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AÑO 2018\AUTOEVALUACION 2018\TALLER 30 DE NOVIEMBRE\"/>
    </mc:Choice>
  </mc:AlternateContent>
  <bookViews>
    <workbookView xWindow="120" yWindow="60" windowWidth="12240" windowHeight="5130" activeTab="1"/>
  </bookViews>
  <sheets>
    <sheet name="INF. GENERAL" sheetId="2" r:id="rId1"/>
    <sheet name="INSTRUMENTO BASICO" sheetId="1" r:id="rId2"/>
  </sheets>
  <definedNames>
    <definedName name="_xlnm.Print_Area" localSheetId="1">'INSTRUMENTO BASICO'!$A$6:$I$204</definedName>
  </definedNames>
  <calcPr calcId="162913"/>
  <customWorkbookViews>
    <customWorkbookView name="manuel.davila - Vista personalizada" guid="{7B101CEE-BC69-47E4-A8D1-2C3AF8DA0C6C}" mergeInterval="0" personalView="1" maximized="1" xWindow="1" yWindow="1" windowWidth="1280" windowHeight="799" activeSheetId="1"/>
  </customWorkbookViews>
  <fileRecoveryPr autoRecover="0"/>
</workbook>
</file>

<file path=xl/calcChain.xml><?xml version="1.0" encoding="utf-8"?>
<calcChain xmlns="http://schemas.openxmlformats.org/spreadsheetml/2006/main">
  <c r="C37" i="1" l="1"/>
  <c r="H187" i="1"/>
  <c r="C31" i="1" l="1"/>
  <c r="I124" i="1" l="1"/>
  <c r="C84" i="1" l="1"/>
  <c r="H204" i="1" l="1"/>
  <c r="I90" i="1" s="1"/>
  <c r="C90" i="1" l="1"/>
  <c r="C141" i="1" l="1"/>
  <c r="C137" i="1"/>
  <c r="C132" i="1"/>
  <c r="C125" i="1"/>
  <c r="C124" i="1"/>
  <c r="C120" i="1"/>
  <c r="C109" i="1"/>
  <c r="C104" i="1"/>
  <c r="C96" i="1"/>
  <c r="C93" i="1"/>
  <c r="C81" i="1"/>
  <c r="C74" i="1"/>
  <c r="C69" i="1"/>
  <c r="C65" i="1"/>
  <c r="C57" i="1"/>
  <c r="C53" i="1"/>
  <c r="C44" i="1"/>
  <c r="F144" i="1" l="1"/>
  <c r="A93" i="1"/>
  <c r="A125" i="1"/>
  <c r="A69" i="1"/>
  <c r="A31" i="1"/>
</calcChain>
</file>

<file path=xl/comments1.xml><?xml version="1.0" encoding="utf-8"?>
<comments xmlns="http://schemas.openxmlformats.org/spreadsheetml/2006/main">
  <authors>
    <author>Manuel Davila Florez</author>
    <author>manuel.davila</author>
  </authors>
  <commentList>
    <comment ref="D21" authorId="0" shapeId="0">
      <text>
        <r>
          <rPr>
            <sz val="9"/>
            <color indexed="81"/>
            <rFont val="Tahoma"/>
            <family val="2"/>
          </rPr>
          <t xml:space="preserve">ESCRIBA LOS CICLOS 1 o 2 SI LOS TIENE
</t>
        </r>
      </text>
    </comment>
    <comment ref="I21" authorId="0" shapeId="0">
      <text>
        <r>
          <rPr>
            <sz val="9"/>
            <color indexed="81"/>
            <rFont val="Tahoma"/>
            <family val="2"/>
          </rPr>
          <t xml:space="preserve">ESCRIBA 3 o 4 si tiene estos ciclos
</t>
        </r>
      </text>
    </comment>
    <comment ref="D22" authorId="0" shapeId="0">
      <text>
        <r>
          <rPr>
            <b/>
            <sz val="9"/>
            <color indexed="81"/>
            <rFont val="Tahoma"/>
            <family val="2"/>
          </rPr>
          <t>ESCRIBA 5 o 6 SI  TIENE ESTOS CICLOS</t>
        </r>
      </text>
    </comment>
    <comment ref="F29" authorId="0" shapeId="0">
      <text>
        <r>
          <rPr>
            <sz val="9"/>
            <color indexed="81"/>
            <rFont val="Tahoma"/>
            <family val="2"/>
          </rPr>
          <t xml:space="preserve">
</t>
        </r>
        <r>
          <rPr>
            <b/>
            <sz val="9"/>
            <color indexed="81"/>
            <rFont val="Arial Black"/>
            <family val="2"/>
          </rPr>
          <t xml:space="preserve">CRITERIOS DE EVALUACION
</t>
        </r>
        <r>
          <rPr>
            <b/>
            <sz val="12"/>
            <color indexed="81"/>
            <rFont val="Arial Black"/>
            <family val="2"/>
          </rPr>
          <t>1</t>
        </r>
        <r>
          <rPr>
            <b/>
            <sz val="9"/>
            <color indexed="81"/>
            <rFont val="Arial Black"/>
            <family val="2"/>
          </rPr>
          <t>.</t>
        </r>
        <r>
          <rPr>
            <sz val="9"/>
            <color indexed="81"/>
            <rFont val="Tahoma"/>
            <family val="2"/>
          </rPr>
          <t xml:space="preserve">
</t>
        </r>
        <r>
          <rPr>
            <b/>
            <sz val="10"/>
            <color indexed="81"/>
            <rFont val="Arial"/>
            <family val="2"/>
          </rPr>
          <t xml:space="preserve">La institución se caracteriza por un desarrollo incipiente, parcial o desordenado, según el caso. No hay planeación ni metas establecidas y las acciones se realizan de manera desarticulada.
</t>
        </r>
        <r>
          <rPr>
            <b/>
            <sz val="14"/>
            <color indexed="81"/>
            <rFont val="Arial"/>
            <family val="2"/>
          </rPr>
          <t>2.</t>
        </r>
        <r>
          <rPr>
            <b/>
            <sz val="10"/>
            <color indexed="81"/>
            <rFont val="Arial"/>
            <family val="2"/>
          </rPr>
          <t xml:space="preserve">
Hay principios de planeación y articulación de los esfuerzos y acciones del
establecimiento para cumplir sus metas y objetivos.
</t>
        </r>
        <r>
          <rPr>
            <b/>
            <sz val="12"/>
            <color indexed="81"/>
            <rFont val="Arial"/>
            <family val="2"/>
          </rPr>
          <t>3.</t>
        </r>
        <r>
          <rPr>
            <b/>
            <sz val="10"/>
            <color indexed="81"/>
            <rFont val="Arial"/>
            <family val="2"/>
          </rPr>
          <t xml:space="preserve">
Las acciones realizadas por el establecimiento tienen un mayor grado de articulación y son conocidas por la comunidad educativa; sin embargo, todavía no se realiza un proceso sistemático de evaluación y mejoramiento.
</t>
        </r>
        <r>
          <rPr>
            <b/>
            <sz val="12"/>
            <color indexed="81"/>
            <rFont val="Arial"/>
            <family val="2"/>
          </rPr>
          <t>4</t>
        </r>
        <r>
          <rPr>
            <b/>
            <sz val="10"/>
            <color indexed="81"/>
            <rFont val="Arial"/>
            <family val="2"/>
          </rPr>
          <t>.
El establecimiento involucra la lógica del mejoramiento continuo: evalúa
sus procesos y resultados y, en consecuencia, los ajusta y mejora.</t>
        </r>
      </text>
    </comment>
    <comment ref="E121" authorId="0" shapeId="0">
      <text>
        <r>
          <rPr>
            <sz val="9"/>
            <color indexed="81"/>
            <rFont val="Tahoma"/>
            <family val="2"/>
          </rPr>
          <t xml:space="preserve">
1.</t>
        </r>
        <r>
          <rPr>
            <b/>
            <sz val="10"/>
            <color indexed="81"/>
            <rFont val="Tahoma"/>
            <family val="2"/>
          </rPr>
          <t xml:space="preserve"> PLAN ANUAL DE ADQUISICIONES
2. PLAN OPERATIVO ANUAL DE INVERSIONES
3. PLAN ANUAL MENSUALIZADO PAC, INGRESOS Y GASTOS</t>
        </r>
      </text>
    </comment>
    <comment ref="E122" authorId="0" shapeId="0">
      <text>
        <r>
          <rPr>
            <b/>
            <sz val="9"/>
            <color indexed="81"/>
            <rFont val="Tahoma"/>
            <family val="2"/>
          </rPr>
          <t>- DEPRECIACION
- INVENTARIO
- CONCILIACIONES 
  BANCARIAS 
- ESTADOS FINANCIEROS
- LIBROS DE 
  CONTABILIDAD
- ACTUALIZACION DE 
  REGISTROS
  (DIAN, SECOP, DUE)</t>
        </r>
      </text>
    </comment>
    <comment ref="E123" authorId="0" shapeId="0">
      <text>
        <r>
          <rPr>
            <b/>
            <sz val="9"/>
            <color indexed="81"/>
            <rFont val="Tahoma"/>
            <family val="2"/>
          </rPr>
          <t>1. SISTEMA DE RENDICION DE CUENTAS DE LAS INSTITUCIONES        EDUCATIVAS  "SIRCIE"
2. SISTEMA DE FONDOS DE SERVICIOS EDUCATIVOS "SFSE"
3. SISTEMA DE CONSOLIDACION  FINANCIERA "SCF"</t>
        </r>
      </text>
    </comment>
    <comment ref="A190" authorId="1" shapeId="0">
      <text>
        <r>
          <rPr>
            <sz val="8"/>
            <color indexed="81"/>
            <rFont val="Tahoma"/>
            <family val="2"/>
          </rPr>
          <t>SENA
INSTITUCION DE CAPACITACION LABORAL O DEL SECRTOR PRODUCTIVO
UNIVERSIDAD
OTRO</t>
        </r>
      </text>
    </comment>
  </commentList>
</comments>
</file>

<file path=xl/sharedStrings.xml><?xml version="1.0" encoding="utf-8"?>
<sst xmlns="http://schemas.openxmlformats.org/spreadsheetml/2006/main" count="286" uniqueCount="263">
  <si>
    <t>AREAS DE GESTION</t>
  </si>
  <si>
    <t>PROCESOS</t>
  </si>
  <si>
    <t>EVALUACION</t>
  </si>
  <si>
    <t>SUBPROCESOS</t>
  </si>
  <si>
    <t>Misión</t>
  </si>
  <si>
    <t>Principios</t>
  </si>
  <si>
    <t>Metas</t>
  </si>
  <si>
    <t>Liderazgo</t>
  </si>
  <si>
    <t>Articulación de planes</t>
  </si>
  <si>
    <t>Proyectos y acciones</t>
  </si>
  <si>
    <t>Estrategia pedagógica</t>
  </si>
  <si>
    <t>Uso de información ( interna y externa) para toma de decisones</t>
  </si>
  <si>
    <t>Consejo Directivo</t>
  </si>
  <si>
    <t>Consejo Académico</t>
  </si>
  <si>
    <t>Consejo de estudiantes</t>
  </si>
  <si>
    <t>Consejo de Padres de familia</t>
  </si>
  <si>
    <t>Comité de convivencia</t>
  </si>
  <si>
    <t>Asamblea de padres de familia</t>
  </si>
  <si>
    <t>Mecanismos de comunicación</t>
  </si>
  <si>
    <t>Trabajo en equipo</t>
  </si>
  <si>
    <t>Reconocimiento de logros</t>
  </si>
  <si>
    <t>Pertenencia y participación</t>
  </si>
  <si>
    <t>Ambiente físico</t>
  </si>
  <si>
    <t>Inducción a los nuevos estudiantes</t>
  </si>
  <si>
    <t>Motivación hacia el aprendizaje</t>
  </si>
  <si>
    <t>Manual de convivencia</t>
  </si>
  <si>
    <t>Actividades extracurriculares</t>
  </si>
  <si>
    <t>Bienestar de los alumnos</t>
  </si>
  <si>
    <t>Manejo de conflictos y casos difíciles</t>
  </si>
  <si>
    <t>Pades de familia</t>
  </si>
  <si>
    <t>Autoridades educativas</t>
  </si>
  <si>
    <t>Otras instituciones</t>
  </si>
  <si>
    <t>Sector Productivo</t>
  </si>
  <si>
    <t>Plan de estudios</t>
  </si>
  <si>
    <t>Enfoque metodológico</t>
  </si>
  <si>
    <t>Recursos para el aprendizaje</t>
  </si>
  <si>
    <t>Jornada escolar</t>
  </si>
  <si>
    <t>Opciones didácticas para las áreas.</t>
  </si>
  <si>
    <t>Opciones didácticas para las asignaturas.</t>
  </si>
  <si>
    <t>Opciones didácticas para los  proyectos transversales.</t>
  </si>
  <si>
    <t>Estrategias para las tareas escolares</t>
  </si>
  <si>
    <t>Uso articulado de los recursos para el aprendizaje</t>
  </si>
  <si>
    <t>Uso articulado de los tiempos para el aprendizaje</t>
  </si>
  <si>
    <t>Relación y estilo pedagógico</t>
  </si>
  <si>
    <t>Planeación de clases</t>
  </si>
  <si>
    <t>Evaluación en el aula</t>
  </si>
  <si>
    <t>Seguimiento a los resultados académicos</t>
  </si>
  <si>
    <t>Seguimiento a los egresados</t>
  </si>
  <si>
    <t>Uso pedagógico de las evaluaciones externas</t>
  </si>
  <si>
    <t>Actividades de recuperación</t>
  </si>
  <si>
    <t>Proceso de matrícula</t>
  </si>
  <si>
    <t>Archivo académico</t>
  </si>
  <si>
    <t>Boletines de calificaciones</t>
  </si>
  <si>
    <t>Adecuación y embellecimiento de la planta física</t>
  </si>
  <si>
    <t>Mantenimiento de la planta física</t>
  </si>
  <si>
    <t>Seguimiento al uso de espacios</t>
  </si>
  <si>
    <t>Adquisición de los recursos para el aprendizaje</t>
  </si>
  <si>
    <t>Mantenimiento de los recursos para el aprendizaje</t>
  </si>
  <si>
    <t>Suministros</t>
  </si>
  <si>
    <t>Dotación y mantenimiento de equipos</t>
  </si>
  <si>
    <t>Seguridad y protección de la planta fisica y recursos</t>
  </si>
  <si>
    <t>Servicio de transporte</t>
  </si>
  <si>
    <t>Servicio de Cafetería</t>
  </si>
  <si>
    <t>Servicio de Restaurante</t>
  </si>
  <si>
    <t>Perfiles</t>
  </si>
  <si>
    <t xml:space="preserve">Inducción </t>
  </si>
  <si>
    <t>Formación y capacitación</t>
  </si>
  <si>
    <t>Asignación académica</t>
  </si>
  <si>
    <t>Pertenencia a la institución</t>
  </si>
  <si>
    <t>Evaluación de desempeño</t>
  </si>
  <si>
    <t>Estímulos</t>
  </si>
  <si>
    <t>Apoyo a la investigación</t>
  </si>
  <si>
    <t>Convivencia y manejo de conflictos</t>
  </si>
  <si>
    <t>Bienestar de talento humano</t>
  </si>
  <si>
    <t>Necesidades y expectativas de los estudiantes</t>
  </si>
  <si>
    <t>Proyectos de vida</t>
  </si>
  <si>
    <t>Escuela de padres</t>
  </si>
  <si>
    <t>Oferta de servicios a la comunidad</t>
  </si>
  <si>
    <t>Uso de la planta física</t>
  </si>
  <si>
    <t>Uso de medios</t>
  </si>
  <si>
    <t>Servicio social estudiantil</t>
  </si>
  <si>
    <t>Participación de estudiantes</t>
  </si>
  <si>
    <t>Participación de Padres de familia</t>
  </si>
  <si>
    <t>Programas de seguridad</t>
  </si>
  <si>
    <t>ITEM</t>
  </si>
  <si>
    <t>PROMEDIO</t>
  </si>
  <si>
    <t>RECTOR(A)</t>
  </si>
  <si>
    <t>Seguimiento a la asistencia de los estudiantes</t>
  </si>
  <si>
    <t>Correos electronicos:</t>
  </si>
  <si>
    <t>C.C. Rector(a)</t>
  </si>
  <si>
    <t>Dirección</t>
  </si>
  <si>
    <t>telefono</t>
  </si>
  <si>
    <t>MUNICIPIO</t>
  </si>
  <si>
    <t>AUTOEVALUACION INSTITUCIONAL</t>
  </si>
  <si>
    <t>ACTAS DE VISITAS OFICIALES</t>
  </si>
  <si>
    <t>HOJAS DE VIDA DEL PERSONAL</t>
  </si>
  <si>
    <t>DOCUMENTACION DE ESTUDIANTES</t>
  </si>
  <si>
    <t>LIBROS DE MATRICULA</t>
  </si>
  <si>
    <t>LIBRO DE ACTAS DE GRADUACIÓN</t>
  </si>
  <si>
    <t>LIBRO REGISTRO DE DIPLOMAS</t>
  </si>
  <si>
    <t>REGISTRO ESCOLAR DE VALORACION</t>
  </si>
  <si>
    <t>ANECDOTARIO DEL ESTUDIANTE</t>
  </si>
  <si>
    <t>CONTROLES DE ASISTENCIA ALUMNO – DOCENTE</t>
  </si>
  <si>
    <t>ACTOS ADMINISTRATIVOS INTERNOS</t>
  </si>
  <si>
    <t xml:space="preserve">ACTAS DE COMPROMISO PARA SUPERACION DE DIFICULTADES DE ESTUDIANTES </t>
  </si>
  <si>
    <t>Código Dane</t>
  </si>
  <si>
    <t>Naturaleza</t>
  </si>
  <si>
    <t>Jornada</t>
  </si>
  <si>
    <t>Propietario</t>
  </si>
  <si>
    <t>Preescolar</t>
  </si>
  <si>
    <t>Oficial</t>
  </si>
  <si>
    <t>Privado</t>
  </si>
  <si>
    <t>Básica Secundaria</t>
  </si>
  <si>
    <t>Mañana</t>
  </si>
  <si>
    <t>Tarde</t>
  </si>
  <si>
    <t>Noche</t>
  </si>
  <si>
    <t>Fin de semana</t>
  </si>
  <si>
    <t>Niveles ofrecidos - Educación formal graduada.</t>
  </si>
  <si>
    <t>Ciclos ofrecidos Educación de adultos</t>
  </si>
  <si>
    <t>Básica primaria</t>
  </si>
  <si>
    <t>Media académica</t>
  </si>
  <si>
    <t>LIBRO DE ACTAS CONSEJO DIRECTIVO</t>
  </si>
  <si>
    <t>LIBRO DE ACTAS CONSEJO ACADEMICO</t>
  </si>
  <si>
    <t>LIBRO DE ACTAS HOMENAJE A LA BANDERA</t>
  </si>
  <si>
    <t>ACTAS DEL CONSEJO DE ESTUDIANTES</t>
  </si>
  <si>
    <t>PLAN DE MEJORAMIENTO INSTITUCIONAL</t>
  </si>
  <si>
    <t>ACTAS DE SEGUIMIENTO AL PLAN DE MEJORAMIENTO</t>
  </si>
  <si>
    <t>Elementos de primeros auxilios y funcionalidad</t>
  </si>
  <si>
    <t xml:space="preserve">GESTION ESTRATEGICA. </t>
  </si>
  <si>
    <t>GOBIERNO ESCOLAR.</t>
  </si>
  <si>
    <t xml:space="preserve">CULTURA INSTITUCIONAL. </t>
  </si>
  <si>
    <t xml:space="preserve">CLIMA ESCOLAR. </t>
  </si>
  <si>
    <t xml:space="preserve">RELACIONES CON EL ENTORNO. </t>
  </si>
  <si>
    <t xml:space="preserve">DISEÑO PEDAGÓGICO. </t>
  </si>
  <si>
    <t xml:space="preserve">PRACTICAS PEDAGÓGICAS. </t>
  </si>
  <si>
    <t xml:space="preserve">GESTION DE AULA. </t>
  </si>
  <si>
    <t xml:space="preserve">SEGUIMIENTO ACADEMICO. </t>
  </si>
  <si>
    <t xml:space="preserve">Consejo de Padres de familia </t>
  </si>
  <si>
    <t>Apoyos pedagógicos adicionales para los NNEE</t>
  </si>
  <si>
    <t xml:space="preserve">Educación Media </t>
  </si>
  <si>
    <t>Personero y Contralor estudiantil</t>
  </si>
  <si>
    <t xml:space="preserve">Basica Primaria </t>
  </si>
  <si>
    <t>Comité de evaluación y promoción</t>
  </si>
  <si>
    <t>Visión</t>
  </si>
  <si>
    <t>Conocimiento y apropiación del direccionamiento</t>
  </si>
  <si>
    <t>Políticas de inclusión</t>
  </si>
  <si>
    <t>Seguimiento y autoevaluación</t>
  </si>
  <si>
    <t>Identificación y divulgación de buenas prácticas</t>
  </si>
  <si>
    <t>Apoyo a estudiantes con NNEE.</t>
  </si>
  <si>
    <t>Coordinación</t>
  </si>
  <si>
    <t>Atención educativa a grupos poblacionales con NNEE</t>
  </si>
  <si>
    <t>Atención educativa a población étnica</t>
  </si>
  <si>
    <t>Atención educativa a población afrodescendiente</t>
  </si>
  <si>
    <t xml:space="preserve">Atención educativa a otro tipo de población vulnerable </t>
  </si>
  <si>
    <t>Prevención de riesgos físicos</t>
  </si>
  <si>
    <t>Prevención de riesgos psicosociales</t>
  </si>
  <si>
    <t>Complementaria</t>
  </si>
  <si>
    <t>El promedio corresponde a la evaluacion del anexo 1</t>
  </si>
  <si>
    <t>Unica</t>
  </si>
  <si>
    <t>DIRECTIVA</t>
  </si>
  <si>
    <t>ACADEMICA</t>
  </si>
  <si>
    <t>ADMINISTRATIVA 
YFINANCIERA</t>
  </si>
  <si>
    <t>GESTION
DE LA
COMUNIDAD</t>
  </si>
  <si>
    <t>Apoyo académico Especial (dc. 1470 de 2013)</t>
  </si>
  <si>
    <t>Catedra de la Paz</t>
  </si>
  <si>
    <t>PREVENCION DE RIESGOS</t>
  </si>
  <si>
    <t>APOYO FINANCIERO Y CONTABLE.</t>
  </si>
  <si>
    <t>TALENTO HUMANO</t>
  </si>
  <si>
    <t>APOYO A LA GESTION ACADEMICA</t>
  </si>
  <si>
    <t>ADM. PLANTA FISICA Y RECURSOS</t>
  </si>
  <si>
    <t>ADM.SERVICIOS COMPLEMENTARIOS</t>
  </si>
  <si>
    <t>INCLUSION</t>
  </si>
  <si>
    <t>PROYECCION A LA COMUNIDAD</t>
  </si>
  <si>
    <t>PARTICIPACION Y CONVIVENCIA</t>
  </si>
  <si>
    <t xml:space="preserve">DIRECC. ESTRATEGICO Y 
HORIZONTE INSTITUCIONAL </t>
  </si>
  <si>
    <t>Dia E y de la familia</t>
  </si>
  <si>
    <t>INSTITUCION EDUCATIVA</t>
  </si>
  <si>
    <t>Ejecucion del Presupuesto anual de ingresos y gastos</t>
  </si>
  <si>
    <t>Rendicion de Cuentas</t>
  </si>
  <si>
    <t>Aplicación de las normas contables en la ejecucion de Ingr y Gast.</t>
  </si>
  <si>
    <t>Elaboracion del presupuesto anual</t>
  </si>
  <si>
    <t>GRAFICO DE RESULTADOS</t>
  </si>
  <si>
    <t>ACTA DE MODIFICACION DEL P.E.I.</t>
  </si>
  <si>
    <t>LIBRO DE ACTAS DE  COMITÉ DE CONVIVENCIA</t>
  </si>
  <si>
    <t>ACTA DE CONFORMACION COMITÉ DE CONVIVENCIA</t>
  </si>
  <si>
    <t>ACTAS DE ELECCIÒN DE ELECCION DE  PERSONERO, CONTRALOR Y REPRESENTANTE ESTUDIANTIL AL C.D.</t>
  </si>
  <si>
    <r>
      <rPr>
        <b/>
        <sz val="11"/>
        <color theme="1"/>
        <rFont val="Calibri"/>
        <family val="2"/>
        <scheme val="minor"/>
      </rPr>
      <t>Rectoría</t>
    </r>
    <r>
      <rPr>
        <sz val="11"/>
        <color theme="1"/>
        <rFont val="Calibri"/>
        <family val="2"/>
        <scheme val="minor"/>
      </rPr>
      <t xml:space="preserve">                                      </t>
    </r>
  </si>
  <si>
    <t>PROM</t>
  </si>
  <si>
    <r>
      <rPr>
        <b/>
        <sz val="10"/>
        <rFont val="Calibri"/>
        <family val="2"/>
        <scheme val="minor"/>
      </rPr>
      <t>Evaluación</t>
    </r>
    <r>
      <rPr>
        <b/>
        <sz val="10"/>
        <color theme="1"/>
        <rFont val="Calibri"/>
        <family val="2"/>
        <scheme val="minor"/>
      </rPr>
      <t xml:space="preserve">                                              </t>
    </r>
  </si>
  <si>
    <t>PROMEDIO ESTABLECIMIENTO EDUCATIVO</t>
  </si>
  <si>
    <t>PLAN OPERATIVO INSTITUCIONAL</t>
  </si>
  <si>
    <t>ESPECIALIDAD</t>
  </si>
  <si>
    <t>CONVENIO CON:</t>
  </si>
  <si>
    <t>Competencias laborales</t>
  </si>
  <si>
    <t>Area ocupacional</t>
  </si>
  <si>
    <t>AREAS GRADO 10º</t>
  </si>
  <si>
    <t>IHS</t>
  </si>
  <si>
    <t>AREAS GRADO 11º</t>
  </si>
  <si>
    <t>ANALISIS DE PROCESOS EDUCACION TECNICA - ANEXO 2</t>
  </si>
  <si>
    <t>POSEE UNA INFRAESTRUCTURA ADECUADA DE ACUERDO A LA O LAS ESPECIALIDADES OFRECIDAS ?</t>
  </si>
  <si>
    <t>EN EL MANUAL DE CONVIVENCIA SE CONTEMPLAN PRACTICAS, PASANTIAS Y VISITAS EMPRESARIALES ?</t>
  </si>
  <si>
    <t xml:space="preserve">EXISTE CONVENIO CON EL SENA O CON OTRAS INSTITUCIONES DE FORMACION LABORAL O DEL SECTOR PRODUCTIVO ? </t>
  </si>
  <si>
    <t>EXISTE EL PERSONAL ESPECIALIZADO O IDONEO PARA ORIENTAR LA FORMACION TECNICA ?</t>
  </si>
  <si>
    <t>SE CUENTA CON LOS RECURSOS NECESARIOS Y SUFICIENTES PARA OFRECER LA FORMACION TECNICA ?</t>
  </si>
  <si>
    <t>EL P.E.I. SE AJUSTA A LA ESPECIALIDAD OFRECIDA ?</t>
  </si>
  <si>
    <t xml:space="preserve">PROMEDIO </t>
  </si>
  <si>
    <t>MEDIA TECNICA</t>
  </si>
  <si>
    <t>LIBROS Y DOCUMENTOS OFICIALES</t>
  </si>
  <si>
    <t>SE EVIDENCIAN PROYECTOS QUE SUSTENTAN LA FORMACION TECNICA ?</t>
  </si>
  <si>
    <t>LIBROS Y DOCUMENTOS REGLAMENTARIOS- ANEXO 1</t>
  </si>
  <si>
    <t>FECHA DE DILIGENCIAMIENTO</t>
  </si>
  <si>
    <t>C.C. Propietario</t>
  </si>
  <si>
    <t>MUNICIPIO:</t>
  </si>
  <si>
    <t xml:space="preserve">NOMBRE IE.: </t>
  </si>
  <si>
    <t>CÓDIGO DANE No. :</t>
  </si>
  <si>
    <t>FECHA DE LA REALIZACIÓN DE LA AUTOEVALUACION:(DD//MM/AA)
( ______/_______/_______).</t>
  </si>
  <si>
    <t>TALLERES PARTICIPATIVOS</t>
  </si>
  <si>
    <t>REUNIONES MASIVAS</t>
  </si>
  <si>
    <t>CONVERSATORIO - DIALOGO DE SABERES</t>
  </si>
  <si>
    <t>OTRAS…</t>
  </si>
  <si>
    <t>CONFORMACIÓN DE EQUIPOS PARA LA EVALUACIÓN DE LAS ÁREAS DE GESTIÓN:</t>
  </si>
  <si>
    <t>GESTIÓN DIRECTIVA</t>
  </si>
  <si>
    <t>GESTIÓN ACADÉMICA</t>
  </si>
  <si>
    <t>CARGOS DE LOS INTEGRANTES:</t>
  </si>
  <si>
    <t>CARGOS DE LOS INTEGRANTES</t>
  </si>
  <si>
    <t>GESTIÓN ADMINISTRATIVA Y FINANCIERA</t>
  </si>
  <si>
    <t>GESTIÓN COMUNITARIA</t>
  </si>
  <si>
    <t>AREAS DE GESTIÓN</t>
  </si>
  <si>
    <t>FORTALEZAS</t>
  </si>
  <si>
    <t>OPORTUNIDADES DE MEJORAMIENTO</t>
  </si>
  <si>
    <t>ACADÉMICA</t>
  </si>
  <si>
    <t>ADMINISTRATIVA Y FINANCIERA</t>
  </si>
  <si>
    <t>GESTIÓN DE LA COMUNIDAD</t>
  </si>
  <si>
    <t>OPORTUNIDADES</t>
  </si>
  <si>
    <t>AMENAZAS</t>
  </si>
  <si>
    <t>OBSERVACIONES:</t>
  </si>
  <si>
    <t>MARQUE CON UNA X LA  METODOLOGÍA DE TRABAJO UTILZADO  PARA REALIZAR LA AUTOEVALUACIÓN:</t>
  </si>
  <si>
    <t xml:space="preserve"> </t>
  </si>
  <si>
    <t xml:space="preserve">CUALES: </t>
  </si>
  <si>
    <t>CUAL:</t>
  </si>
  <si>
    <t>JORNADAS DE SOCILIZACION: ____________</t>
  </si>
  <si>
    <t>OTROS: ______________</t>
  </si>
  <si>
    <t>¿CUAL ES LA PRINCIPAL FORTALEZA Y  OPORTUNIDAD DE MEJORAMIENTO  QUE SE IDENTIFICÓ EN LAS ÁREAS DE GESTIÓN?:</t>
  </si>
  <si>
    <t>MARQUE CON UNA X  LAS PINCIPALES DIFICULTADES QUE SE PRESENTARON DURANTE EL PROCESO DE AUTOEVALUACIÓN INSTITUCIONAL:</t>
  </si>
  <si>
    <t>FALTA DE LIDERAZGO DEL RECTOR:  _______</t>
  </si>
  <si>
    <t>FALTA DE RECONOCIMIENTO DE DEFICULTADES: _____</t>
  </si>
  <si>
    <t>FALTA DE COMPROMISO DE LOS PARTICIPANTES: _____</t>
  </si>
  <si>
    <t xml:space="preserve">PARTICIPACION DE LA COMUNIDAD EDUACTIVA EN LOS AJUSTES Y MODIFICACIONES: </t>
  </si>
  <si>
    <t>MARQUE CON UNA X LAS ACCIONES QUE SE DEBEN ADELANTAR PARA QUE EL PEI SEA APROPIADO POR TODOS LOS INTEGRANTES  LA I.E. Y SE  CONVIERTA EN LA CARTA DE NAVEGACIÓN DEL ESTABLECIMIENTO?:</t>
  </si>
  <si>
    <t xml:space="preserve">En ejercicio de las funciones relacionadas con Calidad Educativa y como una accion concordante con los postulados establecidos por el Ministerio de Educación Nacional  en la  "GUIA PARA EL MEJORAMIENTO INSTITUCIONAL " Y LOS PROCESOS DE AUTOEVALUACION QUE DEBEN DESARROLLAR LAS INSTITUCIONES EDUCATIVAS DEL TOLIMA, se aplicará el presente instrumento que tiene por objeto consignar el resultado de los avances alcanzados en las gestiones escolares de cada Institucion de Educación formal y para los fines que determine la SECRETARIA DE EDUCACION DEL TOLIMA.                                 </t>
  </si>
  <si>
    <t>GOBERNACIÓN DEL TOLIMA</t>
  </si>
  <si>
    <t>SISTEMA INTEGRADO DE GESTION</t>
  </si>
  <si>
    <t xml:space="preserve">Código: </t>
  </si>
  <si>
    <t>MACROPROCESO:</t>
  </si>
  <si>
    <t>MEJORAMIENTO CONTINUO</t>
  </si>
  <si>
    <t xml:space="preserve">Vigente </t>
  </si>
  <si>
    <t xml:space="preserve">Pág. </t>
  </si>
  <si>
    <t>Versión: 01</t>
  </si>
  <si>
    <t>AUTOEVALUACION INSTITUCIONAL - INSTITUCIONES EDUCATIVAS OFICIALES</t>
  </si>
  <si>
    <r>
      <t xml:space="preserve">La Autoevaluación Institucional;  </t>
    </r>
    <r>
      <rPr>
        <sz val="12"/>
        <color theme="1"/>
        <rFont val="Arial"/>
        <family val="2"/>
      </rPr>
      <t>Se sustenta en una reflexión metódica, fundada en el análisis de diferentes referentes, documentos e indicadores que permiten a los integrantes de la comunidad educativa emitir juicios sobre la gestión escolar. 
Es el momento en el que el establecimiento educativo recopila, sistematiza, analiza y valora información relativa al desarrollo de sus acciones y los resultados de sus procesos en cada una de las cuatro áreas de gestión. Con ello es posible elaborar un balance de las fortalezas y oportunidades de mejoramiento, las cuales serán la base para la formulación y ejecución del plan de mejoramiento</t>
    </r>
    <r>
      <rPr>
        <b/>
        <sz val="12"/>
        <color theme="1"/>
        <rFont val="Arial"/>
        <family val="2"/>
      </rPr>
      <t xml:space="preserve">
</t>
    </r>
  </si>
  <si>
    <t>AUSENCIA DEPARTICIPANTES:</t>
  </si>
  <si>
    <t>NO HAY LINEAMIENTOS CLAROS FRENTE AL PROCESO: ______</t>
  </si>
  <si>
    <t>TRABAJO A TRAVÉS DE EQUIPOS DE GESTION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</si>
</sst>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Red]0"/>
  </numFmts>
  <fonts count="41" x14ac:knownFonts="1">
    <font>
      <sz val="11"/>
      <color theme="1"/>
      <name val="Calibri"/>
      <family val="2"/>
      <scheme val="minor"/>
    </font>
    <font>
      <sz val="10"/>
      <color theme="1"/>
      <name val="Calibri"/>
      <family val="2"/>
      <scheme val="minor"/>
    </font>
    <font>
      <b/>
      <sz val="10"/>
      <color theme="1"/>
      <name val="Calibri"/>
      <family val="2"/>
      <scheme val="minor"/>
    </font>
    <font>
      <b/>
      <sz val="16"/>
      <color theme="1"/>
      <name val="Calibri"/>
      <family val="2"/>
      <scheme val="minor"/>
    </font>
    <font>
      <b/>
      <sz val="18"/>
      <color theme="1"/>
      <name val="Calibri"/>
      <family val="2"/>
      <scheme val="minor"/>
    </font>
    <font>
      <b/>
      <sz val="14"/>
      <color theme="1"/>
      <name val="Calibri"/>
      <family val="2"/>
      <scheme val="minor"/>
    </font>
    <font>
      <b/>
      <sz val="9"/>
      <color indexed="81"/>
      <name val="Tahoma"/>
      <family val="2"/>
    </font>
    <font>
      <b/>
      <sz val="10"/>
      <color indexed="81"/>
      <name val="Tahoma"/>
      <family val="2"/>
    </font>
    <font>
      <b/>
      <sz val="11"/>
      <color theme="1"/>
      <name val="Calibri"/>
      <family val="2"/>
      <scheme val="minor"/>
    </font>
    <font>
      <b/>
      <sz val="7"/>
      <color theme="1"/>
      <name val="Calibri"/>
      <family val="2"/>
      <scheme val="minor"/>
    </font>
    <font>
      <b/>
      <sz val="20"/>
      <color theme="1"/>
      <name val="Calibri"/>
      <family val="2"/>
      <scheme val="minor"/>
    </font>
    <font>
      <sz val="10"/>
      <color theme="1"/>
      <name val="Arial"/>
      <family val="2"/>
    </font>
    <font>
      <b/>
      <sz val="12"/>
      <color theme="1"/>
      <name val="Arial"/>
      <family val="2"/>
    </font>
    <font>
      <b/>
      <sz val="10"/>
      <color theme="1"/>
      <name val="Arial"/>
      <family val="2"/>
    </font>
    <font>
      <sz val="9"/>
      <color theme="1"/>
      <name val="Arial"/>
      <family val="2"/>
    </font>
    <font>
      <u/>
      <sz val="9.9"/>
      <color theme="10"/>
      <name val="Calibri"/>
      <family val="2"/>
    </font>
    <font>
      <b/>
      <sz val="14"/>
      <color theme="1"/>
      <name val="Arial"/>
      <family val="2"/>
    </font>
    <font>
      <sz val="14"/>
      <color theme="1"/>
      <name val="Calibri"/>
      <family val="2"/>
      <scheme val="minor"/>
    </font>
    <font>
      <b/>
      <sz val="22"/>
      <color theme="1"/>
      <name val="Calibri"/>
      <family val="2"/>
      <scheme val="minor"/>
    </font>
    <font>
      <b/>
      <u/>
      <sz val="18"/>
      <color theme="10"/>
      <name val="Calibri"/>
      <family val="2"/>
    </font>
    <font>
      <b/>
      <i/>
      <sz val="10"/>
      <color theme="1"/>
      <name val="Calibri"/>
      <family val="2"/>
      <scheme val="minor"/>
    </font>
    <font>
      <sz val="9"/>
      <color indexed="81"/>
      <name val="Tahoma"/>
      <family val="2"/>
    </font>
    <font>
      <b/>
      <sz val="24"/>
      <color theme="1"/>
      <name val="Calibri"/>
      <family val="2"/>
      <scheme val="minor"/>
    </font>
    <font>
      <b/>
      <sz val="9"/>
      <color theme="1"/>
      <name val="Calibri"/>
      <family val="2"/>
      <scheme val="minor"/>
    </font>
    <font>
      <b/>
      <sz val="10"/>
      <name val="Calibri"/>
      <family val="2"/>
      <scheme val="minor"/>
    </font>
    <font>
      <b/>
      <sz val="26"/>
      <color theme="1"/>
      <name val="Calibri"/>
      <family val="2"/>
      <scheme val="minor"/>
    </font>
    <font>
      <b/>
      <sz val="14"/>
      <name val="Calibri"/>
      <family val="2"/>
    </font>
    <font>
      <b/>
      <sz val="16"/>
      <color theme="1"/>
      <name val="Arial"/>
      <family val="2"/>
    </font>
    <font>
      <b/>
      <sz val="10"/>
      <color indexed="81"/>
      <name val="Arial"/>
      <family val="2"/>
    </font>
    <font>
      <b/>
      <sz val="9"/>
      <color indexed="81"/>
      <name val="Arial Black"/>
      <family val="2"/>
    </font>
    <font>
      <b/>
      <sz val="12"/>
      <color indexed="81"/>
      <name val="Arial Black"/>
      <family val="2"/>
    </font>
    <font>
      <b/>
      <sz val="12"/>
      <color indexed="81"/>
      <name val="Arial"/>
      <family val="2"/>
    </font>
    <font>
      <b/>
      <sz val="14"/>
      <color indexed="81"/>
      <name val="Arial"/>
      <family val="2"/>
    </font>
    <font>
      <b/>
      <sz val="9"/>
      <name val="Arial"/>
      <family val="2"/>
    </font>
    <font>
      <b/>
      <sz val="8"/>
      <color theme="1"/>
      <name val="Arial"/>
      <family val="2"/>
    </font>
    <font>
      <b/>
      <sz val="36"/>
      <color theme="1"/>
      <name val="Calibri"/>
      <family val="2"/>
      <scheme val="minor"/>
    </font>
    <font>
      <b/>
      <sz val="8"/>
      <name val="Arial"/>
      <family val="2"/>
    </font>
    <font>
      <sz val="11"/>
      <color theme="1"/>
      <name val="Calibri"/>
      <family val="2"/>
      <scheme val="minor"/>
    </font>
    <font>
      <b/>
      <sz val="12"/>
      <color theme="1"/>
      <name val="Calibri"/>
      <family val="2"/>
      <scheme val="minor"/>
    </font>
    <font>
      <sz val="8"/>
      <color indexed="81"/>
      <name val="Tahoma"/>
      <family val="2"/>
    </font>
    <font>
      <sz val="12"/>
      <color theme="1"/>
      <name val="Arial"/>
      <family val="2"/>
    </font>
  </fonts>
  <fills count="7">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theme="2" tint="-0.249977111117893"/>
        <bgColor indexed="64"/>
      </patternFill>
    </fill>
    <fill>
      <patternFill patternType="solid">
        <fgColor theme="0"/>
        <bgColor indexed="64"/>
      </patternFill>
    </fill>
    <fill>
      <patternFill patternType="solid">
        <fgColor theme="0" tint="-0.14999847407452621"/>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7030A0"/>
      </left>
      <right style="thin">
        <color rgb="FF7030A0"/>
      </right>
      <top style="thin">
        <color rgb="FF7030A0"/>
      </top>
      <bottom style="thin">
        <color rgb="FF7030A0"/>
      </bottom>
      <diagonal/>
    </border>
    <border>
      <left style="thin">
        <color rgb="FF7030A0"/>
      </left>
      <right/>
      <top style="thin">
        <color rgb="FF7030A0"/>
      </top>
      <bottom style="thin">
        <color rgb="FF7030A0"/>
      </bottom>
      <diagonal/>
    </border>
    <border>
      <left/>
      <right/>
      <top style="thin">
        <color rgb="FF7030A0"/>
      </top>
      <bottom style="thin">
        <color rgb="FF7030A0"/>
      </bottom>
      <diagonal/>
    </border>
    <border>
      <left/>
      <right style="thin">
        <color rgb="FF7030A0"/>
      </right>
      <top style="thin">
        <color rgb="FF7030A0"/>
      </top>
      <bottom style="thin">
        <color rgb="FF7030A0"/>
      </bottom>
      <diagonal/>
    </border>
    <border>
      <left style="thin">
        <color rgb="FF7030A0"/>
      </left>
      <right/>
      <top style="thin">
        <color rgb="FF7030A0"/>
      </top>
      <bottom/>
      <diagonal/>
    </border>
    <border>
      <left/>
      <right/>
      <top style="thin">
        <color rgb="FF7030A0"/>
      </top>
      <bottom/>
      <diagonal/>
    </border>
    <border>
      <left style="thin">
        <color indexed="64"/>
      </left>
      <right/>
      <top style="thin">
        <color rgb="FF7030A0"/>
      </top>
      <bottom/>
      <diagonal/>
    </border>
    <border>
      <left/>
      <right style="thin">
        <color rgb="FF7030A0"/>
      </right>
      <top style="thin">
        <color rgb="FF7030A0"/>
      </top>
      <bottom/>
      <diagonal/>
    </border>
    <border>
      <left/>
      <right style="thin">
        <color indexed="64"/>
      </right>
      <top/>
      <bottom/>
      <diagonal/>
    </border>
    <border>
      <left/>
      <right style="thin">
        <color rgb="FF7030A0"/>
      </right>
      <top/>
      <bottom/>
      <diagonal/>
    </border>
    <border>
      <left style="thin">
        <color indexed="64"/>
      </left>
      <right/>
      <top/>
      <bottom style="thin">
        <color rgb="FF7030A0"/>
      </bottom>
      <diagonal/>
    </border>
    <border>
      <left/>
      <right/>
      <top/>
      <bottom style="thin">
        <color rgb="FF7030A0"/>
      </bottom>
      <diagonal/>
    </border>
    <border>
      <left/>
      <right style="thin">
        <color rgb="FF7030A0"/>
      </right>
      <top/>
      <bottom style="thin">
        <color rgb="FF7030A0"/>
      </bottom>
      <diagonal/>
    </border>
    <border>
      <left style="thin">
        <color rgb="FF7030A0"/>
      </left>
      <right/>
      <top/>
      <bottom/>
      <diagonal/>
    </border>
    <border>
      <left/>
      <right style="thin">
        <color rgb="FF7030A0"/>
      </right>
      <top style="thin">
        <color indexed="64"/>
      </top>
      <bottom style="thin">
        <color indexed="64"/>
      </bottom>
      <diagonal/>
    </border>
    <border>
      <left/>
      <right style="thick">
        <color rgb="FF632423"/>
      </right>
      <top style="thick">
        <color rgb="FF632423"/>
      </top>
      <bottom/>
      <diagonal/>
    </border>
    <border>
      <left/>
      <right style="thick">
        <color rgb="FF632423"/>
      </right>
      <top/>
      <bottom/>
      <diagonal/>
    </border>
    <border>
      <left/>
      <right style="thick">
        <color rgb="FF632423"/>
      </right>
      <top/>
      <bottom style="thick">
        <color rgb="FF632423"/>
      </bottom>
      <diagonal/>
    </border>
    <border>
      <left style="thick">
        <color rgb="FF632423"/>
      </left>
      <right/>
      <top style="thick">
        <color rgb="FF632423"/>
      </top>
      <bottom/>
      <diagonal/>
    </border>
    <border>
      <left style="thick">
        <color rgb="FF632423"/>
      </left>
      <right/>
      <top/>
      <bottom/>
      <diagonal/>
    </border>
    <border>
      <left style="thick">
        <color rgb="FF632423"/>
      </left>
      <right/>
      <top/>
      <bottom style="thick">
        <color rgb="FF632423"/>
      </bottom>
      <diagonal/>
    </border>
  </borders>
  <cellStyleXfs count="3">
    <xf numFmtId="0" fontId="0" fillId="0" borderId="0"/>
    <xf numFmtId="0" fontId="15" fillId="0" borderId="0" applyNumberFormat="0" applyFill="0" applyBorder="0" applyAlignment="0" applyProtection="0">
      <alignment vertical="top"/>
      <protection locked="0"/>
    </xf>
    <xf numFmtId="43" fontId="37" fillId="0" borderId="0" applyFont="0" applyFill="0" applyBorder="0" applyAlignment="0" applyProtection="0"/>
  </cellStyleXfs>
  <cellXfs count="354">
    <xf numFmtId="0" fontId="0" fillId="0" borderId="0" xfId="0"/>
    <xf numFmtId="0" fontId="1" fillId="0" borderId="0" xfId="0" applyFont="1" applyProtection="1"/>
    <xf numFmtId="0" fontId="1" fillId="0" borderId="0" xfId="0" applyFont="1" applyBorder="1" applyProtection="1"/>
    <xf numFmtId="0" fontId="12" fillId="3" borderId="18" xfId="0" applyFont="1" applyFill="1" applyBorder="1" applyProtection="1"/>
    <xf numFmtId="0" fontId="5" fillId="5" borderId="18" xfId="0" applyFont="1" applyFill="1" applyBorder="1" applyAlignment="1" applyProtection="1">
      <alignment horizontal="center" vertical="center" wrapText="1"/>
    </xf>
    <xf numFmtId="0" fontId="5" fillId="5" borderId="17" xfId="0" applyFont="1" applyFill="1" applyBorder="1" applyAlignment="1" applyProtection="1">
      <alignment horizontal="center" vertical="top" wrapText="1"/>
    </xf>
    <xf numFmtId="0" fontId="12" fillId="3" borderId="3" xfId="0" applyFont="1" applyFill="1" applyBorder="1" applyProtection="1"/>
    <xf numFmtId="0" fontId="1" fillId="0" borderId="0" xfId="0" applyFont="1" applyAlignment="1" applyProtection="1">
      <alignment horizontal="center"/>
    </xf>
    <xf numFmtId="0" fontId="1" fillId="0" borderId="16" xfId="0" applyFont="1" applyBorder="1" applyAlignment="1" applyProtection="1">
      <alignment horizontal="center"/>
    </xf>
    <xf numFmtId="0" fontId="1" fillId="0" borderId="0" xfId="0" applyFont="1" applyBorder="1" applyAlignment="1" applyProtection="1">
      <alignment horizontal="center"/>
    </xf>
    <xf numFmtId="0" fontId="1" fillId="0" borderId="0" xfId="0" applyFont="1" applyFill="1" applyProtection="1"/>
    <xf numFmtId="0" fontId="12" fillId="3" borderId="18" xfId="0" applyFont="1" applyFill="1" applyBorder="1" applyAlignment="1" applyProtection="1">
      <alignment vertical="center"/>
    </xf>
    <xf numFmtId="0" fontId="16" fillId="3" borderId="18" xfId="0" applyFont="1" applyFill="1" applyBorder="1" applyAlignment="1" applyProtection="1">
      <alignment vertical="center"/>
    </xf>
    <xf numFmtId="0" fontId="27" fillId="3" borderId="18" xfId="0" applyFont="1" applyFill="1" applyBorder="1" applyAlignment="1" applyProtection="1">
      <alignment vertical="center"/>
    </xf>
    <xf numFmtId="0" fontId="2" fillId="3" borderId="24" xfId="0" applyFont="1" applyFill="1" applyBorder="1" applyAlignment="1" applyProtection="1">
      <alignment horizontal="center" vertical="center"/>
    </xf>
    <xf numFmtId="0" fontId="2" fillId="3" borderId="21" xfId="0" applyFont="1" applyFill="1" applyBorder="1" applyAlignment="1" applyProtection="1">
      <alignment horizontal="center"/>
    </xf>
    <xf numFmtId="0" fontId="26" fillId="3" borderId="5" xfId="1" applyFont="1" applyFill="1" applyBorder="1" applyAlignment="1" applyProtection="1">
      <alignment horizontal="left" vertical="center" wrapText="1"/>
    </xf>
    <xf numFmtId="0" fontId="1" fillId="0" borderId="16" xfId="0" applyFont="1" applyBorder="1" applyAlignment="1" applyProtection="1">
      <alignment horizontal="center"/>
    </xf>
    <xf numFmtId="0" fontId="5" fillId="5" borderId="7" xfId="0" applyFont="1" applyFill="1" applyBorder="1" applyAlignment="1" applyProtection="1">
      <alignment horizontal="center" vertical="center" wrapText="1"/>
    </xf>
    <xf numFmtId="0" fontId="5" fillId="5" borderId="7" xfId="0" applyNumberFormat="1" applyFont="1" applyFill="1" applyBorder="1" applyAlignment="1" applyProtection="1">
      <alignment horizontal="center" vertical="center" wrapText="1"/>
    </xf>
    <xf numFmtId="0" fontId="1" fillId="0" borderId="8" xfId="0" applyFont="1" applyBorder="1" applyAlignment="1" applyProtection="1">
      <alignment horizontal="center"/>
    </xf>
    <xf numFmtId="0" fontId="1" fillId="0" borderId="8" xfId="0" applyFont="1" applyBorder="1" applyProtection="1"/>
    <xf numFmtId="0" fontId="12" fillId="5" borderId="1" xfId="0" applyFont="1" applyFill="1" applyBorder="1" applyAlignment="1" applyProtection="1">
      <alignment horizontal="center" vertical="center"/>
    </xf>
    <xf numFmtId="0" fontId="12" fillId="5" borderId="32" xfId="0" applyFont="1" applyFill="1" applyBorder="1" applyAlignment="1" applyProtection="1">
      <alignment horizontal="center" vertical="center"/>
    </xf>
    <xf numFmtId="0" fontId="12" fillId="5" borderId="2" xfId="0" applyFont="1" applyFill="1" applyBorder="1" applyAlignment="1" applyProtection="1">
      <alignment horizontal="center" vertical="center"/>
    </xf>
    <xf numFmtId="2" fontId="26" fillId="3" borderId="18" xfId="1" applyNumberFormat="1" applyFont="1" applyFill="1" applyBorder="1" applyAlignment="1" applyProtection="1">
      <alignment horizontal="center" vertical="center" wrapText="1"/>
    </xf>
    <xf numFmtId="2" fontId="12" fillId="3" borderId="32" xfId="0" applyNumberFormat="1" applyFont="1" applyFill="1" applyBorder="1" applyAlignment="1" applyProtection="1">
      <alignment horizontal="center" vertical="center"/>
    </xf>
    <xf numFmtId="0" fontId="34" fillId="3" borderId="9" xfId="0" applyFont="1" applyFill="1" applyBorder="1" applyAlignment="1" applyProtection="1"/>
    <xf numFmtId="0" fontId="12" fillId="3" borderId="5" xfId="0" applyFont="1" applyFill="1" applyBorder="1" applyProtection="1"/>
    <xf numFmtId="0" fontId="12" fillId="3" borderId="13" xfId="0" applyFont="1" applyFill="1" applyBorder="1" applyAlignment="1" applyProtection="1">
      <alignment horizontal="left" vertical="center"/>
    </xf>
    <xf numFmtId="0" fontId="5" fillId="3" borderId="1" xfId="0" applyFont="1" applyFill="1" applyBorder="1" applyAlignment="1" applyProtection="1">
      <alignment horizontal="left" vertical="center"/>
    </xf>
    <xf numFmtId="0" fontId="38" fillId="2" borderId="1" xfId="0" applyFont="1" applyFill="1" applyBorder="1" applyAlignment="1" applyProtection="1">
      <alignment horizontal="center" vertical="center"/>
    </xf>
    <xf numFmtId="0" fontId="13" fillId="5" borderId="1" xfId="0" applyFont="1" applyFill="1" applyBorder="1" applyAlignment="1" applyProtection="1">
      <alignment horizontal="center" vertical="center"/>
    </xf>
    <xf numFmtId="0" fontId="2" fillId="3" borderId="30" xfId="0" applyFont="1" applyFill="1" applyBorder="1" applyAlignment="1" applyProtection="1">
      <alignment horizontal="center"/>
    </xf>
    <xf numFmtId="0" fontId="12" fillId="5" borderId="9" xfId="0" applyFont="1" applyFill="1" applyBorder="1" applyAlignment="1" applyProtection="1">
      <alignment horizontal="center" vertical="center"/>
    </xf>
    <xf numFmtId="0" fontId="2" fillId="3" borderId="21" xfId="0" applyFont="1" applyFill="1" applyBorder="1" applyAlignment="1" applyProtection="1">
      <alignment horizontal="center" vertical="center"/>
    </xf>
    <xf numFmtId="0" fontId="40" fillId="0" borderId="0" xfId="0" applyFont="1"/>
    <xf numFmtId="0" fontId="12" fillId="0" borderId="61" xfId="0" applyFont="1" applyBorder="1" applyAlignment="1">
      <alignment horizontal="center" vertical="center" wrapText="1"/>
    </xf>
    <xf numFmtId="0" fontId="12" fillId="0" borderId="63" xfId="0" applyFont="1" applyBorder="1" applyAlignment="1">
      <alignment horizontal="center" vertical="center" wrapText="1"/>
    </xf>
    <xf numFmtId="0" fontId="40" fillId="0" borderId="46" xfId="0" applyFont="1" applyBorder="1" applyAlignment="1"/>
    <xf numFmtId="0" fontId="12" fillId="5" borderId="47" xfId="0" applyFont="1" applyFill="1" applyBorder="1" applyAlignment="1">
      <alignment vertical="center"/>
    </xf>
    <xf numFmtId="0" fontId="12" fillId="5" borderId="48" xfId="0" applyFont="1" applyFill="1" applyBorder="1" applyAlignment="1">
      <alignment vertical="center"/>
    </xf>
    <xf numFmtId="0" fontId="12" fillId="5" borderId="47" xfId="0" applyFont="1" applyFill="1" applyBorder="1" applyAlignment="1">
      <alignment vertical="center" wrapText="1"/>
    </xf>
    <xf numFmtId="0" fontId="12" fillId="5" borderId="48" xfId="0" applyFont="1" applyFill="1" applyBorder="1" applyAlignment="1">
      <alignment vertical="center" wrapText="1"/>
    </xf>
    <xf numFmtId="0" fontId="12" fillId="5" borderId="58" xfId="0" applyFont="1" applyFill="1" applyBorder="1" applyAlignment="1">
      <alignment vertical="center" wrapText="1"/>
    </xf>
    <xf numFmtId="0" fontId="12" fillId="5" borderId="1" xfId="0" applyFont="1" applyFill="1" applyBorder="1" applyAlignment="1">
      <alignment horizontal="center"/>
    </xf>
    <xf numFmtId="0" fontId="12" fillId="5" borderId="50" xfId="0" applyFont="1" applyFill="1" applyBorder="1" applyAlignment="1"/>
    <xf numFmtId="0" fontId="12" fillId="5" borderId="51" xfId="0" applyFont="1" applyFill="1" applyBorder="1" applyAlignment="1"/>
    <xf numFmtId="0" fontId="12" fillId="5" borderId="59" xfId="0" applyFont="1" applyFill="1" applyBorder="1" applyAlignment="1"/>
    <xf numFmtId="0" fontId="12" fillId="5" borderId="53" xfId="0" applyFont="1" applyFill="1" applyBorder="1" applyAlignment="1"/>
    <xf numFmtId="0" fontId="12" fillId="5" borderId="0" xfId="0" applyFont="1" applyFill="1" applyBorder="1" applyAlignment="1"/>
    <xf numFmtId="0" fontId="12" fillId="5" borderId="55" xfId="0" applyFont="1" applyFill="1" applyBorder="1" applyAlignment="1"/>
    <xf numFmtId="0" fontId="40" fillId="0" borderId="20" xfId="0" applyFont="1" applyBorder="1"/>
    <xf numFmtId="0" fontId="12" fillId="5" borderId="20" xfId="0" applyFont="1" applyFill="1" applyBorder="1" applyAlignment="1"/>
    <xf numFmtId="0" fontId="12" fillId="5" borderId="60" xfId="0" applyFont="1" applyFill="1" applyBorder="1" applyAlignment="1"/>
    <xf numFmtId="0" fontId="12" fillId="5" borderId="57" xfId="0" applyFont="1" applyFill="1" applyBorder="1" applyAlignment="1"/>
    <xf numFmtId="0" fontId="12" fillId="5" borderId="58" xfId="0" applyFont="1" applyFill="1" applyBorder="1" applyAlignment="1"/>
    <xf numFmtId="0" fontId="12" fillId="6" borderId="1" xfId="0" applyFont="1" applyFill="1" applyBorder="1" applyAlignment="1">
      <alignment horizontal="center"/>
    </xf>
    <xf numFmtId="0" fontId="40" fillId="0" borderId="46" xfId="0" applyFont="1" applyBorder="1" applyAlignment="1">
      <alignment horizontal="left"/>
    </xf>
    <xf numFmtId="0" fontId="12" fillId="0" borderId="46" xfId="0" applyFont="1" applyFill="1" applyBorder="1" applyAlignment="1">
      <alignment horizontal="left" vertical="top" wrapText="1"/>
    </xf>
    <xf numFmtId="0" fontId="40" fillId="0" borderId="46" xfId="0" applyFont="1" applyBorder="1" applyAlignment="1">
      <alignment horizontal="left" vertical="center"/>
    </xf>
    <xf numFmtId="0" fontId="40" fillId="0" borderId="46" xfId="0" applyFont="1" applyBorder="1" applyAlignment="1">
      <alignment horizontal="center" vertical="top" wrapText="1"/>
    </xf>
    <xf numFmtId="0" fontId="12" fillId="6" borderId="46" xfId="0" applyFont="1" applyFill="1" applyBorder="1" applyAlignment="1">
      <alignment horizontal="left"/>
    </xf>
    <xf numFmtId="0" fontId="12" fillId="6" borderId="46" xfId="0" applyFont="1" applyFill="1" applyBorder="1" applyAlignment="1">
      <alignment horizontal="center"/>
    </xf>
    <xf numFmtId="0" fontId="12" fillId="0" borderId="46" xfId="0" applyFont="1" applyBorder="1" applyAlignment="1">
      <alignment horizontal="left"/>
    </xf>
    <xf numFmtId="0" fontId="40" fillId="0" borderId="46" xfId="0" applyFont="1" applyBorder="1" applyAlignment="1">
      <alignment horizontal="center"/>
    </xf>
    <xf numFmtId="0" fontId="12" fillId="5" borderId="9" xfId="0" applyFont="1" applyFill="1" applyBorder="1" applyAlignment="1">
      <alignment horizontal="center" vertical="center"/>
    </xf>
    <xf numFmtId="0" fontId="12" fillId="5" borderId="38" xfId="0" applyFont="1" applyFill="1" applyBorder="1" applyAlignment="1">
      <alignment horizontal="center" vertical="center"/>
    </xf>
    <xf numFmtId="0" fontId="12" fillId="5" borderId="2" xfId="0" applyFont="1" applyFill="1" applyBorder="1" applyAlignment="1">
      <alignment horizontal="center" vertical="center"/>
    </xf>
    <xf numFmtId="0" fontId="12" fillId="5" borderId="1" xfId="0" applyFont="1" applyFill="1" applyBorder="1" applyAlignment="1">
      <alignment horizontal="center"/>
    </xf>
    <xf numFmtId="0" fontId="12" fillId="5" borderId="52" xfId="0" applyFont="1" applyFill="1" applyBorder="1" applyAlignment="1">
      <alignment horizontal="center"/>
    </xf>
    <xf numFmtId="0" fontId="12" fillId="5" borderId="51" xfId="0" applyFont="1" applyFill="1" applyBorder="1" applyAlignment="1">
      <alignment horizontal="center"/>
    </xf>
    <xf numFmtId="0" fontId="12" fillId="5" borderId="53" xfId="0" applyFont="1" applyFill="1" applyBorder="1" applyAlignment="1">
      <alignment horizontal="center"/>
    </xf>
    <xf numFmtId="0" fontId="12" fillId="5" borderId="29" xfId="0" applyFont="1" applyFill="1" applyBorder="1" applyAlignment="1">
      <alignment horizontal="center"/>
    </xf>
    <xf numFmtId="0" fontId="12" fillId="5" borderId="0" xfId="0" applyFont="1" applyFill="1" applyBorder="1" applyAlignment="1">
      <alignment horizontal="center"/>
    </xf>
    <xf numFmtId="0" fontId="12" fillId="5" borderId="55" xfId="0" applyFont="1" applyFill="1" applyBorder="1" applyAlignment="1">
      <alignment horizontal="center"/>
    </xf>
    <xf numFmtId="0" fontId="12" fillId="5" borderId="56" xfId="0" applyFont="1" applyFill="1" applyBorder="1" applyAlignment="1">
      <alignment horizontal="center"/>
    </xf>
    <xf numFmtId="0" fontId="12" fillId="5" borderId="57" xfId="0" applyFont="1" applyFill="1" applyBorder="1" applyAlignment="1">
      <alignment horizontal="center"/>
    </xf>
    <xf numFmtId="0" fontId="12" fillId="5" borderId="58" xfId="0" applyFont="1" applyFill="1" applyBorder="1" applyAlignment="1">
      <alignment horizontal="center"/>
    </xf>
    <xf numFmtId="0" fontId="12" fillId="6" borderId="47" xfId="0" applyFont="1" applyFill="1" applyBorder="1" applyAlignment="1">
      <alignment horizontal="left" vertical="center" wrapText="1"/>
    </xf>
    <xf numFmtId="0" fontId="12" fillId="6" borderId="48" xfId="0" applyFont="1" applyFill="1" applyBorder="1" applyAlignment="1">
      <alignment horizontal="left" vertical="center" wrapText="1"/>
    </xf>
    <xf numFmtId="0" fontId="12" fillId="6" borderId="53" xfId="0" applyFont="1" applyFill="1" applyBorder="1" applyAlignment="1">
      <alignment horizontal="left" vertical="center" wrapText="1"/>
    </xf>
    <xf numFmtId="0" fontId="12" fillId="6" borderId="50" xfId="0" applyFont="1" applyFill="1" applyBorder="1" applyAlignment="1">
      <alignment horizontal="center"/>
    </xf>
    <xf numFmtId="0" fontId="12" fillId="6" borderId="51" xfId="0" applyFont="1" applyFill="1" applyBorder="1" applyAlignment="1">
      <alignment horizontal="center"/>
    </xf>
    <xf numFmtId="0" fontId="12" fillId="6" borderId="48" xfId="0" applyFont="1" applyFill="1" applyBorder="1" applyAlignment="1">
      <alignment horizontal="center"/>
    </xf>
    <xf numFmtId="0" fontId="12" fillId="6" borderId="49" xfId="0" applyFont="1" applyFill="1" applyBorder="1" applyAlignment="1">
      <alignment horizontal="center"/>
    </xf>
    <xf numFmtId="0" fontId="12" fillId="6" borderId="1" xfId="0" applyFont="1" applyFill="1" applyBorder="1" applyAlignment="1">
      <alignment horizontal="center"/>
    </xf>
    <xf numFmtId="0" fontId="12" fillId="6" borderId="48" xfId="0" applyFont="1" applyFill="1" applyBorder="1" applyAlignment="1">
      <alignment horizontal="center" vertical="top"/>
    </xf>
    <xf numFmtId="0" fontId="12" fillId="6" borderId="49" xfId="0" applyFont="1" applyFill="1" applyBorder="1" applyAlignment="1">
      <alignment horizontal="center" vertical="top"/>
    </xf>
    <xf numFmtId="0" fontId="12" fillId="5" borderId="27" xfId="0" applyFont="1" applyFill="1" applyBorder="1" applyAlignment="1">
      <alignment horizontal="center"/>
    </xf>
    <xf numFmtId="0" fontId="12" fillId="5" borderId="28" xfId="0" applyFont="1" applyFill="1" applyBorder="1" applyAlignment="1">
      <alignment horizontal="center"/>
    </xf>
    <xf numFmtId="0" fontId="12" fillId="5" borderId="30" xfId="0" applyFont="1" applyFill="1" applyBorder="1" applyAlignment="1">
      <alignment horizontal="center"/>
    </xf>
    <xf numFmtId="0" fontId="12" fillId="5" borderId="54" xfId="0" applyFont="1" applyFill="1" applyBorder="1" applyAlignment="1">
      <alignment horizontal="center"/>
    </xf>
    <xf numFmtId="0" fontId="12" fillId="5" borderId="22" xfId="0" applyFont="1" applyFill="1" applyBorder="1" applyAlignment="1">
      <alignment horizontal="center"/>
    </xf>
    <xf numFmtId="0" fontId="12" fillId="5" borderId="23" xfId="0" applyFont="1" applyFill="1" applyBorder="1" applyAlignment="1">
      <alignment horizontal="center"/>
    </xf>
    <xf numFmtId="0" fontId="12" fillId="5" borderId="24" xfId="0" applyFont="1" applyFill="1" applyBorder="1" applyAlignment="1">
      <alignment horizontal="center"/>
    </xf>
    <xf numFmtId="0" fontId="12" fillId="5" borderId="52" xfId="0" applyFont="1" applyFill="1" applyBorder="1" applyAlignment="1">
      <alignment horizontal="center" vertical="top"/>
    </xf>
    <xf numFmtId="0" fontId="12" fillId="5" borderId="51" xfId="0" applyFont="1" applyFill="1" applyBorder="1" applyAlignment="1">
      <alignment horizontal="center" vertical="top"/>
    </xf>
    <xf numFmtId="0" fontId="12" fillId="5" borderId="53" xfId="0" applyFont="1" applyFill="1" applyBorder="1" applyAlignment="1">
      <alignment horizontal="center" vertical="top"/>
    </xf>
    <xf numFmtId="0" fontId="12" fillId="5" borderId="29" xfId="0" applyFont="1" applyFill="1" applyBorder="1" applyAlignment="1">
      <alignment horizontal="center" vertical="top"/>
    </xf>
    <xf numFmtId="0" fontId="12" fillId="5" borderId="0" xfId="0" applyFont="1" applyFill="1" applyBorder="1" applyAlignment="1">
      <alignment horizontal="center" vertical="top"/>
    </xf>
    <xf numFmtId="0" fontId="12" fillId="5" borderId="55" xfId="0" applyFont="1" applyFill="1" applyBorder="1" applyAlignment="1">
      <alignment horizontal="center" vertical="top"/>
    </xf>
    <xf numFmtId="0" fontId="12" fillId="5" borderId="56" xfId="0" applyFont="1" applyFill="1" applyBorder="1" applyAlignment="1">
      <alignment horizontal="center" vertical="top"/>
    </xf>
    <xf numFmtId="0" fontId="12" fillId="5" borderId="57" xfId="0" applyFont="1" applyFill="1" applyBorder="1" applyAlignment="1">
      <alignment horizontal="center" vertical="top"/>
    </xf>
    <xf numFmtId="0" fontId="12" fillId="5" borderId="58" xfId="0" applyFont="1" applyFill="1" applyBorder="1" applyAlignment="1">
      <alignment horizontal="center" vertical="top"/>
    </xf>
    <xf numFmtId="0" fontId="12" fillId="5" borderId="0"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9" xfId="0" applyFont="1" applyFill="1" applyBorder="1" applyAlignment="1">
      <alignment horizontal="center" wrapText="1"/>
    </xf>
    <xf numFmtId="0" fontId="12" fillId="5" borderId="38" xfId="0" applyFont="1" applyFill="1" applyBorder="1" applyAlignment="1">
      <alignment horizontal="center" wrapText="1"/>
    </xf>
    <xf numFmtId="0" fontId="12" fillId="5" borderId="2" xfId="0" applyFont="1" applyFill="1" applyBorder="1" applyAlignment="1">
      <alignment horizontal="center" wrapText="1"/>
    </xf>
    <xf numFmtId="0" fontId="12" fillId="0" borderId="46" xfId="0" applyFont="1" applyFill="1" applyBorder="1" applyAlignment="1">
      <alignment horizontal="left"/>
    </xf>
    <xf numFmtId="0" fontId="40" fillId="0" borderId="47" xfId="0" applyFont="1" applyBorder="1" applyAlignment="1">
      <alignment horizontal="center"/>
    </xf>
    <xf numFmtId="0" fontId="40" fillId="0" borderId="48" xfId="0" applyFont="1" applyBorder="1" applyAlignment="1">
      <alignment horizontal="center"/>
    </xf>
    <xf numFmtId="0" fontId="40" fillId="0" borderId="49" xfId="0" applyFont="1" applyBorder="1" applyAlignment="1">
      <alignment horizontal="center"/>
    </xf>
    <xf numFmtId="0" fontId="40" fillId="6" borderId="47" xfId="0" applyFont="1" applyFill="1" applyBorder="1" applyAlignment="1">
      <alignment horizontal="center"/>
    </xf>
    <xf numFmtId="0" fontId="40" fillId="6" borderId="48" xfId="0" applyFont="1" applyFill="1" applyBorder="1" applyAlignment="1">
      <alignment horizontal="center"/>
    </xf>
    <xf numFmtId="0" fontId="40" fillId="6" borderId="49" xfId="0" applyFont="1" applyFill="1" applyBorder="1" applyAlignment="1">
      <alignment horizontal="center"/>
    </xf>
    <xf numFmtId="0" fontId="12" fillId="5" borderId="48" xfId="0" applyFont="1" applyFill="1" applyBorder="1" applyAlignment="1">
      <alignment horizontal="center" vertical="top"/>
    </xf>
    <xf numFmtId="0" fontId="12" fillId="5" borderId="49" xfId="0" applyFont="1" applyFill="1" applyBorder="1" applyAlignment="1">
      <alignment horizontal="center" vertical="top"/>
    </xf>
    <xf numFmtId="0" fontId="40" fillId="0" borderId="64" xfId="0" applyFont="1" applyBorder="1" applyAlignment="1">
      <alignment vertical="center" wrapText="1"/>
    </xf>
    <xf numFmtId="0" fontId="40" fillId="0" borderId="65" xfId="0" applyFont="1" applyBorder="1" applyAlignment="1">
      <alignment vertical="center" wrapText="1"/>
    </xf>
    <xf numFmtId="0" fontId="40" fillId="0" borderId="66" xfId="0" applyFont="1" applyBorder="1" applyAlignment="1">
      <alignment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27" fillId="3" borderId="15" xfId="0" applyFont="1" applyFill="1" applyBorder="1" applyAlignment="1" applyProtection="1">
      <alignment horizontal="center" vertical="center"/>
    </xf>
    <xf numFmtId="0" fontId="27" fillId="3" borderId="6" xfId="0" applyFont="1" applyFill="1" applyBorder="1" applyAlignment="1" applyProtection="1">
      <alignment horizontal="center" vertical="center"/>
    </xf>
    <xf numFmtId="0" fontId="27" fillId="3" borderId="7" xfId="0" applyFont="1" applyFill="1" applyBorder="1" applyAlignment="1" applyProtection="1">
      <alignment horizontal="center" vertical="center"/>
    </xf>
    <xf numFmtId="0" fontId="34" fillId="3" borderId="22" xfId="0" applyFont="1" applyFill="1" applyBorder="1" applyAlignment="1" applyProtection="1">
      <alignment horizontal="left" vertical="center"/>
    </xf>
    <xf numFmtId="0" fontId="34" fillId="3" borderId="23" xfId="0" applyFont="1" applyFill="1" applyBorder="1" applyAlignment="1" applyProtection="1">
      <alignment horizontal="left" vertical="center"/>
    </xf>
    <xf numFmtId="0" fontId="5" fillId="5" borderId="5" xfId="0" applyFont="1" applyFill="1" applyBorder="1" applyAlignment="1" applyProtection="1">
      <alignment horizontal="center"/>
    </xf>
    <xf numFmtId="0" fontId="5" fillId="5" borderId="7" xfId="0" applyFont="1" applyFill="1" applyBorder="1" applyAlignment="1" applyProtection="1">
      <alignment horizontal="center"/>
    </xf>
    <xf numFmtId="0" fontId="38" fillId="2" borderId="19" xfId="0" applyFont="1" applyFill="1" applyBorder="1" applyAlignment="1" applyProtection="1">
      <alignment horizontal="center" vertical="center"/>
    </xf>
    <xf numFmtId="0" fontId="38" fillId="2" borderId="21" xfId="0" applyFont="1" applyFill="1" applyBorder="1" applyAlignment="1" applyProtection="1">
      <alignment horizontal="center" vertical="center"/>
    </xf>
    <xf numFmtId="0" fontId="38" fillId="2" borderId="20" xfId="0" applyFont="1" applyFill="1" applyBorder="1" applyAlignment="1" applyProtection="1">
      <alignment horizontal="center" vertical="center"/>
    </xf>
    <xf numFmtId="0" fontId="34" fillId="3" borderId="19" xfId="0" applyFont="1" applyFill="1" applyBorder="1" applyAlignment="1" applyProtection="1">
      <alignment horizontal="left"/>
    </xf>
    <xf numFmtId="0" fontId="34" fillId="3" borderId="20" xfId="0" applyFont="1" applyFill="1" applyBorder="1" applyAlignment="1" applyProtection="1">
      <alignment horizontal="left"/>
    </xf>
    <xf numFmtId="0" fontId="34" fillId="3" borderId="21" xfId="0" applyFont="1" applyFill="1" applyBorder="1" applyAlignment="1" applyProtection="1">
      <alignment horizontal="left"/>
    </xf>
    <xf numFmtId="0" fontId="34" fillId="3" borderId="34" xfId="0" applyFont="1" applyFill="1" applyBorder="1" applyAlignment="1" applyProtection="1">
      <alignment horizontal="left"/>
    </xf>
    <xf numFmtId="0" fontId="34" fillId="3" borderId="33" xfId="0" applyFont="1" applyFill="1" applyBorder="1" applyAlignment="1" applyProtection="1">
      <alignment horizontal="left"/>
    </xf>
    <xf numFmtId="0" fontId="34" fillId="3" borderId="35" xfId="0" applyFont="1" applyFill="1" applyBorder="1" applyAlignment="1" applyProtection="1">
      <alignment horizontal="left"/>
    </xf>
    <xf numFmtId="0" fontId="5" fillId="0" borderId="1" xfId="0" applyFont="1" applyBorder="1" applyAlignment="1" applyProtection="1">
      <alignment horizontal="center"/>
    </xf>
    <xf numFmtId="0" fontId="11" fillId="5" borderId="19" xfId="0" applyFont="1" applyFill="1" applyBorder="1" applyAlignment="1" applyProtection="1">
      <alignment horizontal="left" vertical="top" wrapText="1"/>
    </xf>
    <xf numFmtId="0" fontId="11" fillId="5" borderId="20" xfId="0" applyFont="1" applyFill="1" applyBorder="1" applyAlignment="1" applyProtection="1">
      <alignment horizontal="left" vertical="top" wrapText="1"/>
    </xf>
    <xf numFmtId="0" fontId="11" fillId="5" borderId="21" xfId="0" applyFont="1" applyFill="1" applyBorder="1" applyAlignment="1" applyProtection="1">
      <alignment horizontal="left" vertical="top" wrapText="1"/>
    </xf>
    <xf numFmtId="2" fontId="18" fillId="3" borderId="5" xfId="0" applyNumberFormat="1" applyFont="1" applyFill="1" applyBorder="1" applyAlignment="1" applyProtection="1">
      <alignment horizontal="center"/>
    </xf>
    <xf numFmtId="2" fontId="18" fillId="3" borderId="7" xfId="0" applyNumberFormat="1" applyFont="1" applyFill="1" applyBorder="1" applyAlignment="1" applyProtection="1">
      <alignment horizontal="center"/>
    </xf>
    <xf numFmtId="0" fontId="34" fillId="3" borderId="19" xfId="0" applyFont="1" applyFill="1" applyBorder="1" applyAlignment="1" applyProtection="1">
      <alignment horizontal="left" vertical="center"/>
    </xf>
    <xf numFmtId="0" fontId="34" fillId="3" borderId="20" xfId="0" applyFont="1" applyFill="1" applyBorder="1" applyAlignment="1" applyProtection="1">
      <alignment horizontal="left" vertical="center"/>
    </xf>
    <xf numFmtId="0" fontId="34" fillId="3" borderId="21" xfId="0" applyFont="1" applyFill="1" applyBorder="1" applyAlignment="1" applyProtection="1">
      <alignment horizontal="left" vertical="center"/>
    </xf>
    <xf numFmtId="2" fontId="18" fillId="3" borderId="5" xfId="0" applyNumberFormat="1" applyFont="1" applyFill="1" applyBorder="1" applyAlignment="1" applyProtection="1">
      <alignment horizontal="right"/>
    </xf>
    <xf numFmtId="2" fontId="18" fillId="3" borderId="6" xfId="0" applyNumberFormat="1" applyFont="1" applyFill="1" applyBorder="1" applyAlignment="1" applyProtection="1">
      <alignment horizontal="right"/>
    </xf>
    <xf numFmtId="2" fontId="18" fillId="3" borderId="7" xfId="0" applyNumberFormat="1" applyFont="1" applyFill="1" applyBorder="1" applyAlignment="1" applyProtection="1">
      <alignment horizontal="right"/>
    </xf>
    <xf numFmtId="0" fontId="17" fillId="2" borderId="25" xfId="0" applyFont="1" applyFill="1" applyBorder="1" applyAlignment="1" applyProtection="1">
      <alignment horizontal="right" vertical="top" wrapText="1"/>
    </xf>
    <xf numFmtId="0" fontId="17" fillId="2" borderId="26" xfId="0" applyFont="1" applyFill="1" applyBorder="1" applyAlignment="1" applyProtection="1">
      <alignment horizontal="right" vertical="top" wrapText="1"/>
    </xf>
    <xf numFmtId="0" fontId="17" fillId="2" borderId="5" xfId="0" applyFont="1" applyFill="1" applyBorder="1" applyAlignment="1" applyProtection="1">
      <alignment horizontal="right" vertical="top" wrapText="1"/>
    </xf>
    <xf numFmtId="0" fontId="17" fillId="2" borderId="6" xfId="0" applyFont="1" applyFill="1" applyBorder="1" applyAlignment="1" applyProtection="1">
      <alignment horizontal="right" vertical="top" wrapText="1"/>
    </xf>
    <xf numFmtId="0" fontId="17" fillId="2" borderId="7" xfId="0" applyFont="1" applyFill="1" applyBorder="1" applyAlignment="1" applyProtection="1">
      <alignment horizontal="right" vertical="top" wrapText="1"/>
    </xf>
    <xf numFmtId="0" fontId="17" fillId="3" borderId="25" xfId="0" applyFont="1" applyFill="1" applyBorder="1" applyAlignment="1" applyProtection="1">
      <alignment horizontal="right" vertical="top" wrapText="1"/>
    </xf>
    <xf numFmtId="0" fontId="17" fillId="3" borderId="26" xfId="0" applyFont="1" applyFill="1" applyBorder="1" applyAlignment="1" applyProtection="1">
      <alignment horizontal="right" vertical="top" wrapText="1"/>
    </xf>
    <xf numFmtId="0" fontId="17" fillId="3" borderId="6" xfId="0" applyFont="1" applyFill="1" applyBorder="1" applyAlignment="1" applyProtection="1">
      <alignment horizontal="right" vertical="top" wrapText="1"/>
    </xf>
    <xf numFmtId="0" fontId="5" fillId="2" borderId="8" xfId="0" applyFont="1" applyFill="1" applyBorder="1" applyAlignment="1" applyProtection="1">
      <alignment horizontal="center" vertical="center" wrapText="1"/>
    </xf>
    <xf numFmtId="0" fontId="5" fillId="2" borderId="4" xfId="0" applyFont="1" applyFill="1" applyBorder="1" applyAlignment="1" applyProtection="1">
      <alignment horizontal="center" vertical="center" wrapText="1"/>
    </xf>
    <xf numFmtId="2" fontId="25" fillId="2" borderId="3" xfId="0" applyNumberFormat="1" applyFont="1" applyFill="1" applyBorder="1" applyAlignment="1" applyProtection="1">
      <alignment horizontal="center" vertical="center"/>
    </xf>
    <xf numFmtId="2" fontId="25" fillId="2" borderId="8" xfId="0" applyNumberFormat="1" applyFont="1" applyFill="1" applyBorder="1" applyAlignment="1" applyProtection="1">
      <alignment horizontal="center" vertical="center"/>
    </xf>
    <xf numFmtId="0" fontId="5" fillId="2" borderId="8" xfId="0" applyFont="1" applyFill="1" applyBorder="1" applyAlignment="1" applyProtection="1">
      <alignment horizontal="center" vertical="center"/>
    </xf>
    <xf numFmtId="0" fontId="5" fillId="2" borderId="4" xfId="0" applyFont="1" applyFill="1" applyBorder="1" applyAlignment="1" applyProtection="1">
      <alignment horizontal="center" vertical="center"/>
    </xf>
    <xf numFmtId="0" fontId="18" fillId="3" borderId="5" xfId="0" applyFont="1" applyFill="1" applyBorder="1" applyAlignment="1" applyProtection="1">
      <alignment horizontal="center"/>
    </xf>
    <xf numFmtId="0" fontId="18" fillId="3" borderId="6" xfId="0" applyFont="1" applyFill="1" applyBorder="1" applyAlignment="1" applyProtection="1">
      <alignment horizontal="center"/>
    </xf>
    <xf numFmtId="0" fontId="18" fillId="3" borderId="7" xfId="0" applyFont="1" applyFill="1" applyBorder="1" applyAlignment="1" applyProtection="1">
      <alignment horizontal="center"/>
    </xf>
    <xf numFmtId="0" fontId="5" fillId="3" borderId="3" xfId="0" applyFont="1" applyFill="1" applyBorder="1" applyAlignment="1" applyProtection="1">
      <alignment horizontal="left" vertical="center"/>
    </xf>
    <xf numFmtId="0" fontId="5" fillId="3" borderId="8" xfId="0" applyFont="1" applyFill="1" applyBorder="1" applyAlignment="1" applyProtection="1">
      <alignment horizontal="left" vertical="center"/>
    </xf>
    <xf numFmtId="0" fontId="5" fillId="3" borderId="4" xfId="0" applyFont="1" applyFill="1" applyBorder="1" applyAlignment="1" applyProtection="1">
      <alignment horizontal="left" vertical="center"/>
    </xf>
    <xf numFmtId="0" fontId="2" fillId="3" borderId="19" xfId="0" applyFont="1" applyFill="1" applyBorder="1" applyAlignment="1" applyProtection="1">
      <alignment horizontal="left"/>
    </xf>
    <xf numFmtId="0" fontId="2" fillId="3" borderId="20" xfId="0" applyFont="1" applyFill="1" applyBorder="1" applyAlignment="1" applyProtection="1">
      <alignment horizontal="left"/>
    </xf>
    <xf numFmtId="0" fontId="2" fillId="3" borderId="34" xfId="0" applyFont="1" applyFill="1" applyBorder="1" applyAlignment="1" applyProtection="1">
      <alignment horizontal="left"/>
    </xf>
    <xf numFmtId="0" fontId="2" fillId="3" borderId="33" xfId="0" applyFont="1" applyFill="1" applyBorder="1" applyAlignment="1" applyProtection="1">
      <alignment horizontal="left"/>
    </xf>
    <xf numFmtId="0" fontId="2" fillId="3" borderId="36" xfId="0" applyFont="1" applyFill="1" applyBorder="1" applyAlignment="1" applyProtection="1">
      <alignment horizontal="left"/>
    </xf>
    <xf numFmtId="0" fontId="2" fillId="3" borderId="37" xfId="0" applyFont="1" applyFill="1" applyBorder="1" applyAlignment="1" applyProtection="1">
      <alignment horizontal="left"/>
    </xf>
    <xf numFmtId="2" fontId="5" fillId="3" borderId="3" xfId="0" applyNumberFormat="1" applyFont="1" applyFill="1" applyBorder="1" applyAlignment="1">
      <alignment horizontal="center" vertical="center"/>
    </xf>
    <xf numFmtId="2" fontId="5" fillId="3" borderId="8" xfId="0" applyNumberFormat="1" applyFont="1" applyFill="1" applyBorder="1" applyAlignment="1">
      <alignment horizontal="center" vertical="center"/>
    </xf>
    <xf numFmtId="2" fontId="5" fillId="3" borderId="4" xfId="0" applyNumberFormat="1" applyFont="1" applyFill="1" applyBorder="1" applyAlignment="1">
      <alignment horizontal="center" vertical="center"/>
    </xf>
    <xf numFmtId="0" fontId="13" fillId="5" borderId="5" xfId="0" applyFont="1" applyFill="1" applyBorder="1" applyAlignment="1" applyProtection="1">
      <alignment horizontal="left" vertical="center" wrapText="1"/>
    </xf>
    <xf numFmtId="0" fontId="13" fillId="5" borderId="6" xfId="0" applyFont="1" applyFill="1" applyBorder="1" applyAlignment="1" applyProtection="1">
      <alignment horizontal="left" vertical="center" wrapText="1"/>
    </xf>
    <xf numFmtId="0" fontId="13" fillId="5" borderId="7" xfId="0" applyFont="1" applyFill="1" applyBorder="1" applyAlignment="1" applyProtection="1">
      <alignment horizontal="left" vertical="center" wrapText="1"/>
    </xf>
    <xf numFmtId="0" fontId="3" fillId="2" borderId="3" xfId="0" applyFont="1" applyFill="1" applyBorder="1" applyAlignment="1" applyProtection="1">
      <alignment horizontal="center" vertical="center"/>
    </xf>
    <xf numFmtId="0" fontId="3" fillId="2" borderId="4" xfId="0" applyFont="1" applyFill="1" applyBorder="1" applyAlignment="1" applyProtection="1">
      <alignment horizontal="center" vertical="center"/>
    </xf>
    <xf numFmtId="0" fontId="2" fillId="3" borderId="34" xfId="0" applyFont="1" applyFill="1" applyBorder="1" applyAlignment="1" applyProtection="1">
      <alignment horizontal="left" wrapText="1"/>
    </xf>
    <xf numFmtId="0" fontId="2" fillId="3" borderId="33" xfId="0" applyFont="1" applyFill="1" applyBorder="1" applyAlignment="1" applyProtection="1">
      <alignment horizontal="left" wrapText="1"/>
    </xf>
    <xf numFmtId="0" fontId="19" fillId="3" borderId="10" xfId="1" applyFont="1" applyFill="1" applyBorder="1" applyAlignment="1" applyProtection="1">
      <alignment horizontal="center" vertical="center"/>
    </xf>
    <xf numFmtId="0" fontId="19" fillId="3" borderId="11" xfId="1" applyFont="1" applyFill="1" applyBorder="1" applyAlignment="1" applyProtection="1">
      <alignment horizontal="center" vertical="center"/>
    </xf>
    <xf numFmtId="0" fontId="19" fillId="3" borderId="12" xfId="1" applyFont="1" applyFill="1" applyBorder="1" applyAlignment="1" applyProtection="1">
      <alignment horizontal="center" vertical="center"/>
    </xf>
    <xf numFmtId="0" fontId="19" fillId="3" borderId="13" xfId="1" applyFont="1" applyFill="1" applyBorder="1" applyAlignment="1" applyProtection="1">
      <alignment horizontal="center" vertical="center"/>
    </xf>
    <xf numFmtId="0" fontId="19" fillId="3" borderId="0" xfId="1" applyFont="1" applyFill="1" applyBorder="1" applyAlignment="1" applyProtection="1">
      <alignment horizontal="center" vertical="center"/>
    </xf>
    <xf numFmtId="0" fontId="19" fillId="3" borderId="14" xfId="1" applyFont="1" applyFill="1" applyBorder="1" applyAlignment="1" applyProtection="1">
      <alignment horizontal="center" vertical="center"/>
    </xf>
    <xf numFmtId="2" fontId="5" fillId="3" borderId="3" xfId="0" applyNumberFormat="1" applyFont="1" applyFill="1" applyBorder="1" applyAlignment="1" applyProtection="1">
      <alignment horizontal="center" vertical="center" wrapText="1"/>
    </xf>
    <xf numFmtId="2" fontId="5" fillId="3" borderId="8" xfId="0" applyNumberFormat="1" applyFont="1" applyFill="1" applyBorder="1" applyAlignment="1" applyProtection="1">
      <alignment horizontal="center" vertical="center" wrapText="1"/>
    </xf>
    <xf numFmtId="2" fontId="5" fillId="3" borderId="4"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left" vertical="center" wrapText="1"/>
    </xf>
    <xf numFmtId="0" fontId="5" fillId="3" borderId="8" xfId="0" applyFont="1" applyFill="1" applyBorder="1" applyAlignment="1" applyProtection="1">
      <alignment horizontal="left" vertical="center" wrapText="1"/>
    </xf>
    <xf numFmtId="0" fontId="5" fillId="3" borderId="4" xfId="0" applyFont="1" applyFill="1" applyBorder="1" applyAlignment="1" applyProtection="1">
      <alignment horizontal="left" vertical="center" wrapText="1"/>
    </xf>
    <xf numFmtId="0" fontId="2" fillId="3" borderId="19" xfId="0" applyFont="1" applyFill="1" applyBorder="1" applyAlignment="1" applyProtection="1">
      <alignment horizontal="left" wrapText="1"/>
    </xf>
    <xf numFmtId="0" fontId="2" fillId="3" borderId="20" xfId="0" applyFont="1" applyFill="1" applyBorder="1" applyAlignment="1" applyProtection="1">
      <alignment horizontal="left" wrapText="1"/>
    </xf>
    <xf numFmtId="0" fontId="0" fillId="3" borderId="36" xfId="0" applyFill="1" applyBorder="1" applyAlignment="1">
      <alignment horizontal="left"/>
    </xf>
    <xf numFmtId="0" fontId="0" fillId="3" borderId="37" xfId="0" applyFill="1" applyBorder="1" applyAlignment="1">
      <alignment horizontal="left"/>
    </xf>
    <xf numFmtId="0" fontId="2" fillId="3" borderId="19" xfId="0" applyFont="1" applyFill="1" applyBorder="1" applyAlignment="1" applyProtection="1">
      <alignment horizontal="left" vertical="center" wrapText="1"/>
    </xf>
    <xf numFmtId="0" fontId="2" fillId="3" borderId="20" xfId="0" applyFont="1" applyFill="1" applyBorder="1" applyAlignment="1" applyProtection="1">
      <alignment horizontal="left" vertical="center" wrapText="1"/>
    </xf>
    <xf numFmtId="0" fontId="2" fillId="3" borderId="21" xfId="0" applyFont="1" applyFill="1" applyBorder="1" applyAlignment="1" applyProtection="1">
      <alignment horizontal="left" vertical="center" wrapText="1"/>
    </xf>
    <xf numFmtId="0" fontId="5" fillId="2" borderId="3" xfId="0" applyFont="1" applyFill="1" applyBorder="1" applyAlignment="1" applyProtection="1">
      <alignment horizontal="center" vertical="center"/>
    </xf>
    <xf numFmtId="2" fontId="5" fillId="3" borderId="3" xfId="2" applyNumberFormat="1" applyFont="1" applyFill="1" applyBorder="1" applyAlignment="1" applyProtection="1">
      <alignment horizontal="center" vertical="center"/>
    </xf>
    <xf numFmtId="2" fontId="5" fillId="3" borderId="8" xfId="2" applyNumberFormat="1" applyFont="1" applyFill="1" applyBorder="1" applyAlignment="1" applyProtection="1">
      <alignment horizontal="center" vertical="center"/>
    </xf>
    <xf numFmtId="2" fontId="5" fillId="3" borderId="4" xfId="2" applyNumberFormat="1" applyFont="1" applyFill="1" applyBorder="1" applyAlignment="1" applyProtection="1">
      <alignment horizontal="center" vertical="center"/>
    </xf>
    <xf numFmtId="0" fontId="13" fillId="5" borderId="19" xfId="0" applyFont="1" applyFill="1" applyBorder="1" applyAlignment="1" applyProtection="1">
      <alignment horizontal="left"/>
    </xf>
    <xf numFmtId="0" fontId="13" fillId="5" borderId="21" xfId="0" applyFont="1" applyFill="1" applyBorder="1" applyAlignment="1" applyProtection="1">
      <alignment horizontal="left"/>
    </xf>
    <xf numFmtId="0" fontId="13" fillId="5" borderId="19" xfId="0" applyFont="1" applyFill="1" applyBorder="1" applyAlignment="1" applyProtection="1">
      <alignment horizontal="left" vertical="center"/>
    </xf>
    <xf numFmtId="0" fontId="13" fillId="5" borderId="20" xfId="0" applyFont="1" applyFill="1" applyBorder="1" applyAlignment="1" applyProtection="1">
      <alignment horizontal="left" vertical="center"/>
    </xf>
    <xf numFmtId="0" fontId="13" fillId="5" borderId="21" xfId="0" applyFont="1" applyFill="1" applyBorder="1" applyAlignment="1" applyProtection="1">
      <alignment horizontal="left" vertical="center"/>
    </xf>
    <xf numFmtId="0" fontId="13" fillId="5" borderId="19" xfId="0" applyFont="1" applyFill="1" applyBorder="1" applyAlignment="1" applyProtection="1">
      <alignment horizontal="center" vertical="center"/>
    </xf>
    <xf numFmtId="0" fontId="13" fillId="5" borderId="21" xfId="0" applyFont="1" applyFill="1" applyBorder="1" applyAlignment="1" applyProtection="1">
      <alignment horizontal="center" vertical="center"/>
    </xf>
    <xf numFmtId="0" fontId="18" fillId="4" borderId="19" xfId="0" applyFont="1" applyFill="1" applyBorder="1" applyAlignment="1" applyProtection="1">
      <alignment horizontal="center" vertical="center"/>
    </xf>
    <xf numFmtId="0" fontId="18" fillId="4" borderId="20" xfId="0" applyFont="1" applyFill="1" applyBorder="1" applyAlignment="1" applyProtection="1">
      <alignment horizontal="center" vertical="center"/>
    </xf>
    <xf numFmtId="0" fontId="18" fillId="4" borderId="21" xfId="0" applyFont="1" applyFill="1" applyBorder="1" applyAlignment="1" applyProtection="1">
      <alignment horizontal="center" vertical="center"/>
    </xf>
    <xf numFmtId="0" fontId="8" fillId="5" borderId="5" xfId="0" applyFont="1" applyFill="1" applyBorder="1" applyAlignment="1" applyProtection="1">
      <alignment horizontal="center"/>
    </xf>
    <xf numFmtId="0" fontId="8" fillId="5" borderId="6" xfId="0" applyFont="1" applyFill="1" applyBorder="1" applyAlignment="1" applyProtection="1">
      <alignment horizontal="center"/>
    </xf>
    <xf numFmtId="0" fontId="8" fillId="5" borderId="7" xfId="0" applyFont="1" applyFill="1" applyBorder="1" applyAlignment="1" applyProtection="1">
      <alignment horizontal="center"/>
    </xf>
    <xf numFmtId="2" fontId="25" fillId="2" borderId="3" xfId="0" applyNumberFormat="1" applyFont="1" applyFill="1" applyBorder="1" applyAlignment="1" applyProtection="1">
      <alignment horizontal="center" vertical="center" wrapText="1"/>
    </xf>
    <xf numFmtId="2" fontId="25" fillId="2" borderId="8" xfId="0" applyNumberFormat="1" applyFont="1" applyFill="1" applyBorder="1" applyAlignment="1" applyProtection="1">
      <alignment horizontal="center" vertical="center" wrapText="1"/>
    </xf>
    <xf numFmtId="2" fontId="3" fillId="2" borderId="8" xfId="0" applyNumberFormat="1" applyFont="1" applyFill="1" applyBorder="1" applyAlignment="1" applyProtection="1">
      <alignment horizontal="center" vertical="center"/>
    </xf>
    <xf numFmtId="2" fontId="3" fillId="2" borderId="4" xfId="0" applyNumberFormat="1" applyFont="1" applyFill="1" applyBorder="1" applyAlignment="1" applyProtection="1">
      <alignment horizontal="center" vertical="center"/>
    </xf>
    <xf numFmtId="0" fontId="3" fillId="2" borderId="8" xfId="0" applyFont="1" applyFill="1" applyBorder="1" applyAlignment="1" applyProtection="1">
      <alignment horizontal="center" vertical="center"/>
    </xf>
    <xf numFmtId="0" fontId="9" fillId="2" borderId="12" xfId="0" applyFont="1" applyFill="1" applyBorder="1" applyAlignment="1" applyProtection="1">
      <alignment horizontal="center" textRotation="255" wrapText="1"/>
    </xf>
    <xf numFmtId="0" fontId="9" fillId="2" borderId="17" xfId="0" applyFont="1" applyFill="1" applyBorder="1" applyAlignment="1" applyProtection="1">
      <alignment horizontal="center" textRotation="255" wrapText="1"/>
    </xf>
    <xf numFmtId="0" fontId="3" fillId="5" borderId="11" xfId="0" applyFont="1" applyFill="1" applyBorder="1" applyAlignment="1" applyProtection="1">
      <alignment horizontal="center"/>
    </xf>
    <xf numFmtId="0" fontId="13" fillId="2" borderId="5" xfId="0" applyFont="1" applyFill="1" applyBorder="1" applyAlignment="1" applyProtection="1">
      <alignment horizontal="left" vertical="center" wrapText="1"/>
    </xf>
    <xf numFmtId="0" fontId="2" fillId="2" borderId="6" xfId="0" applyFont="1" applyFill="1" applyBorder="1" applyAlignment="1" applyProtection="1">
      <alignment horizontal="left" vertical="center" wrapText="1"/>
    </xf>
    <xf numFmtId="0" fontId="2" fillId="2" borderId="7" xfId="0" applyFont="1" applyFill="1" applyBorder="1" applyAlignment="1" applyProtection="1">
      <alignment horizontal="left" vertical="center" wrapText="1"/>
    </xf>
    <xf numFmtId="0" fontId="16" fillId="5" borderId="5" xfId="0" applyFont="1" applyFill="1" applyBorder="1" applyAlignment="1" applyProtection="1">
      <alignment vertical="center" wrapText="1"/>
    </xf>
    <xf numFmtId="0" fontId="16" fillId="5" borderId="6" xfId="0" applyFont="1" applyFill="1" applyBorder="1" applyAlignment="1" applyProtection="1">
      <alignment vertical="center" wrapText="1"/>
    </xf>
    <xf numFmtId="0" fontId="16" fillId="5" borderId="7" xfId="0" applyFont="1" applyFill="1" applyBorder="1" applyAlignment="1" applyProtection="1">
      <alignment vertical="center" wrapText="1"/>
    </xf>
    <xf numFmtId="0" fontId="14" fillId="5" borderId="10" xfId="0" applyFont="1" applyFill="1" applyBorder="1" applyAlignment="1" applyProtection="1">
      <alignment horizontal="left" vertical="top" wrapText="1"/>
    </xf>
    <xf numFmtId="0" fontId="14" fillId="5" borderId="11" xfId="0" applyFont="1" applyFill="1" applyBorder="1" applyAlignment="1" applyProtection="1">
      <alignment horizontal="left" vertical="top" wrapText="1"/>
    </xf>
    <xf numFmtId="0" fontId="14" fillId="5" borderId="6" xfId="0" applyFont="1" applyFill="1" applyBorder="1" applyAlignment="1" applyProtection="1">
      <alignment horizontal="left" vertical="top" wrapText="1"/>
    </xf>
    <xf numFmtId="0" fontId="14" fillId="5" borderId="7" xfId="0" applyFont="1" applyFill="1" applyBorder="1" applyAlignment="1" applyProtection="1">
      <alignment horizontal="left" vertical="top" wrapText="1"/>
    </xf>
    <xf numFmtId="0" fontId="12" fillId="3" borderId="10" xfId="0" applyFont="1" applyFill="1" applyBorder="1" applyAlignment="1" applyProtection="1">
      <alignment horizontal="left" vertical="center"/>
    </xf>
    <xf numFmtId="0" fontId="12" fillId="3" borderId="13" xfId="0" applyFont="1" applyFill="1" applyBorder="1" applyAlignment="1" applyProtection="1">
      <alignment horizontal="left" vertical="center"/>
    </xf>
    <xf numFmtId="0" fontId="12" fillId="2" borderId="10" xfId="0" applyFont="1" applyFill="1" applyBorder="1" applyAlignment="1" applyProtection="1">
      <alignment horizontal="left" vertical="center" wrapText="1"/>
    </xf>
    <xf numFmtId="0" fontId="12" fillId="2" borderId="15" xfId="0" applyFont="1" applyFill="1" applyBorder="1" applyAlignment="1" applyProtection="1">
      <alignment horizontal="left" vertical="center" wrapText="1"/>
    </xf>
    <xf numFmtId="0" fontId="13" fillId="5" borderId="5" xfId="0" applyFont="1" applyFill="1" applyBorder="1" applyAlignment="1" applyProtection="1">
      <alignment horizontal="left" vertical="top" wrapText="1"/>
    </xf>
    <xf numFmtId="0" fontId="13" fillId="5" borderId="6" xfId="0" applyFont="1" applyFill="1" applyBorder="1" applyAlignment="1" applyProtection="1">
      <alignment horizontal="left" vertical="top" wrapText="1"/>
    </xf>
    <xf numFmtId="0" fontId="13" fillId="5" borderId="7" xfId="0" applyFont="1" applyFill="1" applyBorder="1" applyAlignment="1" applyProtection="1">
      <alignment horizontal="left" vertical="top" wrapText="1"/>
    </xf>
    <xf numFmtId="0" fontId="12" fillId="5" borderId="5" xfId="0" applyFont="1" applyFill="1" applyBorder="1" applyAlignment="1" applyProtection="1">
      <alignment horizontal="left"/>
    </xf>
    <xf numFmtId="0" fontId="12" fillId="5" borderId="6" xfId="0" applyFont="1" applyFill="1" applyBorder="1" applyAlignment="1" applyProtection="1">
      <alignment horizontal="left"/>
    </xf>
    <xf numFmtId="0" fontId="12" fillId="5" borderId="7" xfId="0" applyFont="1" applyFill="1" applyBorder="1" applyAlignment="1" applyProtection="1">
      <alignment horizontal="left"/>
    </xf>
    <xf numFmtId="0" fontId="12" fillId="3" borderId="10" xfId="0" applyFont="1" applyFill="1" applyBorder="1" applyAlignment="1" applyProtection="1">
      <alignment horizontal="left" vertical="center" wrapText="1"/>
    </xf>
    <xf numFmtId="0" fontId="12" fillId="3" borderId="15" xfId="0" applyFont="1" applyFill="1" applyBorder="1" applyAlignment="1" applyProtection="1">
      <alignment horizontal="left" vertical="center" wrapText="1"/>
    </xf>
    <xf numFmtId="0" fontId="33" fillId="3" borderId="15" xfId="0" applyFont="1" applyFill="1" applyBorder="1" applyAlignment="1" applyProtection="1">
      <alignment horizontal="left" vertical="top" wrapText="1"/>
    </xf>
    <xf numFmtId="0" fontId="33" fillId="3" borderId="16" xfId="0" applyFont="1" applyFill="1" applyBorder="1" applyAlignment="1" applyProtection="1">
      <alignment horizontal="left" vertical="top" wrapText="1"/>
    </xf>
    <xf numFmtId="0" fontId="33" fillId="3" borderId="17" xfId="0" applyFont="1" applyFill="1" applyBorder="1" applyAlignment="1" applyProtection="1">
      <alignment horizontal="left" vertical="top" wrapText="1"/>
    </xf>
    <xf numFmtId="164" fontId="13" fillId="5" borderId="5" xfId="0" applyNumberFormat="1" applyFont="1" applyFill="1" applyBorder="1" applyAlignment="1" applyProtection="1">
      <alignment horizontal="left" vertical="top" wrapText="1"/>
    </xf>
    <xf numFmtId="164" fontId="13" fillId="5" borderId="6" xfId="0" applyNumberFormat="1" applyFont="1" applyFill="1" applyBorder="1" applyAlignment="1" applyProtection="1">
      <alignment horizontal="left" vertical="top" wrapText="1"/>
    </xf>
    <xf numFmtId="164" fontId="13" fillId="5" borderId="7" xfId="0" applyNumberFormat="1" applyFont="1" applyFill="1" applyBorder="1" applyAlignment="1" applyProtection="1">
      <alignment horizontal="left" vertical="top" wrapText="1"/>
    </xf>
    <xf numFmtId="0" fontId="4" fillId="2" borderId="3"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5" fillId="3" borderId="3" xfId="0" applyFont="1" applyFill="1" applyBorder="1" applyAlignment="1">
      <alignment horizontal="left" vertical="center"/>
    </xf>
    <xf numFmtId="0" fontId="5" fillId="3" borderId="8" xfId="0" applyFont="1" applyFill="1" applyBorder="1" applyAlignment="1">
      <alignment horizontal="left" vertical="center"/>
    </xf>
    <xf numFmtId="0" fontId="5" fillId="3" borderId="4" xfId="0" applyFont="1" applyFill="1" applyBorder="1" applyAlignment="1">
      <alignment horizontal="left" vertical="center"/>
    </xf>
    <xf numFmtId="0" fontId="16" fillId="5" borderId="5" xfId="0" applyFont="1" applyFill="1" applyBorder="1" applyAlignment="1" applyProtection="1">
      <alignment horizontal="left" vertical="center" wrapText="1"/>
    </xf>
    <xf numFmtId="0" fontId="16" fillId="5" borderId="6" xfId="0" applyFont="1" applyFill="1" applyBorder="1" applyAlignment="1" applyProtection="1">
      <alignment horizontal="left" vertical="center" wrapText="1"/>
    </xf>
    <xf numFmtId="0" fontId="16" fillId="5" borderId="7" xfId="0" applyFont="1" applyFill="1" applyBorder="1" applyAlignment="1" applyProtection="1">
      <alignment horizontal="left" vertical="center" wrapText="1"/>
    </xf>
    <xf numFmtId="0" fontId="17" fillId="3" borderId="5" xfId="0" applyFont="1" applyFill="1" applyBorder="1" applyAlignment="1" applyProtection="1">
      <alignment horizontal="right" vertical="top" wrapText="1"/>
    </xf>
    <xf numFmtId="0" fontId="17" fillId="3" borderId="7" xfId="0" applyFont="1" applyFill="1" applyBorder="1" applyAlignment="1" applyProtection="1">
      <alignment horizontal="right" vertical="top" wrapText="1"/>
    </xf>
    <xf numFmtId="0" fontId="13" fillId="5" borderId="15" xfId="0" applyFont="1" applyFill="1" applyBorder="1" applyAlignment="1" applyProtection="1">
      <alignment horizontal="left" vertical="center" wrapText="1"/>
    </xf>
    <xf numFmtId="0" fontId="13" fillId="5" borderId="16" xfId="0" applyFont="1" applyFill="1" applyBorder="1" applyAlignment="1" applyProtection="1">
      <alignment horizontal="left" vertical="center" wrapText="1"/>
    </xf>
    <xf numFmtId="0" fontId="1" fillId="0" borderId="8" xfId="0" applyFont="1" applyBorder="1" applyAlignment="1" applyProtection="1">
      <alignment horizontal="center"/>
    </xf>
    <xf numFmtId="0" fontId="17" fillId="5" borderId="5" xfId="0" applyFont="1" applyFill="1" applyBorder="1" applyAlignment="1" applyProtection="1">
      <alignment horizontal="center" vertical="top" wrapText="1"/>
    </xf>
    <xf numFmtId="0" fontId="17" fillId="5" borderId="6" xfId="0" applyFont="1" applyFill="1" applyBorder="1" applyAlignment="1" applyProtection="1">
      <alignment horizontal="center" vertical="top" wrapText="1"/>
    </xf>
    <xf numFmtId="0" fontId="36" fillId="3" borderId="19" xfId="0" applyFont="1" applyFill="1" applyBorder="1" applyAlignment="1" applyProtection="1">
      <alignment horizontal="left"/>
    </xf>
    <xf numFmtId="0" fontId="36" fillId="3" borderId="20" xfId="0" applyFont="1" applyFill="1" applyBorder="1" applyAlignment="1" applyProtection="1">
      <alignment horizontal="left"/>
    </xf>
    <xf numFmtId="0" fontId="36" fillId="3" borderId="21" xfId="0" applyFont="1" applyFill="1" applyBorder="1" applyAlignment="1" applyProtection="1">
      <alignment horizontal="left"/>
    </xf>
    <xf numFmtId="0" fontId="5" fillId="0" borderId="5" xfId="0" applyFont="1" applyBorder="1" applyAlignment="1" applyProtection="1">
      <alignment horizontal="center"/>
    </xf>
    <xf numFmtId="0" fontId="5" fillId="0" borderId="7" xfId="0" applyFont="1" applyBorder="1" applyAlignment="1" applyProtection="1">
      <alignment horizontal="center"/>
    </xf>
    <xf numFmtId="0" fontId="5" fillId="3" borderId="8" xfId="0" applyFont="1" applyFill="1" applyBorder="1" applyAlignment="1" applyProtection="1">
      <alignment horizontal="center" vertical="center" wrapText="1"/>
    </xf>
    <xf numFmtId="0" fontId="5" fillId="3" borderId="4" xfId="0" applyFont="1" applyFill="1" applyBorder="1" applyAlignment="1" applyProtection="1">
      <alignment horizontal="center" vertical="center" wrapText="1"/>
    </xf>
    <xf numFmtId="2" fontId="5" fillId="3" borderId="3" xfId="0" applyNumberFormat="1" applyFont="1" applyFill="1" applyBorder="1" applyAlignment="1" applyProtection="1">
      <alignment horizontal="center" vertical="center"/>
    </xf>
    <xf numFmtId="2" fontId="5" fillId="3" borderId="8" xfId="0" applyNumberFormat="1" applyFont="1" applyFill="1" applyBorder="1" applyAlignment="1" applyProtection="1">
      <alignment horizontal="center" vertical="center"/>
    </xf>
    <xf numFmtId="2" fontId="5" fillId="3" borderId="4" xfId="0" applyNumberFormat="1" applyFont="1" applyFill="1" applyBorder="1" applyAlignment="1" applyProtection="1">
      <alignment horizontal="center" vertical="center"/>
    </xf>
    <xf numFmtId="0" fontId="2" fillId="3" borderId="1" xfId="0" applyFont="1" applyFill="1" applyBorder="1" applyAlignment="1" applyProtection="1">
      <alignment horizontal="left" vertical="center"/>
    </xf>
    <xf numFmtId="0" fontId="2" fillId="3" borderId="19" xfId="0" applyFont="1" applyFill="1" applyBorder="1" applyAlignment="1" applyProtection="1">
      <alignment horizontal="left" vertical="center"/>
    </xf>
    <xf numFmtId="0" fontId="2" fillId="3" borderId="20" xfId="0" applyFont="1" applyFill="1" applyBorder="1" applyAlignment="1" applyProtection="1">
      <alignment horizontal="left" vertical="center"/>
    </xf>
    <xf numFmtId="0" fontId="10" fillId="2" borderId="5" xfId="0" applyFont="1" applyFill="1" applyBorder="1" applyAlignment="1" applyProtection="1">
      <alignment horizontal="center" vertical="center" wrapText="1"/>
    </xf>
    <xf numFmtId="0" fontId="10" fillId="2" borderId="6" xfId="0" applyFont="1" applyFill="1" applyBorder="1" applyAlignment="1" applyProtection="1">
      <alignment horizontal="center" vertical="center" wrapText="1"/>
    </xf>
    <xf numFmtId="0" fontId="10" fillId="2" borderId="7" xfId="0" applyFont="1" applyFill="1" applyBorder="1" applyAlignment="1" applyProtection="1">
      <alignment horizontal="center" vertical="center" wrapText="1"/>
    </xf>
    <xf numFmtId="2" fontId="35" fillId="2" borderId="5" xfId="0" applyNumberFormat="1" applyFont="1" applyFill="1" applyBorder="1" applyAlignment="1" applyProtection="1">
      <alignment horizontal="center" vertical="center"/>
    </xf>
    <xf numFmtId="2" fontId="35" fillId="2" borderId="6" xfId="0" applyNumberFormat="1" applyFont="1" applyFill="1" applyBorder="1" applyAlignment="1" applyProtection="1">
      <alignment horizontal="center" vertical="center"/>
    </xf>
    <xf numFmtId="2" fontId="35" fillId="2" borderId="7" xfId="0" applyNumberFormat="1" applyFont="1" applyFill="1" applyBorder="1" applyAlignment="1" applyProtection="1">
      <alignment horizontal="center" vertical="center"/>
    </xf>
    <xf numFmtId="0" fontId="5" fillId="0" borderId="2" xfId="0" applyFont="1" applyBorder="1" applyAlignment="1" applyProtection="1">
      <alignment horizont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4" xfId="0" applyFill="1" applyBorder="1" applyAlignment="1">
      <alignment horizontal="center" vertical="center"/>
    </xf>
    <xf numFmtId="0" fontId="0" fillId="3" borderId="39" xfId="0" applyFill="1" applyBorder="1"/>
    <xf numFmtId="0" fontId="0" fillId="3" borderId="40" xfId="0" applyFill="1" applyBorder="1"/>
    <xf numFmtId="0" fontId="0" fillId="3" borderId="41" xfId="0" applyFill="1" applyBorder="1"/>
    <xf numFmtId="0" fontId="0" fillId="3" borderId="42" xfId="0" applyFill="1" applyBorder="1"/>
    <xf numFmtId="0" fontId="0" fillId="3" borderId="1" xfId="0" applyFill="1" applyBorder="1"/>
    <xf numFmtId="0" fontId="0" fillId="3" borderId="43" xfId="0" applyFill="1" applyBorder="1"/>
    <xf numFmtId="0" fontId="0" fillId="3" borderId="44" xfId="0" applyFill="1" applyBorder="1"/>
    <xf numFmtId="0" fontId="0" fillId="3" borderId="32" xfId="0" applyFill="1" applyBorder="1"/>
    <xf numFmtId="0" fontId="0" fillId="3" borderId="45" xfId="0" applyFill="1" applyBorder="1"/>
    <xf numFmtId="0" fontId="2" fillId="3" borderId="22" xfId="0" applyFont="1" applyFill="1" applyBorder="1" applyAlignment="1" applyProtection="1">
      <alignment horizontal="left"/>
    </xf>
    <xf numFmtId="0" fontId="2" fillId="3" borderId="23" xfId="0" applyFont="1" applyFill="1" applyBorder="1" applyAlignment="1" applyProtection="1">
      <alignment horizontal="left"/>
    </xf>
    <xf numFmtId="0" fontId="5" fillId="3" borderId="0" xfId="0" applyFont="1" applyFill="1" applyBorder="1" applyAlignment="1" applyProtection="1">
      <alignment horizontal="left" vertical="center"/>
    </xf>
    <xf numFmtId="0" fontId="5" fillId="3" borderId="8" xfId="0" applyFont="1" applyFill="1" applyBorder="1" applyAlignment="1" applyProtection="1">
      <alignment horizontal="center" vertical="center"/>
    </xf>
    <xf numFmtId="0" fontId="5" fillId="3" borderId="4" xfId="0" applyFont="1" applyFill="1" applyBorder="1" applyAlignment="1" applyProtection="1">
      <alignment horizontal="center" vertical="center"/>
    </xf>
    <xf numFmtId="0" fontId="2" fillId="3" borderId="27" xfId="0" applyFont="1" applyFill="1" applyBorder="1" applyAlignment="1" applyProtection="1">
      <alignment horizontal="left" wrapText="1"/>
    </xf>
    <xf numFmtId="0" fontId="2" fillId="3" borderId="28" xfId="0" applyFont="1" applyFill="1" applyBorder="1" applyAlignment="1" applyProtection="1">
      <alignment horizontal="left" wrapText="1"/>
    </xf>
    <xf numFmtId="0" fontId="20" fillId="3" borderId="31" xfId="0" applyFont="1" applyFill="1" applyBorder="1" applyAlignment="1" applyProtection="1">
      <alignment horizontal="center" vertical="center" wrapText="1"/>
    </xf>
    <xf numFmtId="0" fontId="20" fillId="3" borderId="6" xfId="0" applyFont="1" applyFill="1" applyBorder="1" applyAlignment="1" applyProtection="1">
      <alignment horizontal="center" vertical="center" wrapText="1"/>
    </xf>
    <xf numFmtId="0" fontId="2" fillId="3" borderId="36" xfId="0" applyFont="1" applyFill="1" applyBorder="1" applyAlignment="1" applyProtection="1">
      <alignment horizontal="left" wrapText="1"/>
    </xf>
    <xf numFmtId="0" fontId="2" fillId="3" borderId="37" xfId="0" applyFont="1" applyFill="1" applyBorder="1" applyAlignment="1" applyProtection="1">
      <alignment horizontal="left" wrapText="1"/>
    </xf>
    <xf numFmtId="0" fontId="2" fillId="3" borderId="32" xfId="0" applyFont="1" applyFill="1" applyBorder="1" applyAlignment="1">
      <alignment horizontal="left"/>
    </xf>
    <xf numFmtId="0" fontId="2" fillId="3" borderId="34" xfId="0" applyFont="1" applyFill="1" applyBorder="1" applyAlignment="1">
      <alignment horizontal="left"/>
    </xf>
    <xf numFmtId="0" fontId="5" fillId="3" borderId="12" xfId="0" applyFont="1" applyFill="1" applyBorder="1" applyAlignment="1" applyProtection="1">
      <alignment horizontal="left" vertical="center"/>
    </xf>
    <xf numFmtId="0" fontId="5" fillId="3" borderId="14" xfId="0" applyFont="1" applyFill="1" applyBorder="1" applyAlignment="1" applyProtection="1">
      <alignment horizontal="left" vertical="center"/>
    </xf>
    <xf numFmtId="0" fontId="5" fillId="3" borderId="17" xfId="0" applyFont="1" applyFill="1" applyBorder="1" applyAlignment="1" applyProtection="1">
      <alignment horizontal="left" vertical="center"/>
    </xf>
    <xf numFmtId="0" fontId="24" fillId="3" borderId="34" xfId="0" applyFont="1" applyFill="1" applyBorder="1" applyAlignment="1" applyProtection="1">
      <alignment horizontal="left"/>
    </xf>
    <xf numFmtId="0" fontId="24" fillId="3" borderId="33" xfId="0" applyFont="1" applyFill="1" applyBorder="1" applyAlignment="1" applyProtection="1">
      <alignment horizontal="left"/>
    </xf>
    <xf numFmtId="0" fontId="23" fillId="3" borderId="36" xfId="0" applyFont="1" applyFill="1" applyBorder="1" applyAlignment="1" applyProtection="1">
      <alignment horizontal="left" wrapText="1"/>
    </xf>
    <xf numFmtId="0" fontId="23" fillId="3" borderId="37" xfId="0" applyFont="1" applyFill="1" applyBorder="1" applyAlignment="1" applyProtection="1">
      <alignment horizontal="left" wrapText="1"/>
    </xf>
    <xf numFmtId="0" fontId="2" fillId="3" borderId="32" xfId="0" applyFont="1" applyFill="1" applyBorder="1" applyAlignment="1" applyProtection="1">
      <alignment horizontal="left" wrapText="1"/>
    </xf>
    <xf numFmtId="0" fontId="10" fillId="4" borderId="5" xfId="0" applyFont="1" applyFill="1" applyBorder="1" applyAlignment="1" applyProtection="1">
      <alignment horizontal="center"/>
    </xf>
    <xf numFmtId="0" fontId="10" fillId="4" borderId="6" xfId="0" applyFont="1" applyFill="1" applyBorder="1" applyAlignment="1" applyProtection="1">
      <alignment horizontal="center"/>
    </xf>
    <xf numFmtId="0" fontId="10" fillId="4" borderId="7" xfId="0" applyFont="1" applyFill="1" applyBorder="1" applyAlignment="1" applyProtection="1">
      <alignment horizontal="center"/>
    </xf>
    <xf numFmtId="0" fontId="5" fillId="0" borderId="9" xfId="0" applyFont="1" applyBorder="1" applyAlignment="1" applyProtection="1">
      <alignment horizontal="center"/>
    </xf>
    <xf numFmtId="0" fontId="3" fillId="3" borderId="5" xfId="0" applyFont="1" applyFill="1" applyBorder="1" applyAlignment="1" applyProtection="1">
      <alignment horizontal="right" vertical="center"/>
    </xf>
    <xf numFmtId="0" fontId="3" fillId="3" borderId="6" xfId="0" applyFont="1" applyFill="1" applyBorder="1" applyAlignment="1" applyProtection="1">
      <alignment horizontal="right" vertical="center"/>
    </xf>
    <xf numFmtId="0" fontId="3" fillId="3" borderId="7" xfId="0" applyFont="1" applyFill="1" applyBorder="1" applyAlignment="1" applyProtection="1">
      <alignment horizontal="right" vertical="center"/>
    </xf>
    <xf numFmtId="0" fontId="22" fillId="3" borderId="5" xfId="0" applyFont="1" applyFill="1" applyBorder="1" applyAlignment="1" applyProtection="1">
      <alignment horizontal="center" vertical="center"/>
    </xf>
    <xf numFmtId="0" fontId="22" fillId="3" borderId="7" xfId="0" applyFont="1" applyFill="1" applyBorder="1" applyAlignment="1" applyProtection="1">
      <alignment horizontal="center" vertical="center"/>
    </xf>
    <xf numFmtId="0" fontId="13" fillId="5" borderId="19" xfId="0" applyFont="1" applyFill="1" applyBorder="1" applyAlignment="1" applyProtection="1">
      <alignment horizontal="left" vertical="center" wrapText="1"/>
    </xf>
    <xf numFmtId="0" fontId="13" fillId="5" borderId="20" xfId="0" applyFont="1" applyFill="1" applyBorder="1" applyAlignment="1" applyProtection="1">
      <alignment horizontal="left" vertical="center" wrapText="1"/>
    </xf>
    <xf numFmtId="0" fontId="13" fillId="5" borderId="21" xfId="0" applyFont="1" applyFill="1" applyBorder="1" applyAlignment="1" applyProtection="1">
      <alignment horizontal="left" vertical="center" wrapText="1"/>
    </xf>
    <xf numFmtId="0" fontId="34" fillId="3" borderId="22" xfId="0" applyFont="1" applyFill="1" applyBorder="1" applyAlignment="1" applyProtection="1">
      <alignment horizontal="left"/>
    </xf>
    <xf numFmtId="0" fontId="34" fillId="3" borderId="23" xfId="0" applyFont="1" applyFill="1" applyBorder="1" applyAlignment="1" applyProtection="1">
      <alignment horizontal="left"/>
    </xf>
    <xf numFmtId="0" fontId="34" fillId="3" borderId="24" xfId="0" applyFont="1" applyFill="1" applyBorder="1" applyAlignment="1" applyProtection="1">
      <alignment horizontal="left"/>
    </xf>
    <xf numFmtId="0" fontId="2" fillId="3" borderId="5" xfId="0" applyFont="1" applyFill="1" applyBorder="1" applyAlignment="1" applyProtection="1">
      <alignment horizontal="center"/>
    </xf>
    <xf numFmtId="0" fontId="2" fillId="3" borderId="7" xfId="0" applyFont="1" applyFill="1" applyBorder="1" applyAlignment="1" applyProtection="1">
      <alignment horizontal="center"/>
    </xf>
    <xf numFmtId="0" fontId="12" fillId="0" borderId="0" xfId="0" applyFont="1" applyBorder="1" applyAlignment="1">
      <alignment horizontal="center" vertical="center" wrapText="1"/>
    </xf>
    <xf numFmtId="0" fontId="12" fillId="0" borderId="62" xfId="0" applyFont="1" applyBorder="1" applyAlignment="1">
      <alignment horizontal="center" vertical="center" wrapText="1"/>
    </xf>
  </cellXfs>
  <cellStyles count="3">
    <cellStyle name="Hipervínculo" xfId="1" builtinId="8"/>
    <cellStyle name="Millares" xfId="2"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solidFill>
                  <a:schemeClr val="bg1"/>
                </a:solidFill>
              </a:rPr>
              <a:t>DIRECTIVA                             ACADEMICA</a:t>
            </a:r>
            <a:r>
              <a:rPr lang="en-US" baseline="0">
                <a:solidFill>
                  <a:schemeClr val="bg1"/>
                </a:solidFill>
              </a:rPr>
              <a:t>                   ADMINISTRATIVA                  PARTICIPACION</a:t>
            </a:r>
            <a:r>
              <a:rPr lang="en-US">
                <a:solidFill>
                  <a:schemeClr val="bg1"/>
                </a:solidFill>
              </a:rPr>
              <a:t>          </a:t>
            </a:r>
          </a:p>
        </c:rich>
      </c:tx>
      <c:layout>
        <c:manualLayout>
          <c:xMode val="edge"/>
          <c:yMode val="edge"/>
          <c:x val="0.15381573215040678"/>
          <c:y val="5.4494403142455794E-2"/>
        </c:manualLayout>
      </c:layout>
      <c:overlay val="0"/>
      <c:spPr>
        <a:noFill/>
        <a:ln>
          <a:noFill/>
        </a:ln>
        <a:effectLst/>
      </c:spPr>
      <c:txPr>
        <a:bodyPr rot="0" spcFirstLastPara="1" vertOverflow="ellipsis" vert="horz" wrap="square" anchor="ctr" anchorCtr="1"/>
        <a:lstStyle/>
        <a:p>
          <a:pPr algn="l">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lotArea>
      <c:layout/>
      <c:barChart>
        <c:barDir val="col"/>
        <c:grouping val="clustered"/>
        <c:varyColors val="0"/>
        <c:ser>
          <c:idx val="0"/>
          <c:order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'INSTRUMENTO BASICO'!$B$31:$B$143</c:f>
              <c:strCache>
                <c:ptCount val="111"/>
                <c:pt idx="0">
                  <c:v>DIRECC. ESTRATEGICO Y 
HORIZONTE INSTITUCIONAL </c:v>
                </c:pt>
                <c:pt idx="6">
                  <c:v>GESTION ESTRATEGICA. </c:v>
                </c:pt>
                <c:pt idx="13">
                  <c:v>GOBIERNO ESCOLAR.</c:v>
                </c:pt>
                <c:pt idx="22">
                  <c:v>CULTURA INSTITUCIONAL. </c:v>
                </c:pt>
                <c:pt idx="26">
                  <c:v>CLIMA ESCOLAR. </c:v>
                </c:pt>
                <c:pt idx="34">
                  <c:v>RELACIONES CON EL ENTORNO. </c:v>
                </c:pt>
                <c:pt idx="38">
                  <c:v>DISEÑO PEDAGÓGICO. </c:v>
                </c:pt>
                <c:pt idx="43">
                  <c:v>PRACTICAS PEDAGÓGICAS. </c:v>
                </c:pt>
                <c:pt idx="50">
                  <c:v>GESTION DE AULA. </c:v>
                </c:pt>
                <c:pt idx="53">
                  <c:v>SEGUIMIENTO ACADEMICO. </c:v>
                </c:pt>
                <c:pt idx="59">
                  <c:v>MEDIA TECNICA</c:v>
                </c:pt>
                <c:pt idx="62">
                  <c:v>APOYO A LA GESTION ACADEMICA</c:v>
                </c:pt>
                <c:pt idx="65">
                  <c:v>ADM. PLANTA FISICA Y RECURSOS</c:v>
                </c:pt>
                <c:pt idx="73">
                  <c:v>ADM.SERVICIOS COMPLEMENTARIOS</c:v>
                </c:pt>
                <c:pt idx="78">
                  <c:v>TALENTO HUMANO</c:v>
                </c:pt>
                <c:pt idx="89">
                  <c:v>APOYO FINANCIERO Y CONTABLE.</c:v>
                </c:pt>
                <c:pt idx="93">
                  <c:v>LIBROS Y DOCUMENTOS OFICIALES</c:v>
                </c:pt>
                <c:pt idx="94">
                  <c:v>INCLUSION</c:v>
                </c:pt>
                <c:pt idx="101">
                  <c:v>PROYECCION A LA COMUNIDAD</c:v>
                </c:pt>
                <c:pt idx="106">
                  <c:v>PARTICIPACION Y CONVIVENCIA</c:v>
                </c:pt>
                <c:pt idx="110">
                  <c:v>PREVENCION DE RIESGOS</c:v>
                </c:pt>
              </c:strCache>
            </c:strRef>
          </c:cat>
          <c:val>
            <c:numRef>
              <c:f>'INSTRUMENTO BASICO'!$B$31:$B$143</c:f>
              <c:numCache>
                <c:formatCode>General</c:formatCode>
                <c:ptCount val="113"/>
                <c:pt idx="0">
                  <c:v>0</c:v>
                </c:pt>
                <c:pt idx="6">
                  <c:v>0</c:v>
                </c:pt>
                <c:pt idx="13">
                  <c:v>0</c:v>
                </c:pt>
                <c:pt idx="22">
                  <c:v>0</c:v>
                </c:pt>
                <c:pt idx="26">
                  <c:v>0</c:v>
                </c:pt>
                <c:pt idx="34">
                  <c:v>0</c:v>
                </c:pt>
                <c:pt idx="38">
                  <c:v>0</c:v>
                </c:pt>
                <c:pt idx="43">
                  <c:v>0</c:v>
                </c:pt>
                <c:pt idx="50">
                  <c:v>0</c:v>
                </c:pt>
                <c:pt idx="53">
                  <c:v>0</c:v>
                </c:pt>
                <c:pt idx="59">
                  <c:v>0</c:v>
                </c:pt>
                <c:pt idx="62">
                  <c:v>0</c:v>
                </c:pt>
                <c:pt idx="65">
                  <c:v>0</c:v>
                </c:pt>
                <c:pt idx="73">
                  <c:v>0</c:v>
                </c:pt>
                <c:pt idx="78">
                  <c:v>0</c:v>
                </c:pt>
                <c:pt idx="89">
                  <c:v>0</c:v>
                </c:pt>
                <c:pt idx="93">
                  <c:v>0</c:v>
                </c:pt>
                <c:pt idx="94">
                  <c:v>0</c:v>
                </c:pt>
                <c:pt idx="101">
                  <c:v>0</c:v>
                </c:pt>
                <c:pt idx="106">
                  <c:v>0</c:v>
                </c:pt>
                <c:pt idx="110">
                  <c:v>0</c:v>
                </c:pt>
              </c:numCache>
            </c:numRef>
          </c:val>
          <c:extLst>
            <c:ext xmlns:c16="http://schemas.microsoft.com/office/drawing/2014/chart" uri="{C3380CC4-5D6E-409C-BE32-E72D297353CC}">
              <c16:uniqueId val="{00000000-431B-40D8-B3F4-96611256E42F}"/>
            </c:ext>
          </c:extLst>
        </c:ser>
        <c:dLbls>
          <c:showLegendKey val="0"/>
          <c:showVal val="0"/>
          <c:showCatName val="0"/>
          <c:showSerName val="0"/>
          <c:showPercent val="0"/>
          <c:showBubbleSize val="0"/>
        </c:dLbls>
        <c:gapWidth val="0"/>
        <c:overlap val="-99"/>
        <c:axId val="965718688"/>
        <c:axId val="965719232"/>
      </c:barChart>
      <c:barChart>
        <c:barDir val="col"/>
        <c:grouping val="clustered"/>
        <c:varyColors val="0"/>
        <c:ser>
          <c:idx val="1"/>
          <c:order val="1"/>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Pt>
            <c:idx val="0"/>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2-431B-40D8-B3F4-96611256E42F}"/>
              </c:ext>
            </c:extLst>
          </c:dPt>
          <c:dPt>
            <c:idx val="7"/>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4-431B-40D8-B3F4-96611256E42F}"/>
              </c:ext>
            </c:extLst>
          </c:dPt>
          <c:dPt>
            <c:idx val="14"/>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6-431B-40D8-B3F4-96611256E42F}"/>
              </c:ext>
            </c:extLst>
          </c:dPt>
          <c:dPt>
            <c:idx val="23"/>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8-431B-40D8-B3F4-96611256E42F}"/>
              </c:ext>
            </c:extLst>
          </c:dPt>
          <c:dPt>
            <c:idx val="27"/>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431B-40D8-B3F4-96611256E42F}"/>
              </c:ext>
            </c:extLst>
          </c:dPt>
          <c:dPt>
            <c:idx val="35"/>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431B-40D8-B3F4-96611256E42F}"/>
              </c:ext>
            </c:extLst>
          </c:dPt>
          <c:dPt>
            <c:idx val="38"/>
            <c:invertIfNegative val="0"/>
            <c:bubble3D val="0"/>
            <c:spPr>
              <a:solidFill>
                <a:srgbClr val="FF00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431B-40D8-B3F4-96611256E42F}"/>
              </c:ext>
            </c:extLst>
          </c:dPt>
          <c:dPt>
            <c:idx val="39"/>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431B-40D8-B3F4-96611256E42F}"/>
              </c:ext>
            </c:extLst>
          </c:dPt>
          <c:dPt>
            <c:idx val="43"/>
            <c:invertIfNegative val="0"/>
            <c:bubble3D val="0"/>
            <c:spPr>
              <a:solidFill>
                <a:srgbClr val="FF00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2-431B-40D8-B3F4-96611256E42F}"/>
              </c:ext>
            </c:extLst>
          </c:dPt>
          <c:dPt>
            <c:idx val="44"/>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4-431B-40D8-B3F4-96611256E42F}"/>
              </c:ext>
            </c:extLst>
          </c:dPt>
          <c:dPt>
            <c:idx val="50"/>
            <c:invertIfNegative val="0"/>
            <c:bubble3D val="0"/>
            <c:spPr>
              <a:solidFill>
                <a:srgbClr val="FF00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6-431B-40D8-B3F4-96611256E42F}"/>
              </c:ext>
            </c:extLst>
          </c:dPt>
          <c:dPt>
            <c:idx val="51"/>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8-431B-40D8-B3F4-96611256E42F}"/>
              </c:ext>
            </c:extLst>
          </c:dPt>
          <c:dPt>
            <c:idx val="53"/>
            <c:invertIfNegative val="0"/>
            <c:bubble3D val="0"/>
            <c:spPr>
              <a:solidFill>
                <a:srgbClr val="FF00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A-431B-40D8-B3F4-96611256E42F}"/>
              </c:ext>
            </c:extLst>
          </c:dPt>
          <c:dPt>
            <c:idx val="54"/>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C-431B-40D8-B3F4-96611256E42F}"/>
              </c:ext>
            </c:extLst>
          </c:dPt>
          <c:dPt>
            <c:idx val="59"/>
            <c:invertIfNegative val="0"/>
            <c:bubble3D val="0"/>
            <c:spPr>
              <a:solidFill>
                <a:srgbClr val="FF00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E-431B-40D8-B3F4-96611256E42F}"/>
              </c:ext>
            </c:extLst>
          </c:dPt>
          <c:dPt>
            <c:idx val="60"/>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20-431B-40D8-B3F4-96611256E42F}"/>
              </c:ext>
            </c:extLst>
          </c:dPt>
          <c:dPt>
            <c:idx val="62"/>
            <c:invertIfNegative val="0"/>
            <c:bubble3D val="0"/>
            <c:spPr>
              <a:solidFill>
                <a:srgbClr val="00B05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22-431B-40D8-B3F4-96611256E42F}"/>
              </c:ext>
            </c:extLst>
          </c:dPt>
          <c:dPt>
            <c:idx val="63"/>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24-431B-40D8-B3F4-96611256E42F}"/>
              </c:ext>
            </c:extLst>
          </c:dPt>
          <c:dPt>
            <c:idx val="65"/>
            <c:invertIfNegative val="0"/>
            <c:bubble3D val="0"/>
            <c:spPr>
              <a:solidFill>
                <a:srgbClr val="00B05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26-431B-40D8-B3F4-96611256E42F}"/>
              </c:ext>
            </c:extLst>
          </c:dPt>
          <c:dPt>
            <c:idx val="71"/>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28-431B-40D8-B3F4-96611256E42F}"/>
              </c:ext>
            </c:extLst>
          </c:dPt>
          <c:dPt>
            <c:idx val="73"/>
            <c:invertIfNegative val="0"/>
            <c:bubble3D val="0"/>
            <c:spPr>
              <a:solidFill>
                <a:srgbClr val="00B05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2A-431B-40D8-B3F4-96611256E42F}"/>
              </c:ext>
            </c:extLst>
          </c:dPt>
          <c:dPt>
            <c:idx val="76"/>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2C-431B-40D8-B3F4-96611256E42F}"/>
              </c:ext>
            </c:extLst>
          </c:dPt>
          <c:dPt>
            <c:idx val="78"/>
            <c:invertIfNegative val="0"/>
            <c:bubble3D val="0"/>
            <c:spPr>
              <a:solidFill>
                <a:srgbClr val="00B05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2E-431B-40D8-B3F4-96611256E42F}"/>
              </c:ext>
            </c:extLst>
          </c:dPt>
          <c:dPt>
            <c:idx val="87"/>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30-431B-40D8-B3F4-96611256E42F}"/>
              </c:ext>
            </c:extLst>
          </c:dPt>
          <c:dPt>
            <c:idx val="89"/>
            <c:invertIfNegative val="0"/>
            <c:bubble3D val="0"/>
            <c:spPr>
              <a:solidFill>
                <a:srgbClr val="00B05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32-431B-40D8-B3F4-96611256E42F}"/>
              </c:ext>
            </c:extLst>
          </c:dPt>
          <c:dPt>
            <c:idx val="91"/>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34-431B-40D8-B3F4-96611256E42F}"/>
              </c:ext>
            </c:extLst>
          </c:dPt>
          <c:dPt>
            <c:idx val="92"/>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36-431B-40D8-B3F4-96611256E42F}"/>
              </c:ext>
            </c:extLst>
          </c:dPt>
          <c:dPt>
            <c:idx val="93"/>
            <c:invertIfNegative val="0"/>
            <c:bubble3D val="0"/>
            <c:spPr>
              <a:solidFill>
                <a:srgbClr val="00B05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38-431B-40D8-B3F4-96611256E42F}"/>
              </c:ext>
            </c:extLst>
          </c:dPt>
          <c:dPt>
            <c:idx val="94"/>
            <c:invertIfNegative val="0"/>
            <c:bubble3D val="0"/>
            <c:spPr>
              <a:solidFill>
                <a:srgbClr val="00B0F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3A-431B-40D8-B3F4-96611256E42F}"/>
              </c:ext>
            </c:extLst>
          </c:dPt>
          <c:dPt>
            <c:idx val="99"/>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3C-431B-40D8-B3F4-96611256E42F}"/>
              </c:ext>
            </c:extLst>
          </c:dPt>
          <c:dPt>
            <c:idx val="101"/>
            <c:invertIfNegative val="0"/>
            <c:bubble3D val="0"/>
            <c:spPr>
              <a:solidFill>
                <a:srgbClr val="00B0F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3E-431B-40D8-B3F4-96611256E42F}"/>
              </c:ext>
            </c:extLst>
          </c:dPt>
          <c:dPt>
            <c:idx val="104"/>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40-431B-40D8-B3F4-96611256E42F}"/>
              </c:ext>
            </c:extLst>
          </c:dPt>
          <c:dPt>
            <c:idx val="106"/>
            <c:invertIfNegative val="0"/>
            <c:bubble3D val="0"/>
            <c:spPr>
              <a:solidFill>
                <a:srgbClr val="00B0F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42-431B-40D8-B3F4-96611256E42F}"/>
              </c:ext>
            </c:extLst>
          </c:dPt>
          <c:dPt>
            <c:idx val="108"/>
            <c:invertIfNegative val="0"/>
            <c:bubble3D val="0"/>
            <c:spPr>
              <a:solidFill>
                <a:srgbClr val="FFFF0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44-431B-40D8-B3F4-96611256E42F}"/>
              </c:ext>
            </c:extLst>
          </c:dPt>
          <c:dPt>
            <c:idx val="110"/>
            <c:invertIfNegative val="0"/>
            <c:bubble3D val="0"/>
            <c:spPr>
              <a:solidFill>
                <a:srgbClr val="00B0F0"/>
              </a:solidFill>
              <a:ln>
                <a:solidFill>
                  <a:srgbClr val="92D050"/>
                </a:solid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46-431B-40D8-B3F4-96611256E42F}"/>
              </c:ext>
            </c:extLst>
          </c:dPt>
          <c:cat>
            <c:strRef>
              <c:f>'INSTRUMENTO BASICO'!$B$31:$B$143</c:f>
              <c:strCache>
                <c:ptCount val="111"/>
                <c:pt idx="0">
                  <c:v>DIRECC. ESTRATEGICO Y 
HORIZONTE INSTITUCIONAL </c:v>
                </c:pt>
                <c:pt idx="6">
                  <c:v>GESTION ESTRATEGICA. </c:v>
                </c:pt>
                <c:pt idx="13">
                  <c:v>GOBIERNO ESCOLAR.</c:v>
                </c:pt>
                <c:pt idx="22">
                  <c:v>CULTURA INSTITUCIONAL. </c:v>
                </c:pt>
                <c:pt idx="26">
                  <c:v>CLIMA ESCOLAR. </c:v>
                </c:pt>
                <c:pt idx="34">
                  <c:v>RELACIONES CON EL ENTORNO. </c:v>
                </c:pt>
                <c:pt idx="38">
                  <c:v>DISEÑO PEDAGÓGICO. </c:v>
                </c:pt>
                <c:pt idx="43">
                  <c:v>PRACTICAS PEDAGÓGICAS. </c:v>
                </c:pt>
                <c:pt idx="50">
                  <c:v>GESTION DE AULA. </c:v>
                </c:pt>
                <c:pt idx="53">
                  <c:v>SEGUIMIENTO ACADEMICO. </c:v>
                </c:pt>
                <c:pt idx="59">
                  <c:v>MEDIA TECNICA</c:v>
                </c:pt>
                <c:pt idx="62">
                  <c:v>APOYO A LA GESTION ACADEMICA</c:v>
                </c:pt>
                <c:pt idx="65">
                  <c:v>ADM. PLANTA FISICA Y RECURSOS</c:v>
                </c:pt>
                <c:pt idx="73">
                  <c:v>ADM.SERVICIOS COMPLEMENTARIOS</c:v>
                </c:pt>
                <c:pt idx="78">
                  <c:v>TALENTO HUMANO</c:v>
                </c:pt>
                <c:pt idx="89">
                  <c:v>APOYO FINANCIERO Y CONTABLE.</c:v>
                </c:pt>
                <c:pt idx="93">
                  <c:v>LIBROS Y DOCUMENTOS OFICIALES</c:v>
                </c:pt>
                <c:pt idx="94">
                  <c:v>INCLUSION</c:v>
                </c:pt>
                <c:pt idx="101">
                  <c:v>PROYECCION A LA COMUNIDAD</c:v>
                </c:pt>
                <c:pt idx="106">
                  <c:v>PARTICIPACION Y CONVIVENCIA</c:v>
                </c:pt>
                <c:pt idx="110">
                  <c:v>PREVENCION DE RIESGOS</c:v>
                </c:pt>
              </c:strCache>
            </c:strRef>
          </c:cat>
          <c:val>
            <c:numRef>
              <c:f>'INSTRUMENTO BASICO'!$C$31:$C$143</c:f>
              <c:numCache>
                <c:formatCode>0.00</c:formatCode>
                <c:ptCount val="113"/>
                <c:pt idx="0">
                  <c:v>0</c:v>
                </c:pt>
                <c:pt idx="6">
                  <c:v>0</c:v>
                </c:pt>
                <c:pt idx="13">
                  <c:v>0</c:v>
                </c:pt>
                <c:pt idx="22">
                  <c:v>0</c:v>
                </c:pt>
                <c:pt idx="26">
                  <c:v>0</c:v>
                </c:pt>
                <c:pt idx="34">
                  <c:v>0</c:v>
                </c:pt>
                <c:pt idx="38">
                  <c:v>0</c:v>
                </c:pt>
                <c:pt idx="43">
                  <c:v>0</c:v>
                </c:pt>
                <c:pt idx="50">
                  <c:v>0</c:v>
                </c:pt>
                <c:pt idx="53">
                  <c:v>0</c:v>
                </c:pt>
                <c:pt idx="59">
                  <c:v>0</c:v>
                </c:pt>
                <c:pt idx="62">
                  <c:v>0</c:v>
                </c:pt>
                <c:pt idx="65">
                  <c:v>0</c:v>
                </c:pt>
                <c:pt idx="73">
                  <c:v>0</c:v>
                </c:pt>
                <c:pt idx="78">
                  <c:v>0</c:v>
                </c:pt>
                <c:pt idx="89">
                  <c:v>0</c:v>
                </c:pt>
                <c:pt idx="93">
                  <c:v>0</c:v>
                </c:pt>
                <c:pt idx="94">
                  <c:v>0</c:v>
                </c:pt>
                <c:pt idx="101">
                  <c:v>0</c:v>
                </c:pt>
                <c:pt idx="106">
                  <c:v>0</c:v>
                </c:pt>
                <c:pt idx="110">
                  <c:v>0</c:v>
                </c:pt>
              </c:numCache>
            </c:numRef>
          </c:val>
          <c:extLst>
            <c:ext xmlns:c16="http://schemas.microsoft.com/office/drawing/2014/chart" uri="{C3380CC4-5D6E-409C-BE32-E72D297353CC}">
              <c16:uniqueId val="{00000047-431B-40D8-B3F4-96611256E42F}"/>
            </c:ext>
          </c:extLst>
        </c:ser>
        <c:dLbls>
          <c:showLegendKey val="0"/>
          <c:showVal val="0"/>
          <c:showCatName val="0"/>
          <c:showSerName val="0"/>
          <c:showPercent val="0"/>
          <c:showBubbleSize val="0"/>
        </c:dLbls>
        <c:gapWidth val="0"/>
        <c:overlap val="-89"/>
        <c:axId val="1007433120"/>
        <c:axId val="965719776"/>
      </c:barChart>
      <c:catAx>
        <c:axId val="965718688"/>
        <c:scaling>
          <c:orientation val="minMax"/>
        </c:scaling>
        <c:delete val="0"/>
        <c:axPos val="b"/>
        <c:numFmt formatCode="General" sourceLinked="1"/>
        <c:majorTickMark val="none"/>
        <c:minorTickMark val="none"/>
        <c:tickLblPos val="nextTo"/>
        <c:spPr>
          <a:solidFill>
            <a:schemeClr val="tx1"/>
          </a:solidFill>
          <a:ln w="12700" cap="flat" cmpd="sng" algn="ctr">
            <a:solidFill>
              <a:schemeClr val="lt1">
                <a:lumMod val="95000"/>
                <a:alpha val="54000"/>
              </a:schemeClr>
            </a:solidFill>
            <a:round/>
          </a:ln>
          <a:effectLst/>
        </c:spPr>
        <c:txPr>
          <a:bodyPr rot="-5400000" spcFirstLastPara="1" vertOverflow="ellipsis" wrap="square" anchor="ctr" anchorCtr="1"/>
          <a:lstStyle/>
          <a:p>
            <a:pPr>
              <a:defRPr sz="900" b="0" i="0" u="none" strike="noStrike" kern="1200" baseline="0">
                <a:ln>
                  <a:solidFill>
                    <a:srgbClr val="FFFF00"/>
                  </a:solidFill>
                </a:ln>
                <a:solidFill>
                  <a:schemeClr val="bg1"/>
                </a:solidFill>
                <a:latin typeface="+mn-lt"/>
                <a:ea typeface="+mn-ea"/>
                <a:cs typeface="+mn-cs"/>
              </a:defRPr>
            </a:pPr>
            <a:endParaRPr lang="es-CO"/>
          </a:p>
        </c:txPr>
        <c:crossAx val="965719232"/>
        <c:crosses val="autoZero"/>
        <c:auto val="1"/>
        <c:lblAlgn val="ctr"/>
        <c:lblOffset val="100"/>
        <c:tickMarkSkip val="5"/>
        <c:noMultiLvlLbl val="0"/>
      </c:catAx>
      <c:valAx>
        <c:axId val="965719232"/>
        <c:scaling>
          <c:orientation val="minMax"/>
          <c:max val="4"/>
        </c:scaling>
        <c:delete val="0"/>
        <c:axPos val="l"/>
        <c:majorGridlines>
          <c:spPr>
            <a:ln w="9525" cap="flat" cmpd="sng" algn="ctr">
              <a:solidFill>
                <a:srgbClr val="FFFF00">
                  <a:alpha val="10000"/>
                </a:srgb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965718688"/>
        <c:crosses val="autoZero"/>
        <c:crossBetween val="between"/>
      </c:valAx>
      <c:valAx>
        <c:axId val="965719776"/>
        <c:scaling>
          <c:orientation val="minMax"/>
        </c:scaling>
        <c:delete val="1"/>
        <c:axPos val="r"/>
        <c:numFmt formatCode="0.00" sourceLinked="1"/>
        <c:majorTickMark val="out"/>
        <c:minorTickMark val="none"/>
        <c:tickLblPos val="nextTo"/>
        <c:crossAx val="1007433120"/>
        <c:crosses val="max"/>
        <c:crossBetween val="between"/>
      </c:valAx>
      <c:catAx>
        <c:axId val="1007433120"/>
        <c:scaling>
          <c:orientation val="minMax"/>
        </c:scaling>
        <c:delete val="1"/>
        <c:axPos val="b"/>
        <c:numFmt formatCode="General" sourceLinked="1"/>
        <c:majorTickMark val="out"/>
        <c:minorTickMark val="none"/>
        <c:tickLblPos val="nextTo"/>
        <c:crossAx val="965719776"/>
        <c:crosses val="autoZero"/>
        <c:auto val="1"/>
        <c:lblAlgn val="ctr"/>
        <c:lblOffset val="100"/>
        <c:noMultiLvlLbl val="0"/>
      </c:catAx>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200025</xdr:colOff>
      <xdr:row>0</xdr:row>
      <xdr:rowOff>190500</xdr:rowOff>
    </xdr:from>
    <xdr:to>
      <xdr:col>0</xdr:col>
      <xdr:colOff>1295399</xdr:colOff>
      <xdr:row>4</xdr:row>
      <xdr:rowOff>185953</xdr:rowOff>
    </xdr:to>
    <xdr:pic>
      <xdr:nvPicPr>
        <xdr:cNvPr id="4" name="Imagen 1" descr="escudo"/>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0025" y="190500"/>
          <a:ext cx="1095374" cy="8336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54429</xdr:colOff>
      <xdr:row>145</xdr:row>
      <xdr:rowOff>1360</xdr:rowOff>
    </xdr:from>
    <xdr:to>
      <xdr:col>9</xdr:col>
      <xdr:colOff>0</xdr:colOff>
      <xdr:row>160</xdr:row>
      <xdr:rowOff>2182583</xdr:rowOff>
    </xdr:to>
    <xdr:graphicFrame macro="">
      <xdr:nvGraphicFramePr>
        <xdr:cNvPr id="9" name="Gráfico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200026</xdr:colOff>
      <xdr:row>0</xdr:row>
      <xdr:rowOff>190501</xdr:rowOff>
    </xdr:from>
    <xdr:to>
      <xdr:col>0</xdr:col>
      <xdr:colOff>1545168</xdr:colOff>
      <xdr:row>4</xdr:row>
      <xdr:rowOff>137583</xdr:rowOff>
    </xdr:to>
    <xdr:pic>
      <xdr:nvPicPr>
        <xdr:cNvPr id="4" name="Imagen 1" descr="escudo"/>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0026" y="190501"/>
          <a:ext cx="1345142" cy="7725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I79"/>
  <sheetViews>
    <sheetView workbookViewId="0">
      <selection sqref="A1:A5"/>
    </sheetView>
  </sheetViews>
  <sheetFormatPr baseColWidth="10" defaultRowHeight="15" x14ac:dyDescent="0.2"/>
  <cols>
    <col min="1" max="1" width="24" style="36" customWidth="1"/>
    <col min="2" max="2" width="20.28515625" style="36" customWidth="1"/>
    <col min="3" max="4" width="11.42578125" style="36"/>
    <col min="5" max="5" width="11.28515625" style="36" customWidth="1"/>
    <col min="6" max="6" width="13.5703125" style="36" customWidth="1"/>
    <col min="7" max="7" width="13.42578125" style="36" customWidth="1"/>
    <col min="8" max="8" width="9.7109375" style="36" customWidth="1"/>
    <col min="9" max="9" width="13.7109375" style="36" bestFit="1" customWidth="1"/>
    <col min="10" max="10" width="14.140625" style="36" customWidth="1"/>
    <col min="11" max="16384" width="11.42578125" style="36"/>
  </cols>
  <sheetData>
    <row r="1" spans="1:9" ht="16.5" thickTop="1" x14ac:dyDescent="0.2">
      <c r="A1" s="119"/>
      <c r="B1" s="128" t="s">
        <v>250</v>
      </c>
      <c r="C1" s="129"/>
      <c r="D1" s="129"/>
      <c r="E1" s="129"/>
      <c r="F1" s="129"/>
      <c r="G1" s="129"/>
      <c r="H1" s="130"/>
      <c r="I1" s="37" t="s">
        <v>252</v>
      </c>
    </row>
    <row r="2" spans="1:9" ht="16.5" thickBot="1" x14ac:dyDescent="0.25">
      <c r="A2" s="120"/>
      <c r="B2" s="125"/>
      <c r="C2" s="126"/>
      <c r="D2" s="126"/>
      <c r="E2" s="126"/>
      <c r="F2" s="126"/>
      <c r="G2" s="126"/>
      <c r="H2" s="127"/>
      <c r="I2" s="38"/>
    </row>
    <row r="3" spans="1:9" ht="16.5" thickBot="1" x14ac:dyDescent="0.25">
      <c r="A3" s="120"/>
      <c r="B3" s="122" t="s">
        <v>251</v>
      </c>
      <c r="C3" s="123"/>
      <c r="D3" s="123"/>
      <c r="E3" s="123"/>
      <c r="F3" s="123"/>
      <c r="G3" s="123"/>
      <c r="H3" s="124"/>
      <c r="I3" s="38" t="s">
        <v>257</v>
      </c>
    </row>
    <row r="4" spans="1:9" ht="16.5" thickBot="1" x14ac:dyDescent="0.25">
      <c r="A4" s="120"/>
      <c r="B4" s="122" t="s">
        <v>253</v>
      </c>
      <c r="C4" s="123"/>
      <c r="D4" s="123"/>
      <c r="E4" s="124"/>
      <c r="F4" s="122" t="s">
        <v>254</v>
      </c>
      <c r="G4" s="123"/>
      <c r="H4" s="124"/>
      <c r="I4" s="38" t="s">
        <v>256</v>
      </c>
    </row>
    <row r="5" spans="1:9" ht="16.5" thickBot="1" x14ac:dyDescent="0.25">
      <c r="A5" s="121"/>
      <c r="B5" s="125" t="s">
        <v>258</v>
      </c>
      <c r="C5" s="126"/>
      <c r="D5" s="126"/>
      <c r="E5" s="126"/>
      <c r="F5" s="126"/>
      <c r="G5" s="126"/>
      <c r="H5" s="127"/>
      <c r="I5" s="38" t="s">
        <v>255</v>
      </c>
    </row>
    <row r="6" spans="1:9" ht="16.5" thickTop="1" x14ac:dyDescent="0.2">
      <c r="A6" s="59" t="s">
        <v>259</v>
      </c>
      <c r="B6" s="59"/>
      <c r="C6" s="59"/>
      <c r="D6" s="59"/>
      <c r="E6" s="59"/>
      <c r="F6" s="59"/>
      <c r="G6" s="59"/>
      <c r="H6" s="59"/>
      <c r="I6" s="59"/>
    </row>
    <row r="7" spans="1:9" ht="38.25" customHeight="1" x14ac:dyDescent="0.2">
      <c r="A7" s="58" t="s">
        <v>212</v>
      </c>
      <c r="B7" s="58"/>
      <c r="C7" s="58" t="s">
        <v>213</v>
      </c>
      <c r="D7" s="58"/>
      <c r="E7" s="58"/>
      <c r="F7" s="58"/>
      <c r="G7" s="58"/>
      <c r="H7" s="58"/>
      <c r="I7" s="58"/>
    </row>
    <row r="8" spans="1:9" ht="58.5" customHeight="1" x14ac:dyDescent="0.2">
      <c r="A8" s="60" t="s">
        <v>214</v>
      </c>
      <c r="B8" s="60"/>
      <c r="C8" s="60"/>
      <c r="D8" s="60"/>
      <c r="E8" s="61" t="s">
        <v>215</v>
      </c>
      <c r="F8" s="61"/>
      <c r="G8" s="61"/>
      <c r="H8" s="61"/>
      <c r="I8" s="61"/>
    </row>
    <row r="9" spans="1:9" ht="15.75" x14ac:dyDescent="0.25">
      <c r="A9" s="62" t="s">
        <v>236</v>
      </c>
      <c r="B9" s="62"/>
      <c r="C9" s="62"/>
      <c r="D9" s="62"/>
      <c r="E9" s="62"/>
      <c r="F9" s="62"/>
      <c r="G9" s="62"/>
      <c r="H9" s="62"/>
      <c r="I9" s="62"/>
    </row>
    <row r="10" spans="1:9" x14ac:dyDescent="0.2">
      <c r="A10" s="39" t="s">
        <v>262</v>
      </c>
      <c r="B10" s="39"/>
      <c r="C10" s="39"/>
      <c r="D10" s="39" t="s">
        <v>216</v>
      </c>
      <c r="E10" s="39"/>
      <c r="F10" s="39" t="s">
        <v>237</v>
      </c>
      <c r="G10" s="39" t="s">
        <v>217</v>
      </c>
      <c r="H10" s="39"/>
      <c r="I10" s="39"/>
    </row>
    <row r="11" spans="1:9" x14ac:dyDescent="0.2">
      <c r="A11" s="39" t="s">
        <v>218</v>
      </c>
      <c r="B11" s="39"/>
      <c r="C11" s="39"/>
      <c r="D11" s="39" t="s">
        <v>219</v>
      </c>
      <c r="E11" s="39"/>
      <c r="F11" s="39" t="s">
        <v>239</v>
      </c>
      <c r="G11" s="111"/>
      <c r="H11" s="112"/>
      <c r="I11" s="113"/>
    </row>
    <row r="12" spans="1:9" x14ac:dyDescent="0.2">
      <c r="A12" s="114"/>
      <c r="B12" s="115"/>
      <c r="C12" s="115"/>
      <c r="D12" s="115"/>
      <c r="E12" s="115"/>
      <c r="F12" s="115"/>
      <c r="G12" s="115"/>
      <c r="H12" s="115"/>
      <c r="I12" s="116"/>
    </row>
    <row r="13" spans="1:9" ht="15.75" x14ac:dyDescent="0.25">
      <c r="A13" s="62" t="s">
        <v>220</v>
      </c>
      <c r="B13" s="62"/>
      <c r="C13" s="62"/>
      <c r="D13" s="62"/>
      <c r="E13" s="62"/>
      <c r="F13" s="62"/>
      <c r="G13" s="62"/>
      <c r="H13" s="62"/>
      <c r="I13" s="62"/>
    </row>
    <row r="14" spans="1:9" ht="15.75" x14ac:dyDescent="0.25">
      <c r="A14" s="63" t="s">
        <v>221</v>
      </c>
      <c r="B14" s="63"/>
      <c r="C14" s="63"/>
      <c r="D14" s="63"/>
      <c r="E14" s="63" t="s">
        <v>222</v>
      </c>
      <c r="F14" s="63"/>
      <c r="G14" s="63"/>
      <c r="H14" s="63"/>
      <c r="I14" s="63"/>
    </row>
    <row r="15" spans="1:9" ht="15.75" x14ac:dyDescent="0.25">
      <c r="A15" s="64" t="s">
        <v>223</v>
      </c>
      <c r="B15" s="64"/>
      <c r="C15" s="64"/>
      <c r="D15" s="64"/>
      <c r="E15" s="64" t="s">
        <v>224</v>
      </c>
      <c r="F15" s="64"/>
      <c r="G15" s="64"/>
      <c r="H15" s="64"/>
      <c r="I15" s="64"/>
    </row>
    <row r="16" spans="1:9" x14ac:dyDescent="0.2">
      <c r="A16" s="58"/>
      <c r="B16" s="58"/>
      <c r="C16" s="58"/>
      <c r="D16" s="58"/>
      <c r="E16" s="65"/>
      <c r="F16" s="65"/>
      <c r="G16" s="65"/>
      <c r="H16" s="65"/>
      <c r="I16" s="65"/>
    </row>
    <row r="17" spans="1:9" x14ac:dyDescent="0.2">
      <c r="A17" s="65"/>
      <c r="B17" s="65"/>
      <c r="C17" s="65"/>
      <c r="D17" s="65"/>
      <c r="E17" s="65"/>
      <c r="F17" s="65"/>
      <c r="G17" s="65"/>
      <c r="H17" s="65"/>
      <c r="I17" s="65"/>
    </row>
    <row r="18" spans="1:9" x14ac:dyDescent="0.2">
      <c r="A18" s="65"/>
      <c r="B18" s="65"/>
      <c r="C18" s="65"/>
      <c r="D18" s="65"/>
      <c r="E18" s="65"/>
      <c r="F18" s="65"/>
      <c r="G18" s="65"/>
      <c r="H18" s="65"/>
      <c r="I18" s="65"/>
    </row>
    <row r="19" spans="1:9" x14ac:dyDescent="0.2">
      <c r="A19" s="65"/>
      <c r="B19" s="65"/>
      <c r="C19" s="65"/>
      <c r="D19" s="65"/>
      <c r="E19" s="65"/>
      <c r="F19" s="65"/>
      <c r="G19" s="65"/>
      <c r="H19" s="65"/>
      <c r="I19" s="65"/>
    </row>
    <row r="20" spans="1:9" x14ac:dyDescent="0.2">
      <c r="A20" s="65"/>
      <c r="B20" s="65"/>
      <c r="C20" s="65"/>
      <c r="D20" s="65"/>
      <c r="E20" s="65"/>
      <c r="F20" s="65"/>
      <c r="G20" s="65"/>
      <c r="H20" s="65"/>
      <c r="I20" s="65"/>
    </row>
    <row r="21" spans="1:9" x14ac:dyDescent="0.2">
      <c r="A21" s="65"/>
      <c r="B21" s="65"/>
      <c r="C21" s="65"/>
      <c r="D21" s="65"/>
      <c r="E21" s="65"/>
      <c r="F21" s="65"/>
      <c r="G21" s="65"/>
      <c r="H21" s="65"/>
      <c r="I21" s="65"/>
    </row>
    <row r="22" spans="1:9" x14ac:dyDescent="0.2">
      <c r="A22" s="65"/>
      <c r="B22" s="65"/>
      <c r="C22" s="65"/>
      <c r="D22" s="65"/>
      <c r="E22" s="65"/>
      <c r="F22" s="65"/>
      <c r="G22" s="65"/>
      <c r="H22" s="65"/>
      <c r="I22" s="65"/>
    </row>
    <row r="23" spans="1:9" x14ac:dyDescent="0.2">
      <c r="A23" s="65"/>
      <c r="B23" s="65"/>
      <c r="C23" s="65"/>
      <c r="D23" s="65"/>
      <c r="E23" s="65"/>
      <c r="F23" s="65"/>
      <c r="G23" s="65"/>
      <c r="H23" s="65"/>
      <c r="I23" s="65"/>
    </row>
    <row r="24" spans="1:9" x14ac:dyDescent="0.2">
      <c r="A24" s="65"/>
      <c r="B24" s="65"/>
      <c r="C24" s="65"/>
      <c r="D24" s="65"/>
      <c r="E24" s="65"/>
      <c r="F24" s="65"/>
      <c r="G24" s="65"/>
      <c r="H24" s="65"/>
      <c r="I24" s="65"/>
    </row>
    <row r="25" spans="1:9" x14ac:dyDescent="0.2">
      <c r="A25" s="65"/>
      <c r="B25" s="65"/>
      <c r="C25" s="65"/>
      <c r="D25" s="65"/>
      <c r="E25" s="65"/>
      <c r="F25" s="65"/>
      <c r="G25" s="65"/>
      <c r="H25" s="65"/>
      <c r="I25" s="65"/>
    </row>
    <row r="26" spans="1:9" ht="15.75" x14ac:dyDescent="0.25">
      <c r="A26" s="63" t="s">
        <v>225</v>
      </c>
      <c r="B26" s="63"/>
      <c r="C26" s="63"/>
      <c r="D26" s="63"/>
      <c r="E26" s="63" t="s">
        <v>226</v>
      </c>
      <c r="F26" s="63"/>
      <c r="G26" s="63"/>
      <c r="H26" s="63"/>
      <c r="I26" s="63"/>
    </row>
    <row r="27" spans="1:9" ht="15.75" x14ac:dyDescent="0.25">
      <c r="A27" s="64" t="s">
        <v>223</v>
      </c>
      <c r="B27" s="64"/>
      <c r="C27" s="64"/>
      <c r="D27" s="64"/>
      <c r="E27" s="64" t="s">
        <v>224</v>
      </c>
      <c r="F27" s="64"/>
      <c r="G27" s="64"/>
      <c r="H27" s="64"/>
      <c r="I27" s="64"/>
    </row>
    <row r="28" spans="1:9" x14ac:dyDescent="0.2">
      <c r="A28" s="58"/>
      <c r="B28" s="58"/>
      <c r="C28" s="58"/>
      <c r="D28" s="58"/>
      <c r="E28" s="65"/>
      <c r="F28" s="65"/>
      <c r="G28" s="65"/>
      <c r="H28" s="65"/>
      <c r="I28" s="65"/>
    </row>
    <row r="29" spans="1:9" x14ac:dyDescent="0.2">
      <c r="A29" s="65"/>
      <c r="B29" s="65"/>
      <c r="C29" s="65"/>
      <c r="D29" s="65"/>
      <c r="E29" s="65"/>
      <c r="F29" s="65"/>
      <c r="G29" s="65"/>
      <c r="H29" s="65"/>
      <c r="I29" s="65"/>
    </row>
    <row r="30" spans="1:9" x14ac:dyDescent="0.2">
      <c r="A30" s="65"/>
      <c r="B30" s="65"/>
      <c r="C30" s="65"/>
      <c r="D30" s="65"/>
      <c r="E30" s="65"/>
      <c r="F30" s="65"/>
      <c r="G30" s="65"/>
      <c r="H30" s="65"/>
      <c r="I30" s="65"/>
    </row>
    <row r="31" spans="1:9" x14ac:dyDescent="0.2">
      <c r="A31" s="65"/>
      <c r="B31" s="65"/>
      <c r="C31" s="65"/>
      <c r="D31" s="65"/>
      <c r="E31" s="65"/>
      <c r="F31" s="65"/>
      <c r="G31" s="65"/>
      <c r="H31" s="65"/>
      <c r="I31" s="65"/>
    </row>
    <row r="32" spans="1:9" x14ac:dyDescent="0.2">
      <c r="A32" s="65"/>
      <c r="B32" s="65"/>
      <c r="C32" s="65"/>
      <c r="D32" s="65"/>
      <c r="E32" s="65"/>
      <c r="F32" s="65"/>
      <c r="G32" s="65"/>
      <c r="H32" s="65"/>
      <c r="I32" s="65"/>
    </row>
    <row r="33" spans="1:9" x14ac:dyDescent="0.2">
      <c r="A33" s="65"/>
      <c r="B33" s="65"/>
      <c r="C33" s="65"/>
      <c r="D33" s="65"/>
      <c r="E33" s="65"/>
      <c r="F33" s="65"/>
      <c r="G33" s="65"/>
      <c r="H33" s="65"/>
      <c r="I33" s="65"/>
    </row>
    <row r="34" spans="1:9" x14ac:dyDescent="0.2">
      <c r="A34" s="65"/>
      <c r="B34" s="65"/>
      <c r="C34" s="65"/>
      <c r="D34" s="65"/>
      <c r="E34" s="65"/>
      <c r="F34" s="65"/>
      <c r="G34" s="65"/>
      <c r="H34" s="65"/>
      <c r="I34" s="65"/>
    </row>
    <row r="35" spans="1:9" x14ac:dyDescent="0.2">
      <c r="A35" s="65"/>
      <c r="B35" s="65"/>
      <c r="C35" s="65"/>
      <c r="D35" s="65"/>
      <c r="E35" s="65"/>
      <c r="F35" s="65"/>
      <c r="G35" s="65"/>
      <c r="H35" s="65"/>
      <c r="I35" s="65"/>
    </row>
    <row r="36" spans="1:9" x14ac:dyDescent="0.2">
      <c r="A36" s="65"/>
      <c r="B36" s="65"/>
      <c r="C36" s="65"/>
      <c r="D36" s="65"/>
      <c r="E36" s="65"/>
      <c r="F36" s="65"/>
      <c r="G36" s="65"/>
      <c r="H36" s="65"/>
      <c r="I36" s="65"/>
    </row>
    <row r="37" spans="1:9" x14ac:dyDescent="0.2">
      <c r="A37" s="65"/>
      <c r="B37" s="65"/>
      <c r="C37" s="65"/>
      <c r="D37" s="65"/>
      <c r="E37" s="65"/>
      <c r="F37" s="65"/>
      <c r="G37" s="65"/>
      <c r="H37" s="65"/>
      <c r="I37" s="65"/>
    </row>
    <row r="38" spans="1:9" ht="38.25" customHeight="1" x14ac:dyDescent="0.2">
      <c r="A38" s="79" t="s">
        <v>248</v>
      </c>
      <c r="B38" s="80"/>
      <c r="C38" s="80"/>
      <c r="D38" s="80"/>
      <c r="E38" s="80"/>
      <c r="F38" s="80"/>
      <c r="G38" s="80"/>
      <c r="H38" s="80"/>
      <c r="I38" s="81"/>
    </row>
    <row r="39" spans="1:9" ht="38.25" customHeight="1" x14ac:dyDescent="0.2">
      <c r="A39" s="40" t="s">
        <v>240</v>
      </c>
      <c r="B39" s="41"/>
      <c r="C39" s="105" t="s">
        <v>247</v>
      </c>
      <c r="D39" s="105"/>
      <c r="E39" s="105"/>
      <c r="F39" s="105"/>
      <c r="G39" s="105"/>
      <c r="H39" s="105"/>
      <c r="I39" s="106"/>
    </row>
    <row r="40" spans="1:9" ht="38.25" customHeight="1" x14ac:dyDescent="0.2">
      <c r="A40" s="42" t="s">
        <v>241</v>
      </c>
      <c r="B40" s="43" t="s">
        <v>238</v>
      </c>
      <c r="C40" s="43"/>
      <c r="D40" s="43"/>
      <c r="E40" s="43"/>
      <c r="F40" s="43"/>
      <c r="G40" s="43"/>
      <c r="H40" s="43"/>
      <c r="I40" s="44"/>
    </row>
    <row r="41" spans="1:9" ht="25.5" customHeight="1" x14ac:dyDescent="0.25">
      <c r="A41" s="82" t="s">
        <v>242</v>
      </c>
      <c r="B41" s="83"/>
      <c r="C41" s="83"/>
      <c r="D41" s="83"/>
      <c r="E41" s="84"/>
      <c r="F41" s="84"/>
      <c r="G41" s="84"/>
      <c r="H41" s="84"/>
      <c r="I41" s="85"/>
    </row>
    <row r="42" spans="1:9" ht="15.75" x14ac:dyDescent="0.25">
      <c r="A42" s="57" t="s">
        <v>227</v>
      </c>
      <c r="B42" s="86" t="s">
        <v>228</v>
      </c>
      <c r="C42" s="86"/>
      <c r="D42" s="86"/>
      <c r="E42" s="87" t="s">
        <v>229</v>
      </c>
      <c r="F42" s="87"/>
      <c r="G42" s="87"/>
      <c r="H42" s="87"/>
      <c r="I42" s="88"/>
    </row>
    <row r="43" spans="1:9" x14ac:dyDescent="0.2">
      <c r="A43" s="66" t="s">
        <v>159</v>
      </c>
      <c r="B43" s="89"/>
      <c r="C43" s="90"/>
      <c r="D43" s="91"/>
      <c r="E43" s="96"/>
      <c r="F43" s="97"/>
      <c r="G43" s="97"/>
      <c r="H43" s="97"/>
      <c r="I43" s="98"/>
    </row>
    <row r="44" spans="1:9" x14ac:dyDescent="0.2">
      <c r="A44" s="67"/>
      <c r="B44" s="73"/>
      <c r="C44" s="74"/>
      <c r="D44" s="92"/>
      <c r="E44" s="99"/>
      <c r="F44" s="100"/>
      <c r="G44" s="100"/>
      <c r="H44" s="100"/>
      <c r="I44" s="101"/>
    </row>
    <row r="45" spans="1:9" x14ac:dyDescent="0.2">
      <c r="A45" s="68"/>
      <c r="B45" s="93"/>
      <c r="C45" s="94"/>
      <c r="D45" s="95"/>
      <c r="E45" s="102"/>
      <c r="F45" s="103"/>
      <c r="G45" s="103"/>
      <c r="H45" s="103"/>
      <c r="I45" s="104"/>
    </row>
    <row r="46" spans="1:9" x14ac:dyDescent="0.2">
      <c r="A46" s="66" t="s">
        <v>230</v>
      </c>
      <c r="B46" s="69"/>
      <c r="C46" s="69"/>
      <c r="D46" s="69"/>
      <c r="E46" s="70"/>
      <c r="F46" s="71"/>
      <c r="G46" s="71"/>
      <c r="H46" s="71"/>
      <c r="I46" s="72"/>
    </row>
    <row r="47" spans="1:9" x14ac:dyDescent="0.2">
      <c r="A47" s="67"/>
      <c r="B47" s="69"/>
      <c r="C47" s="69"/>
      <c r="D47" s="69"/>
      <c r="E47" s="73"/>
      <c r="F47" s="74"/>
      <c r="G47" s="74"/>
      <c r="H47" s="74"/>
      <c r="I47" s="75"/>
    </row>
    <row r="48" spans="1:9" x14ac:dyDescent="0.2">
      <c r="A48" s="68"/>
      <c r="B48" s="69"/>
      <c r="C48" s="69"/>
      <c r="D48" s="69"/>
      <c r="E48" s="76"/>
      <c r="F48" s="77"/>
      <c r="G48" s="77"/>
      <c r="H48" s="77"/>
      <c r="I48" s="78"/>
    </row>
    <row r="49" spans="1:9" x14ac:dyDescent="0.2">
      <c r="A49" s="107" t="s">
        <v>231</v>
      </c>
      <c r="B49" s="69"/>
      <c r="C49" s="69"/>
      <c r="D49" s="69"/>
      <c r="E49" s="70"/>
      <c r="F49" s="71"/>
      <c r="G49" s="71"/>
      <c r="H49" s="71"/>
      <c r="I49" s="72"/>
    </row>
    <row r="50" spans="1:9" x14ac:dyDescent="0.2">
      <c r="A50" s="108"/>
      <c r="B50" s="69"/>
      <c r="C50" s="69"/>
      <c r="D50" s="69"/>
      <c r="E50" s="73"/>
      <c r="F50" s="74"/>
      <c r="G50" s="74"/>
      <c r="H50" s="74"/>
      <c r="I50" s="75"/>
    </row>
    <row r="51" spans="1:9" x14ac:dyDescent="0.2">
      <c r="A51" s="109"/>
      <c r="B51" s="69"/>
      <c r="C51" s="69"/>
      <c r="D51" s="69"/>
      <c r="E51" s="76"/>
      <c r="F51" s="77"/>
      <c r="G51" s="77"/>
      <c r="H51" s="77"/>
      <c r="I51" s="78"/>
    </row>
    <row r="52" spans="1:9" x14ac:dyDescent="0.2">
      <c r="A52" s="107" t="s">
        <v>232</v>
      </c>
      <c r="B52" s="69"/>
      <c r="C52" s="69"/>
      <c r="D52" s="69"/>
      <c r="E52" s="70"/>
      <c r="F52" s="71"/>
      <c r="G52" s="71"/>
      <c r="H52" s="71"/>
      <c r="I52" s="72"/>
    </row>
    <row r="53" spans="1:9" x14ac:dyDescent="0.2">
      <c r="A53" s="108"/>
      <c r="B53" s="69"/>
      <c r="C53" s="69"/>
      <c r="D53" s="69"/>
      <c r="E53" s="73"/>
      <c r="F53" s="74"/>
      <c r="G53" s="74"/>
      <c r="H53" s="74"/>
      <c r="I53" s="75"/>
    </row>
    <row r="54" spans="1:9" x14ac:dyDescent="0.2">
      <c r="A54" s="109"/>
      <c r="B54" s="69"/>
      <c r="C54" s="69"/>
      <c r="D54" s="69"/>
      <c r="E54" s="76"/>
      <c r="F54" s="77"/>
      <c r="G54" s="77"/>
      <c r="H54" s="77"/>
      <c r="I54" s="78"/>
    </row>
    <row r="55" spans="1:9" ht="15.75" x14ac:dyDescent="0.25">
      <c r="A55" s="45" t="s">
        <v>227</v>
      </c>
      <c r="B55" s="69" t="s">
        <v>233</v>
      </c>
      <c r="C55" s="69"/>
      <c r="D55" s="69"/>
      <c r="E55" s="117" t="s">
        <v>234</v>
      </c>
      <c r="F55" s="117"/>
      <c r="G55" s="117"/>
      <c r="H55" s="117"/>
      <c r="I55" s="118"/>
    </row>
    <row r="56" spans="1:9" x14ac:dyDescent="0.2">
      <c r="A56" s="66" t="s">
        <v>159</v>
      </c>
      <c r="B56" s="89"/>
      <c r="C56" s="90"/>
      <c r="D56" s="91"/>
      <c r="E56" s="96"/>
      <c r="F56" s="97"/>
      <c r="G56" s="97"/>
      <c r="H56" s="97"/>
      <c r="I56" s="98"/>
    </row>
    <row r="57" spans="1:9" x14ac:dyDescent="0.2">
      <c r="A57" s="67"/>
      <c r="B57" s="73"/>
      <c r="C57" s="74"/>
      <c r="D57" s="92"/>
      <c r="E57" s="99"/>
      <c r="F57" s="100"/>
      <c r="G57" s="100"/>
      <c r="H57" s="100"/>
      <c r="I57" s="101"/>
    </row>
    <row r="58" spans="1:9" x14ac:dyDescent="0.2">
      <c r="A58" s="68"/>
      <c r="B58" s="93"/>
      <c r="C58" s="94"/>
      <c r="D58" s="95"/>
      <c r="E58" s="102"/>
      <c r="F58" s="103"/>
      <c r="G58" s="103"/>
      <c r="H58" s="103"/>
      <c r="I58" s="104"/>
    </row>
    <row r="59" spans="1:9" x14ac:dyDescent="0.2">
      <c r="A59" s="66" t="s">
        <v>230</v>
      </c>
      <c r="B59" s="69"/>
      <c r="C59" s="69"/>
      <c r="D59" s="69"/>
      <c r="E59" s="70"/>
      <c r="F59" s="71"/>
      <c r="G59" s="71"/>
      <c r="H59" s="71"/>
      <c r="I59" s="72"/>
    </row>
    <row r="60" spans="1:9" x14ac:dyDescent="0.2">
      <c r="A60" s="67"/>
      <c r="B60" s="69"/>
      <c r="C60" s="69"/>
      <c r="D60" s="69"/>
      <c r="E60" s="73"/>
      <c r="F60" s="74"/>
      <c r="G60" s="74"/>
      <c r="H60" s="74"/>
      <c r="I60" s="75"/>
    </row>
    <row r="61" spans="1:9" x14ac:dyDescent="0.2">
      <c r="A61" s="68"/>
      <c r="B61" s="69"/>
      <c r="C61" s="69"/>
      <c r="D61" s="69"/>
      <c r="E61" s="76"/>
      <c r="F61" s="77"/>
      <c r="G61" s="77"/>
      <c r="H61" s="77"/>
      <c r="I61" s="78"/>
    </row>
    <row r="62" spans="1:9" x14ac:dyDescent="0.2">
      <c r="A62" s="107" t="s">
        <v>231</v>
      </c>
      <c r="B62" s="69"/>
      <c r="C62" s="69"/>
      <c r="D62" s="69"/>
      <c r="E62" s="70"/>
      <c r="F62" s="71"/>
      <c r="G62" s="71"/>
      <c r="H62" s="71"/>
      <c r="I62" s="72"/>
    </row>
    <row r="63" spans="1:9" x14ac:dyDescent="0.2">
      <c r="A63" s="108"/>
      <c r="B63" s="69"/>
      <c r="C63" s="69"/>
      <c r="D63" s="69"/>
      <c r="E63" s="73"/>
      <c r="F63" s="74"/>
      <c r="G63" s="74"/>
      <c r="H63" s="74"/>
      <c r="I63" s="75"/>
    </row>
    <row r="64" spans="1:9" x14ac:dyDescent="0.2">
      <c r="A64" s="109"/>
      <c r="B64" s="69"/>
      <c r="C64" s="69"/>
      <c r="D64" s="69"/>
      <c r="E64" s="76"/>
      <c r="F64" s="77"/>
      <c r="G64" s="77"/>
      <c r="H64" s="77"/>
      <c r="I64" s="78"/>
    </row>
    <row r="65" spans="1:9" x14ac:dyDescent="0.2">
      <c r="A65" s="107" t="s">
        <v>232</v>
      </c>
      <c r="B65" s="69"/>
      <c r="C65" s="69"/>
      <c r="D65" s="69"/>
      <c r="E65" s="70"/>
      <c r="F65" s="71"/>
      <c r="G65" s="71"/>
      <c r="H65" s="71"/>
      <c r="I65" s="72"/>
    </row>
    <row r="66" spans="1:9" x14ac:dyDescent="0.2">
      <c r="A66" s="108"/>
      <c r="B66" s="69"/>
      <c r="C66" s="69"/>
      <c r="D66" s="69"/>
      <c r="E66" s="73"/>
      <c r="F66" s="74"/>
      <c r="G66" s="74"/>
      <c r="H66" s="74"/>
      <c r="I66" s="75"/>
    </row>
    <row r="67" spans="1:9" x14ac:dyDescent="0.2">
      <c r="A67" s="109"/>
      <c r="B67" s="69"/>
      <c r="C67" s="69"/>
      <c r="D67" s="69"/>
      <c r="E67" s="76"/>
      <c r="F67" s="77"/>
      <c r="G67" s="77"/>
      <c r="H67" s="77"/>
      <c r="I67" s="78"/>
    </row>
    <row r="68" spans="1:9" ht="15.75" x14ac:dyDescent="0.25">
      <c r="A68" s="110" t="s">
        <v>243</v>
      </c>
      <c r="B68" s="110"/>
      <c r="C68" s="110"/>
      <c r="D68" s="110"/>
      <c r="E68" s="110"/>
      <c r="F68" s="110"/>
      <c r="G68" s="110"/>
      <c r="H68" s="110"/>
      <c r="I68" s="110"/>
    </row>
    <row r="69" spans="1:9" ht="22.5" customHeight="1" x14ac:dyDescent="0.25">
      <c r="A69" s="46" t="s">
        <v>244</v>
      </c>
      <c r="B69" s="47"/>
      <c r="C69" s="47" t="s">
        <v>245</v>
      </c>
      <c r="E69" s="47"/>
      <c r="F69" s="47"/>
      <c r="G69" s="48" t="s">
        <v>260</v>
      </c>
      <c r="H69" s="47"/>
      <c r="I69" s="49"/>
    </row>
    <row r="70" spans="1:9" ht="25.5" customHeight="1" x14ac:dyDescent="0.25">
      <c r="A70" s="48" t="s">
        <v>246</v>
      </c>
      <c r="B70" s="50"/>
      <c r="C70" s="50"/>
      <c r="D70" s="48" t="s">
        <v>261</v>
      </c>
      <c r="E70" s="50"/>
      <c r="F70" s="50"/>
      <c r="G70" s="50"/>
      <c r="H70" s="50"/>
      <c r="I70" s="51"/>
    </row>
    <row r="71" spans="1:9" ht="15.75" x14ac:dyDescent="0.25">
      <c r="A71" s="48" t="s">
        <v>241</v>
      </c>
      <c r="B71" s="50" t="s">
        <v>238</v>
      </c>
      <c r="C71" s="50"/>
      <c r="D71" s="50"/>
      <c r="E71" s="50"/>
      <c r="F71" s="50"/>
      <c r="G71" s="50"/>
      <c r="H71" s="50"/>
      <c r="I71" s="51"/>
    </row>
    <row r="72" spans="1:9" ht="15.75" x14ac:dyDescent="0.25">
      <c r="A72" s="52"/>
      <c r="B72" s="53"/>
      <c r="C72" s="53"/>
      <c r="D72" s="53"/>
      <c r="E72" s="53"/>
      <c r="F72" s="53"/>
      <c r="G72" s="53"/>
      <c r="H72" s="53"/>
      <c r="I72" s="54"/>
    </row>
    <row r="73" spans="1:9" ht="15.75" x14ac:dyDescent="0.25">
      <c r="B73" s="55"/>
      <c r="C73" s="55"/>
      <c r="D73" s="55"/>
      <c r="E73" s="55"/>
      <c r="F73" s="55"/>
      <c r="G73" s="55"/>
      <c r="H73" s="55"/>
      <c r="I73" s="56"/>
    </row>
    <row r="74" spans="1:9" ht="15.75" x14ac:dyDescent="0.25">
      <c r="A74" s="110" t="s">
        <v>235</v>
      </c>
      <c r="B74" s="110"/>
      <c r="C74" s="110"/>
      <c r="D74" s="110"/>
      <c r="E74" s="110"/>
      <c r="F74" s="110"/>
      <c r="G74" s="110"/>
      <c r="H74" s="110"/>
      <c r="I74" s="110"/>
    </row>
    <row r="75" spans="1:9" x14ac:dyDescent="0.2">
      <c r="A75" s="65"/>
      <c r="B75" s="65"/>
      <c r="C75" s="65"/>
      <c r="D75" s="65"/>
      <c r="E75" s="65"/>
      <c r="F75" s="65"/>
      <c r="G75" s="65"/>
      <c r="H75" s="65"/>
      <c r="I75" s="65"/>
    </row>
    <row r="76" spans="1:9" x14ac:dyDescent="0.2">
      <c r="A76" s="65"/>
      <c r="B76" s="65"/>
      <c r="C76" s="65"/>
      <c r="D76" s="65"/>
      <c r="E76" s="65"/>
      <c r="F76" s="65"/>
      <c r="G76" s="65"/>
      <c r="H76" s="65"/>
      <c r="I76" s="65"/>
    </row>
    <row r="77" spans="1:9" x14ac:dyDescent="0.2">
      <c r="A77" s="65"/>
      <c r="B77" s="65"/>
      <c r="C77" s="65"/>
      <c r="D77" s="65"/>
      <c r="E77" s="65"/>
      <c r="F77" s="65"/>
      <c r="G77" s="65"/>
      <c r="H77" s="65"/>
      <c r="I77" s="65"/>
    </row>
    <row r="78" spans="1:9" x14ac:dyDescent="0.2">
      <c r="A78" s="65"/>
      <c r="B78" s="65"/>
      <c r="C78" s="65"/>
      <c r="D78" s="65"/>
      <c r="E78" s="65"/>
      <c r="F78" s="65"/>
      <c r="G78" s="65"/>
      <c r="H78" s="65"/>
      <c r="I78" s="65"/>
    </row>
    <row r="79" spans="1:9" x14ac:dyDescent="0.2">
      <c r="A79" s="65"/>
      <c r="B79" s="65"/>
      <c r="C79" s="65"/>
      <c r="D79" s="65"/>
      <c r="E79" s="65"/>
      <c r="F79" s="65"/>
      <c r="G79" s="65"/>
      <c r="H79" s="65"/>
      <c r="I79" s="65"/>
    </row>
  </sheetData>
  <mergeCells count="97">
    <mergeCell ref="A1:A5"/>
    <mergeCell ref="B3:H3"/>
    <mergeCell ref="B4:E4"/>
    <mergeCell ref="F4:H4"/>
    <mergeCell ref="B5:H5"/>
    <mergeCell ref="B1:H2"/>
    <mergeCell ref="A68:I68"/>
    <mergeCell ref="A74:I74"/>
    <mergeCell ref="A75:I79"/>
    <mergeCell ref="G11:I11"/>
    <mergeCell ref="A12:I12"/>
    <mergeCell ref="A62:A64"/>
    <mergeCell ref="B62:D64"/>
    <mergeCell ref="E62:I64"/>
    <mergeCell ref="A65:A67"/>
    <mergeCell ref="B65:D67"/>
    <mergeCell ref="E65:I67"/>
    <mergeCell ref="B55:D55"/>
    <mergeCell ref="E55:I55"/>
    <mergeCell ref="A56:A58"/>
    <mergeCell ref="B56:D58"/>
    <mergeCell ref="E56:I58"/>
    <mergeCell ref="B43:D45"/>
    <mergeCell ref="E43:I45"/>
    <mergeCell ref="C39:I39"/>
    <mergeCell ref="A59:A61"/>
    <mergeCell ref="B59:D61"/>
    <mergeCell ref="E59:I61"/>
    <mergeCell ref="A49:A51"/>
    <mergeCell ref="B49:D51"/>
    <mergeCell ref="E49:I51"/>
    <mergeCell ref="A52:A54"/>
    <mergeCell ref="B52:D54"/>
    <mergeCell ref="E52:I54"/>
    <mergeCell ref="A34:D34"/>
    <mergeCell ref="E34:I34"/>
    <mergeCell ref="A35:D35"/>
    <mergeCell ref="E35:I35"/>
    <mergeCell ref="A46:A48"/>
    <mergeCell ref="B46:D48"/>
    <mergeCell ref="E46:I48"/>
    <mergeCell ref="A36:D36"/>
    <mergeCell ref="E36:I36"/>
    <mergeCell ref="A37:D37"/>
    <mergeCell ref="E37:I37"/>
    <mergeCell ref="A38:I38"/>
    <mergeCell ref="A41:I41"/>
    <mergeCell ref="B42:D42"/>
    <mergeCell ref="E42:I42"/>
    <mergeCell ref="A43:A45"/>
    <mergeCell ref="A31:D31"/>
    <mergeCell ref="E31:I31"/>
    <mergeCell ref="A32:D32"/>
    <mergeCell ref="E32:I32"/>
    <mergeCell ref="A33:D33"/>
    <mergeCell ref="E33:I33"/>
    <mergeCell ref="A28:D28"/>
    <mergeCell ref="E28:I28"/>
    <mergeCell ref="A29:D29"/>
    <mergeCell ref="E29:I29"/>
    <mergeCell ref="A30:D30"/>
    <mergeCell ref="E30:I30"/>
    <mergeCell ref="A25:D25"/>
    <mergeCell ref="E25:I25"/>
    <mergeCell ref="A26:D26"/>
    <mergeCell ref="E26:I26"/>
    <mergeCell ref="A27:D27"/>
    <mergeCell ref="E27:I27"/>
    <mergeCell ref="A22:D22"/>
    <mergeCell ref="E22:I22"/>
    <mergeCell ref="A23:D23"/>
    <mergeCell ref="E23:I23"/>
    <mergeCell ref="A24:D24"/>
    <mergeCell ref="E24:I24"/>
    <mergeCell ref="A19:D19"/>
    <mergeCell ref="E19:I19"/>
    <mergeCell ref="A20:D20"/>
    <mergeCell ref="E20:I20"/>
    <mergeCell ref="A21:D21"/>
    <mergeCell ref="E21:I21"/>
    <mergeCell ref="A16:D16"/>
    <mergeCell ref="E16:I16"/>
    <mergeCell ref="A17:D17"/>
    <mergeCell ref="E17:I17"/>
    <mergeCell ref="A18:D18"/>
    <mergeCell ref="E18:I18"/>
    <mergeCell ref="A9:I9"/>
    <mergeCell ref="A13:I13"/>
    <mergeCell ref="A14:D14"/>
    <mergeCell ref="E14:I14"/>
    <mergeCell ref="A15:D15"/>
    <mergeCell ref="E15:I15"/>
    <mergeCell ref="A7:B7"/>
    <mergeCell ref="C7:I7"/>
    <mergeCell ref="A6:I6"/>
    <mergeCell ref="A8:D8"/>
    <mergeCell ref="E8:I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M204"/>
  <sheetViews>
    <sheetView tabSelected="1" showWhiteSpace="0" zoomScale="90" zoomScaleNormal="90" zoomScaleSheetLayoutView="100" zoomScalePageLayoutView="90" workbookViewId="0">
      <selection sqref="A1:A5"/>
    </sheetView>
  </sheetViews>
  <sheetFormatPr baseColWidth="10" defaultColWidth="11.42578125" defaultRowHeight="12.75" x14ac:dyDescent="0.2"/>
  <cols>
    <col min="1" max="1" width="27.28515625" style="1" customWidth="1"/>
    <col min="2" max="2" width="43.7109375" style="1" customWidth="1"/>
    <col min="3" max="3" width="9.7109375" style="21" customWidth="1"/>
    <col min="4" max="4" width="6.7109375" style="7" customWidth="1"/>
    <col min="5" max="5" width="52.28515625" style="1" customWidth="1"/>
    <col min="6" max="6" width="6.140625" style="7" customWidth="1"/>
    <col min="7" max="7" width="1.42578125" style="7" customWidth="1"/>
    <col min="8" max="8" width="12.28515625" style="7" customWidth="1"/>
    <col min="9" max="9" width="6.28515625" style="7" customWidth="1"/>
    <col min="10" max="16384" width="11.42578125" style="1"/>
  </cols>
  <sheetData>
    <row r="1" spans="1:10" customFormat="1" ht="15.75" thickTop="1" x14ac:dyDescent="0.25">
      <c r="A1" s="119"/>
      <c r="B1" s="128" t="s">
        <v>250</v>
      </c>
      <c r="C1" s="129"/>
      <c r="D1" s="129"/>
      <c r="E1" s="129"/>
      <c r="F1" s="130"/>
      <c r="G1" s="128" t="s">
        <v>252</v>
      </c>
      <c r="H1" s="129"/>
      <c r="I1" s="130"/>
    </row>
    <row r="2" spans="1:10" customFormat="1" ht="15.75" customHeight="1" thickBot="1" x14ac:dyDescent="0.3">
      <c r="A2" s="120"/>
      <c r="B2" s="125"/>
      <c r="C2" s="126"/>
      <c r="D2" s="126"/>
      <c r="E2" s="126"/>
      <c r="F2" s="127"/>
      <c r="G2" s="125"/>
      <c r="H2" s="126"/>
      <c r="I2" s="127"/>
    </row>
    <row r="3" spans="1:10" customFormat="1" ht="16.5" thickBot="1" x14ac:dyDescent="0.3">
      <c r="A3" s="120"/>
      <c r="B3" s="122" t="s">
        <v>251</v>
      </c>
      <c r="C3" s="123"/>
      <c r="D3" s="123"/>
      <c r="E3" s="123"/>
      <c r="F3" s="124"/>
      <c r="G3" s="122" t="s">
        <v>257</v>
      </c>
      <c r="H3" s="123"/>
      <c r="I3" s="124"/>
    </row>
    <row r="4" spans="1:10" customFormat="1" ht="16.5" customHeight="1" thickBot="1" x14ac:dyDescent="0.3">
      <c r="A4" s="120"/>
      <c r="B4" s="122" t="s">
        <v>253</v>
      </c>
      <c r="C4" s="124"/>
      <c r="D4" s="122" t="s">
        <v>254</v>
      </c>
      <c r="E4" s="123"/>
      <c r="F4" s="123"/>
      <c r="G4" s="122" t="s">
        <v>256</v>
      </c>
      <c r="H4" s="123"/>
      <c r="I4" s="124"/>
    </row>
    <row r="5" spans="1:10" customFormat="1" ht="32.25" customHeight="1" thickBot="1" x14ac:dyDescent="0.3">
      <c r="A5" s="121"/>
      <c r="B5" s="122" t="s">
        <v>258</v>
      </c>
      <c r="C5" s="123"/>
      <c r="D5" s="123"/>
      <c r="E5" s="123"/>
      <c r="F5" s="123"/>
      <c r="G5" s="352" t="s">
        <v>255</v>
      </c>
      <c r="H5" s="352"/>
      <c r="I5" s="353"/>
    </row>
    <row r="6" spans="1:10" ht="6" customHeight="1" thickTop="1" thickBot="1" x14ac:dyDescent="0.4">
      <c r="A6" s="238"/>
      <c r="B6" s="238"/>
      <c r="C6" s="238"/>
      <c r="D6" s="238"/>
      <c r="E6" s="238"/>
      <c r="F6" s="238"/>
      <c r="G6" s="238"/>
      <c r="H6" s="238"/>
      <c r="I6" s="238"/>
    </row>
    <row r="7" spans="1:10" ht="83.25" customHeight="1" thickBot="1" x14ac:dyDescent="0.25">
      <c r="A7" s="239" t="s">
        <v>249</v>
      </c>
      <c r="B7" s="240"/>
      <c r="C7" s="240"/>
      <c r="D7" s="240"/>
      <c r="E7" s="240"/>
      <c r="F7" s="240"/>
      <c r="G7" s="240"/>
      <c r="H7" s="240"/>
      <c r="I7" s="241"/>
      <c r="J7" s="2"/>
    </row>
    <row r="8" spans="1:10" ht="3.75" customHeight="1" thickBot="1" x14ac:dyDescent="0.25">
      <c r="A8" s="261"/>
      <c r="B8" s="262"/>
      <c r="C8" s="262"/>
      <c r="D8" s="262"/>
      <c r="E8" s="262"/>
      <c r="F8" s="262"/>
      <c r="G8" s="262"/>
      <c r="H8" s="262"/>
      <c r="I8" s="263"/>
      <c r="J8" s="2"/>
    </row>
    <row r="9" spans="1:10" ht="31.5" customHeight="1" thickBot="1" x14ac:dyDescent="0.25">
      <c r="A9" s="13" t="s">
        <v>92</v>
      </c>
      <c r="B9" s="242"/>
      <c r="C9" s="243"/>
      <c r="D9" s="243"/>
      <c r="E9" s="243"/>
      <c r="F9" s="243"/>
      <c r="G9" s="243"/>
      <c r="H9" s="243"/>
      <c r="I9" s="244"/>
    </row>
    <row r="10" spans="1:10" ht="31.5" customHeight="1" thickBot="1" x14ac:dyDescent="0.25">
      <c r="A10" s="12" t="s">
        <v>176</v>
      </c>
      <c r="B10" s="272"/>
      <c r="C10" s="273"/>
      <c r="D10" s="273"/>
      <c r="E10" s="273"/>
      <c r="F10" s="273"/>
      <c r="G10" s="273"/>
      <c r="H10" s="273"/>
      <c r="I10" s="274"/>
    </row>
    <row r="11" spans="1:10" ht="22.5" customHeight="1" thickBot="1" x14ac:dyDescent="0.3">
      <c r="A11" s="11" t="s">
        <v>210</v>
      </c>
      <c r="B11" s="256"/>
      <c r="C11" s="257"/>
      <c r="D11" s="257"/>
      <c r="E11" s="257"/>
      <c r="F11" s="257"/>
      <c r="G11" s="257"/>
      <c r="H11" s="257"/>
      <c r="I11" s="258"/>
    </row>
    <row r="12" spans="1:10" ht="18" customHeight="1" thickBot="1" x14ac:dyDescent="0.3">
      <c r="A12" s="3" t="s">
        <v>105</v>
      </c>
      <c r="B12" s="264"/>
      <c r="C12" s="265"/>
      <c r="D12" s="265"/>
      <c r="E12" s="265"/>
      <c r="F12" s="265"/>
      <c r="G12" s="265"/>
      <c r="H12" s="265"/>
      <c r="I12" s="266"/>
    </row>
    <row r="13" spans="1:10" ht="18" customHeight="1" thickBot="1" x14ac:dyDescent="0.3">
      <c r="A13" s="3" t="s">
        <v>90</v>
      </c>
      <c r="B13" s="253"/>
      <c r="C13" s="254"/>
      <c r="D13" s="254"/>
      <c r="E13" s="254"/>
      <c r="F13" s="254"/>
      <c r="G13" s="254"/>
      <c r="H13" s="254"/>
      <c r="I13" s="255"/>
    </row>
    <row r="14" spans="1:10" ht="18" customHeight="1" thickBot="1" x14ac:dyDescent="0.3">
      <c r="A14" s="3" t="s">
        <v>91</v>
      </c>
      <c r="B14" s="245"/>
      <c r="C14" s="246"/>
      <c r="D14" s="247"/>
      <c r="E14" s="247"/>
      <c r="F14" s="247"/>
      <c r="G14" s="247"/>
      <c r="H14" s="247"/>
      <c r="I14" s="248"/>
    </row>
    <row r="15" spans="1:10" ht="18" customHeight="1" thickBot="1" x14ac:dyDescent="0.3">
      <c r="A15" s="28" t="s">
        <v>106</v>
      </c>
      <c r="B15" s="164" t="s">
        <v>110</v>
      </c>
      <c r="C15" s="165"/>
      <c r="D15" s="18"/>
      <c r="E15" s="166" t="s">
        <v>111</v>
      </c>
      <c r="F15" s="166"/>
      <c r="G15" s="166"/>
      <c r="H15" s="166"/>
      <c r="I15" s="4"/>
    </row>
    <row r="16" spans="1:10" ht="18" customHeight="1" thickBot="1" x14ac:dyDescent="0.25">
      <c r="A16" s="249" t="s">
        <v>107</v>
      </c>
      <c r="B16" s="164" t="s">
        <v>113</v>
      </c>
      <c r="C16" s="165"/>
      <c r="D16" s="18"/>
      <c r="E16" s="166" t="s">
        <v>114</v>
      </c>
      <c r="F16" s="166"/>
      <c r="G16" s="166"/>
      <c r="H16" s="166"/>
      <c r="I16" s="4"/>
    </row>
    <row r="17" spans="1:9" ht="18" customHeight="1" thickBot="1" x14ac:dyDescent="0.25">
      <c r="A17" s="250"/>
      <c r="B17" s="164" t="s">
        <v>115</v>
      </c>
      <c r="C17" s="165"/>
      <c r="D17" s="18"/>
      <c r="E17" s="166" t="s">
        <v>116</v>
      </c>
      <c r="F17" s="166"/>
      <c r="G17" s="166"/>
      <c r="H17" s="166"/>
      <c r="I17" s="4"/>
    </row>
    <row r="18" spans="1:9" ht="18" customHeight="1" thickBot="1" x14ac:dyDescent="0.25">
      <c r="A18" s="29"/>
      <c r="B18" s="164" t="s">
        <v>158</v>
      </c>
      <c r="C18" s="165"/>
      <c r="D18" s="18"/>
      <c r="E18" s="275" t="s">
        <v>156</v>
      </c>
      <c r="F18" s="166"/>
      <c r="G18" s="166"/>
      <c r="H18" s="276"/>
      <c r="I18" s="4"/>
    </row>
    <row r="19" spans="1:9" ht="18" customHeight="1" thickBot="1" x14ac:dyDescent="0.25">
      <c r="A19" s="259" t="s">
        <v>117</v>
      </c>
      <c r="B19" s="164" t="s">
        <v>109</v>
      </c>
      <c r="C19" s="165"/>
      <c r="D19" s="18"/>
      <c r="E19" s="166" t="s">
        <v>141</v>
      </c>
      <c r="F19" s="166"/>
      <c r="G19" s="166"/>
      <c r="H19" s="166"/>
      <c r="I19" s="4"/>
    </row>
    <row r="20" spans="1:9" ht="18" customHeight="1" thickBot="1" x14ac:dyDescent="0.25">
      <c r="A20" s="260"/>
      <c r="B20" s="164" t="s">
        <v>112</v>
      </c>
      <c r="C20" s="165"/>
      <c r="D20" s="18"/>
      <c r="E20" s="166" t="s">
        <v>139</v>
      </c>
      <c r="F20" s="166"/>
      <c r="G20" s="166"/>
      <c r="H20" s="166"/>
      <c r="I20" s="4"/>
    </row>
    <row r="21" spans="1:9" ht="18" customHeight="1" thickBot="1" x14ac:dyDescent="0.25">
      <c r="A21" s="251" t="s">
        <v>118</v>
      </c>
      <c r="B21" s="159" t="s">
        <v>119</v>
      </c>
      <c r="C21" s="160"/>
      <c r="D21" s="19"/>
      <c r="E21" s="161" t="s">
        <v>112</v>
      </c>
      <c r="F21" s="162"/>
      <c r="G21" s="162"/>
      <c r="H21" s="163"/>
      <c r="I21" s="4"/>
    </row>
    <row r="22" spans="1:9" ht="18" customHeight="1" thickBot="1" x14ac:dyDescent="0.25">
      <c r="A22" s="252"/>
      <c r="B22" s="159" t="s">
        <v>120</v>
      </c>
      <c r="C22" s="160"/>
      <c r="D22" s="19"/>
      <c r="E22" s="280"/>
      <c r="F22" s="281"/>
      <c r="G22" s="281"/>
      <c r="H22" s="281"/>
      <c r="I22" s="5"/>
    </row>
    <row r="23" spans="1:9" ht="18" customHeight="1" thickBot="1" x14ac:dyDescent="0.3">
      <c r="A23" s="3" t="s">
        <v>108</v>
      </c>
      <c r="B23" s="277"/>
      <c r="C23" s="278"/>
      <c r="D23" s="189"/>
      <c r="E23" s="189"/>
      <c r="F23" s="189"/>
      <c r="G23" s="189"/>
      <c r="H23" s="189"/>
      <c r="I23" s="190"/>
    </row>
    <row r="24" spans="1:9" ht="18" customHeight="1" thickBot="1" x14ac:dyDescent="0.3">
      <c r="A24" s="3" t="s">
        <v>211</v>
      </c>
      <c r="B24" s="188"/>
      <c r="C24" s="189"/>
      <c r="D24" s="189"/>
      <c r="E24" s="189"/>
      <c r="F24" s="189"/>
      <c r="G24" s="189"/>
      <c r="H24" s="189"/>
      <c r="I24" s="190"/>
    </row>
    <row r="25" spans="1:9" ht="18" customHeight="1" thickBot="1" x14ac:dyDescent="0.3">
      <c r="A25" s="3" t="s">
        <v>86</v>
      </c>
      <c r="B25" s="188"/>
      <c r="C25" s="189"/>
      <c r="D25" s="189"/>
      <c r="E25" s="189"/>
      <c r="F25" s="189"/>
      <c r="G25" s="189"/>
      <c r="H25" s="189"/>
      <c r="I25" s="190"/>
    </row>
    <row r="26" spans="1:9" ht="18" customHeight="1" thickBot="1" x14ac:dyDescent="0.3">
      <c r="A26" s="6" t="s">
        <v>89</v>
      </c>
      <c r="B26" s="188"/>
      <c r="C26" s="189"/>
      <c r="D26" s="189"/>
      <c r="E26" s="189"/>
      <c r="F26" s="189"/>
      <c r="G26" s="189"/>
      <c r="H26" s="189"/>
      <c r="I26" s="190"/>
    </row>
    <row r="27" spans="1:9" ht="21" customHeight="1" thickBot="1" x14ac:dyDescent="0.3">
      <c r="A27" s="6" t="s">
        <v>88</v>
      </c>
      <c r="B27" s="188"/>
      <c r="C27" s="189"/>
      <c r="D27" s="189"/>
      <c r="E27" s="189"/>
      <c r="F27" s="189"/>
      <c r="G27" s="189"/>
      <c r="H27" s="189"/>
      <c r="I27" s="190"/>
    </row>
    <row r="28" spans="1:9" ht="3.75" customHeight="1" thickBot="1" x14ac:dyDescent="0.3">
      <c r="A28" s="228"/>
      <c r="B28" s="229"/>
      <c r="C28" s="229"/>
      <c r="D28" s="229"/>
      <c r="E28" s="229"/>
      <c r="F28" s="229"/>
      <c r="G28" s="229"/>
      <c r="H28" s="229"/>
      <c r="I28" s="230"/>
    </row>
    <row r="29" spans="1:9" ht="30.75" customHeight="1" x14ac:dyDescent="0.2">
      <c r="A29" s="267" t="s">
        <v>0</v>
      </c>
      <c r="B29" s="191" t="s">
        <v>1</v>
      </c>
      <c r="C29" s="191" t="s">
        <v>187</v>
      </c>
      <c r="D29" s="236" t="s">
        <v>84</v>
      </c>
      <c r="E29" s="214" t="s">
        <v>3</v>
      </c>
      <c r="F29" s="195" t="s">
        <v>2</v>
      </c>
      <c r="G29" s="196"/>
      <c r="H29" s="196"/>
      <c r="I29" s="197"/>
    </row>
    <row r="30" spans="1:9" ht="15.75" customHeight="1" thickBot="1" x14ac:dyDescent="0.25">
      <c r="A30" s="268"/>
      <c r="B30" s="192"/>
      <c r="C30" s="192"/>
      <c r="D30" s="237"/>
      <c r="E30" s="171"/>
      <c r="F30" s="198"/>
      <c r="G30" s="199"/>
      <c r="H30" s="199"/>
      <c r="I30" s="200"/>
    </row>
    <row r="31" spans="1:9" ht="12.75" customHeight="1" x14ac:dyDescent="0.2">
      <c r="A31" s="231">
        <f>(C31+C37+C44+C53+C57+C65)/6</f>
        <v>0</v>
      </c>
      <c r="B31" s="204" t="s">
        <v>174</v>
      </c>
      <c r="C31" s="201">
        <f>(I31+I32+I33+I34+I35+I36)/6</f>
        <v>0</v>
      </c>
      <c r="D31" s="14">
        <v>1</v>
      </c>
      <c r="E31" s="292" t="s">
        <v>4</v>
      </c>
      <c r="F31" s="292"/>
      <c r="G31" s="292"/>
      <c r="H31" s="293"/>
      <c r="I31" s="22"/>
    </row>
    <row r="32" spans="1:9" ht="12.75" customHeight="1" x14ac:dyDescent="0.2">
      <c r="A32" s="232"/>
      <c r="B32" s="205"/>
      <c r="C32" s="202"/>
      <c r="D32" s="15">
        <v>2</v>
      </c>
      <c r="E32" s="293" t="s">
        <v>143</v>
      </c>
      <c r="F32" s="294"/>
      <c r="G32" s="294"/>
      <c r="H32" s="294"/>
      <c r="I32" s="22"/>
    </row>
    <row r="33" spans="1:9" ht="12.75" customHeight="1" x14ac:dyDescent="0.2">
      <c r="A33" s="233" t="s">
        <v>159</v>
      </c>
      <c r="B33" s="205"/>
      <c r="C33" s="202"/>
      <c r="D33" s="14">
        <v>3</v>
      </c>
      <c r="E33" s="293" t="s">
        <v>5</v>
      </c>
      <c r="F33" s="294"/>
      <c r="G33" s="294"/>
      <c r="H33" s="294"/>
      <c r="I33" s="22"/>
    </row>
    <row r="34" spans="1:9" ht="12.75" customHeight="1" x14ac:dyDescent="0.2">
      <c r="A34" s="233"/>
      <c r="B34" s="205"/>
      <c r="C34" s="202"/>
      <c r="D34" s="15">
        <v>4</v>
      </c>
      <c r="E34" s="293" t="s">
        <v>6</v>
      </c>
      <c r="F34" s="294"/>
      <c r="G34" s="294"/>
      <c r="H34" s="294"/>
      <c r="I34" s="22"/>
    </row>
    <row r="35" spans="1:9" ht="12.75" customHeight="1" x14ac:dyDescent="0.2">
      <c r="A35" s="233"/>
      <c r="B35" s="205"/>
      <c r="C35" s="202"/>
      <c r="D35" s="14">
        <v>5</v>
      </c>
      <c r="E35" s="211" t="s">
        <v>144</v>
      </c>
      <c r="F35" s="212"/>
      <c r="G35" s="212"/>
      <c r="H35" s="213"/>
      <c r="I35" s="22"/>
    </row>
    <row r="36" spans="1:9" ht="12.75" customHeight="1" thickBot="1" x14ac:dyDescent="0.25">
      <c r="A36" s="233"/>
      <c r="B36" s="206"/>
      <c r="C36" s="203"/>
      <c r="D36" s="14">
        <v>6</v>
      </c>
      <c r="E36" s="181" t="s">
        <v>145</v>
      </c>
      <c r="F36" s="182"/>
      <c r="G36" s="182"/>
      <c r="H36" s="182"/>
      <c r="I36" s="23"/>
    </row>
    <row r="37" spans="1:9" ht="12.75" customHeight="1" x14ac:dyDescent="0.2">
      <c r="A37" s="233"/>
      <c r="B37" s="176" t="s">
        <v>128</v>
      </c>
      <c r="C37" s="201">
        <f>(I37+I38+I39+I40+I41+I42+I43)/7</f>
        <v>0</v>
      </c>
      <c r="D37" s="15">
        <v>7</v>
      </c>
      <c r="E37" s="183" t="s">
        <v>7</v>
      </c>
      <c r="F37" s="184"/>
      <c r="G37" s="184"/>
      <c r="H37" s="184"/>
      <c r="I37" s="24"/>
    </row>
    <row r="38" spans="1:9" ht="12.75" customHeight="1" x14ac:dyDescent="0.2">
      <c r="A38" s="233"/>
      <c r="B38" s="177"/>
      <c r="C38" s="202"/>
      <c r="D38" s="14">
        <v>8</v>
      </c>
      <c r="E38" s="179" t="s">
        <v>8</v>
      </c>
      <c r="F38" s="180"/>
      <c r="G38" s="180"/>
      <c r="H38" s="180"/>
      <c r="I38" s="22"/>
    </row>
    <row r="39" spans="1:9" ht="12.75" customHeight="1" x14ac:dyDescent="0.2">
      <c r="A39" s="233"/>
      <c r="B39" s="177"/>
      <c r="C39" s="202"/>
      <c r="D39" s="15">
        <v>9</v>
      </c>
      <c r="E39" s="179" t="s">
        <v>9</v>
      </c>
      <c r="F39" s="180"/>
      <c r="G39" s="180"/>
      <c r="H39" s="180"/>
      <c r="I39" s="22"/>
    </row>
    <row r="40" spans="1:9" ht="12.75" customHeight="1" x14ac:dyDescent="0.2">
      <c r="A40" s="233"/>
      <c r="B40" s="177"/>
      <c r="C40" s="202"/>
      <c r="D40" s="14">
        <v>10</v>
      </c>
      <c r="E40" s="179" t="s">
        <v>10</v>
      </c>
      <c r="F40" s="180"/>
      <c r="G40" s="180"/>
      <c r="H40" s="180"/>
      <c r="I40" s="22"/>
    </row>
    <row r="41" spans="1:9" ht="12.75" customHeight="1" x14ac:dyDescent="0.2">
      <c r="A41" s="233"/>
      <c r="B41" s="177"/>
      <c r="C41" s="202"/>
      <c r="D41" s="15">
        <v>11</v>
      </c>
      <c r="E41" s="207" t="s">
        <v>11</v>
      </c>
      <c r="F41" s="208"/>
      <c r="G41" s="208"/>
      <c r="H41" s="208"/>
      <c r="I41" s="22"/>
    </row>
    <row r="42" spans="1:9" ht="12.75" customHeight="1" x14ac:dyDescent="0.2">
      <c r="A42" s="233"/>
      <c r="B42" s="177"/>
      <c r="C42" s="202"/>
      <c r="D42" s="14">
        <v>12</v>
      </c>
      <c r="E42" s="207" t="s">
        <v>175</v>
      </c>
      <c r="F42" s="208"/>
      <c r="G42" s="208"/>
      <c r="H42" s="208"/>
      <c r="I42" s="22"/>
    </row>
    <row r="43" spans="1:9" ht="12.75" customHeight="1" thickBot="1" x14ac:dyDescent="0.25">
      <c r="A43" s="233"/>
      <c r="B43" s="178"/>
      <c r="C43" s="203"/>
      <c r="D43" s="15">
        <v>13</v>
      </c>
      <c r="E43" s="181" t="s">
        <v>146</v>
      </c>
      <c r="F43" s="182"/>
      <c r="G43" s="182"/>
      <c r="H43" s="182"/>
      <c r="I43" s="23"/>
    </row>
    <row r="44" spans="1:9" ht="12.75" customHeight="1" x14ac:dyDescent="0.25">
      <c r="A44" s="233"/>
      <c r="B44" s="204" t="s">
        <v>129</v>
      </c>
      <c r="C44" s="201">
        <f>(I44+I45+I46+I47+I48+I49+I50+I51+I52)/9</f>
        <v>0</v>
      </c>
      <c r="D44" s="14">
        <v>14</v>
      </c>
      <c r="E44" s="209" t="s">
        <v>186</v>
      </c>
      <c r="F44" s="210"/>
      <c r="G44" s="210"/>
      <c r="H44" s="210"/>
      <c r="I44" s="22"/>
    </row>
    <row r="45" spans="1:9" ht="12.75" customHeight="1" x14ac:dyDescent="0.2">
      <c r="A45" s="233"/>
      <c r="B45" s="205"/>
      <c r="C45" s="287"/>
      <c r="D45" s="15">
        <v>15</v>
      </c>
      <c r="E45" s="179" t="s">
        <v>12</v>
      </c>
      <c r="F45" s="180"/>
      <c r="G45" s="180"/>
      <c r="H45" s="180"/>
      <c r="I45" s="22"/>
    </row>
    <row r="46" spans="1:9" ht="12.75" customHeight="1" x14ac:dyDescent="0.2">
      <c r="A46" s="233"/>
      <c r="B46" s="205"/>
      <c r="C46" s="287"/>
      <c r="D46" s="14">
        <v>16</v>
      </c>
      <c r="E46" s="179" t="s">
        <v>13</v>
      </c>
      <c r="F46" s="180"/>
      <c r="G46" s="180"/>
      <c r="H46" s="180"/>
      <c r="I46" s="22"/>
    </row>
    <row r="47" spans="1:9" ht="12.75" customHeight="1" x14ac:dyDescent="0.2">
      <c r="A47" s="233"/>
      <c r="B47" s="205"/>
      <c r="C47" s="287"/>
      <c r="D47" s="15">
        <v>17</v>
      </c>
      <c r="E47" s="179" t="s">
        <v>14</v>
      </c>
      <c r="F47" s="180"/>
      <c r="G47" s="180"/>
      <c r="H47" s="180"/>
      <c r="I47" s="22"/>
    </row>
    <row r="48" spans="1:9" ht="12.75" customHeight="1" x14ac:dyDescent="0.2">
      <c r="A48" s="233"/>
      <c r="B48" s="205"/>
      <c r="C48" s="287"/>
      <c r="D48" s="14">
        <v>18</v>
      </c>
      <c r="E48" s="179" t="s">
        <v>15</v>
      </c>
      <c r="F48" s="180"/>
      <c r="G48" s="180"/>
      <c r="H48" s="180"/>
      <c r="I48" s="22"/>
    </row>
    <row r="49" spans="1:9" ht="12.75" customHeight="1" x14ac:dyDescent="0.2">
      <c r="A49" s="233"/>
      <c r="B49" s="205"/>
      <c r="C49" s="287"/>
      <c r="D49" s="15">
        <v>19</v>
      </c>
      <c r="E49" s="179" t="s">
        <v>142</v>
      </c>
      <c r="F49" s="180"/>
      <c r="G49" s="180"/>
      <c r="H49" s="180"/>
      <c r="I49" s="22"/>
    </row>
    <row r="50" spans="1:9" ht="12.75" customHeight="1" x14ac:dyDescent="0.2">
      <c r="A50" s="233"/>
      <c r="B50" s="205"/>
      <c r="C50" s="287"/>
      <c r="D50" s="14">
        <v>20</v>
      </c>
      <c r="E50" s="179" t="s">
        <v>16</v>
      </c>
      <c r="F50" s="180"/>
      <c r="G50" s="180"/>
      <c r="H50" s="180"/>
      <c r="I50" s="22"/>
    </row>
    <row r="51" spans="1:9" ht="12.75" customHeight="1" x14ac:dyDescent="0.2">
      <c r="A51" s="233"/>
      <c r="B51" s="205"/>
      <c r="C51" s="287"/>
      <c r="D51" s="15">
        <v>21</v>
      </c>
      <c r="E51" s="179" t="s">
        <v>140</v>
      </c>
      <c r="F51" s="180"/>
      <c r="G51" s="180"/>
      <c r="H51" s="180"/>
      <c r="I51" s="22"/>
    </row>
    <row r="52" spans="1:9" ht="12.75" customHeight="1" thickBot="1" x14ac:dyDescent="0.25">
      <c r="A52" s="233"/>
      <c r="B52" s="206"/>
      <c r="C52" s="288"/>
      <c r="D52" s="14">
        <v>22</v>
      </c>
      <c r="E52" s="181" t="s">
        <v>17</v>
      </c>
      <c r="F52" s="182"/>
      <c r="G52" s="182"/>
      <c r="H52" s="182"/>
      <c r="I52" s="23"/>
    </row>
    <row r="53" spans="1:9" ht="12.75" customHeight="1" x14ac:dyDescent="0.2">
      <c r="A53" s="233"/>
      <c r="B53" s="176" t="s">
        <v>130</v>
      </c>
      <c r="C53" s="289">
        <f>(I53+I54+I55+I56)/4</f>
        <v>0</v>
      </c>
      <c r="D53" s="15">
        <v>23</v>
      </c>
      <c r="E53" s="183" t="s">
        <v>18</v>
      </c>
      <c r="F53" s="184"/>
      <c r="G53" s="184"/>
      <c r="H53" s="184"/>
      <c r="I53" s="22"/>
    </row>
    <row r="54" spans="1:9" ht="12.75" customHeight="1" x14ac:dyDescent="0.2">
      <c r="A54" s="233"/>
      <c r="B54" s="177"/>
      <c r="C54" s="290"/>
      <c r="D54" s="14">
        <v>24</v>
      </c>
      <c r="E54" s="179" t="s">
        <v>19</v>
      </c>
      <c r="F54" s="180"/>
      <c r="G54" s="180"/>
      <c r="H54" s="180"/>
      <c r="I54" s="22"/>
    </row>
    <row r="55" spans="1:9" ht="12.75" customHeight="1" x14ac:dyDescent="0.2">
      <c r="A55" s="233"/>
      <c r="B55" s="177"/>
      <c r="C55" s="290"/>
      <c r="D55" s="15">
        <v>25</v>
      </c>
      <c r="E55" s="179" t="s">
        <v>20</v>
      </c>
      <c r="F55" s="180"/>
      <c r="G55" s="180"/>
      <c r="H55" s="180"/>
      <c r="I55" s="22"/>
    </row>
    <row r="56" spans="1:9" ht="12.75" customHeight="1" thickBot="1" x14ac:dyDescent="0.25">
      <c r="A56" s="233"/>
      <c r="B56" s="178"/>
      <c r="C56" s="291"/>
      <c r="D56" s="14">
        <v>26</v>
      </c>
      <c r="E56" s="193" t="s">
        <v>147</v>
      </c>
      <c r="F56" s="194"/>
      <c r="G56" s="194"/>
      <c r="H56" s="194"/>
      <c r="I56" s="23"/>
    </row>
    <row r="57" spans="1:9" ht="12.75" customHeight="1" x14ac:dyDescent="0.2">
      <c r="A57" s="233"/>
      <c r="B57" s="176" t="s">
        <v>131</v>
      </c>
      <c r="C57" s="215">
        <f>(I57+I58+I59+I60+I61+I62+I63+I64)/8</f>
        <v>0</v>
      </c>
      <c r="D57" s="15">
        <v>27</v>
      </c>
      <c r="E57" s="183" t="s">
        <v>21</v>
      </c>
      <c r="F57" s="184"/>
      <c r="G57" s="184"/>
      <c r="H57" s="184"/>
      <c r="I57" s="22"/>
    </row>
    <row r="58" spans="1:9" ht="12.75" customHeight="1" x14ac:dyDescent="0.2">
      <c r="A58" s="233"/>
      <c r="B58" s="177"/>
      <c r="C58" s="216"/>
      <c r="D58" s="14">
        <v>28</v>
      </c>
      <c r="E58" s="179" t="s">
        <v>22</v>
      </c>
      <c r="F58" s="180"/>
      <c r="G58" s="180"/>
      <c r="H58" s="180"/>
      <c r="I58" s="22"/>
    </row>
    <row r="59" spans="1:9" ht="12.75" customHeight="1" x14ac:dyDescent="0.2">
      <c r="A59" s="233"/>
      <c r="B59" s="177"/>
      <c r="C59" s="216"/>
      <c r="D59" s="15">
        <v>29</v>
      </c>
      <c r="E59" s="179" t="s">
        <v>23</v>
      </c>
      <c r="F59" s="180"/>
      <c r="G59" s="180"/>
      <c r="H59" s="180"/>
      <c r="I59" s="22"/>
    </row>
    <row r="60" spans="1:9" ht="12.75" customHeight="1" x14ac:dyDescent="0.2">
      <c r="A60" s="233"/>
      <c r="B60" s="177"/>
      <c r="C60" s="216"/>
      <c r="D60" s="14">
        <v>30</v>
      </c>
      <c r="E60" s="179" t="s">
        <v>24</v>
      </c>
      <c r="F60" s="180"/>
      <c r="G60" s="180"/>
      <c r="H60" s="180"/>
      <c r="I60" s="22"/>
    </row>
    <row r="61" spans="1:9" ht="12.75" customHeight="1" x14ac:dyDescent="0.2">
      <c r="A61" s="233"/>
      <c r="B61" s="177"/>
      <c r="C61" s="216"/>
      <c r="D61" s="15">
        <v>31</v>
      </c>
      <c r="E61" s="179" t="s">
        <v>25</v>
      </c>
      <c r="F61" s="180"/>
      <c r="G61" s="180"/>
      <c r="H61" s="180"/>
      <c r="I61" s="22"/>
    </row>
    <row r="62" spans="1:9" ht="12.75" customHeight="1" x14ac:dyDescent="0.2">
      <c r="A62" s="233"/>
      <c r="B62" s="177"/>
      <c r="C62" s="216"/>
      <c r="D62" s="14">
        <v>32</v>
      </c>
      <c r="E62" s="179" t="s">
        <v>26</v>
      </c>
      <c r="F62" s="180"/>
      <c r="G62" s="180"/>
      <c r="H62" s="180"/>
      <c r="I62" s="22"/>
    </row>
    <row r="63" spans="1:9" ht="12.75" customHeight="1" x14ac:dyDescent="0.2">
      <c r="A63" s="233"/>
      <c r="B63" s="177"/>
      <c r="C63" s="216"/>
      <c r="D63" s="15">
        <v>33</v>
      </c>
      <c r="E63" s="179" t="s">
        <v>27</v>
      </c>
      <c r="F63" s="180"/>
      <c r="G63" s="180"/>
      <c r="H63" s="180"/>
      <c r="I63" s="22"/>
    </row>
    <row r="64" spans="1:9" ht="12.75" customHeight="1" thickBot="1" x14ac:dyDescent="0.25">
      <c r="A64" s="233"/>
      <c r="B64" s="178"/>
      <c r="C64" s="217"/>
      <c r="D64" s="14">
        <v>34</v>
      </c>
      <c r="E64" s="181" t="s">
        <v>28</v>
      </c>
      <c r="F64" s="182"/>
      <c r="G64" s="182"/>
      <c r="H64" s="182"/>
      <c r="I64" s="23"/>
    </row>
    <row r="65" spans="1:9" ht="12.75" customHeight="1" x14ac:dyDescent="0.2">
      <c r="A65" s="233"/>
      <c r="B65" s="176" t="s">
        <v>132</v>
      </c>
      <c r="C65" s="289">
        <f>(I65+I66+I67+I68)/4</f>
        <v>0</v>
      </c>
      <c r="D65" s="15">
        <v>35</v>
      </c>
      <c r="E65" s="183" t="s">
        <v>29</v>
      </c>
      <c r="F65" s="184"/>
      <c r="G65" s="184"/>
      <c r="H65" s="184"/>
      <c r="I65" s="22"/>
    </row>
    <row r="66" spans="1:9" ht="12.75" customHeight="1" x14ac:dyDescent="0.2">
      <c r="A66" s="233"/>
      <c r="B66" s="177"/>
      <c r="C66" s="290"/>
      <c r="D66" s="14">
        <v>36</v>
      </c>
      <c r="E66" s="179" t="s">
        <v>30</v>
      </c>
      <c r="F66" s="180"/>
      <c r="G66" s="180"/>
      <c r="H66" s="180"/>
      <c r="I66" s="22"/>
    </row>
    <row r="67" spans="1:9" ht="12.75" customHeight="1" x14ac:dyDescent="0.2">
      <c r="A67" s="233"/>
      <c r="B67" s="177"/>
      <c r="C67" s="290"/>
      <c r="D67" s="15">
        <v>37</v>
      </c>
      <c r="E67" s="179" t="s">
        <v>31</v>
      </c>
      <c r="F67" s="180"/>
      <c r="G67" s="180"/>
      <c r="H67" s="180"/>
      <c r="I67" s="22"/>
    </row>
    <row r="68" spans="1:9" ht="12.75" customHeight="1" thickBot="1" x14ac:dyDescent="0.25">
      <c r="A68" s="234"/>
      <c r="B68" s="178"/>
      <c r="C68" s="291"/>
      <c r="D68" s="14">
        <v>38</v>
      </c>
      <c r="E68" s="181" t="s">
        <v>32</v>
      </c>
      <c r="F68" s="182"/>
      <c r="G68" s="182"/>
      <c r="H68" s="182"/>
      <c r="I68" s="23"/>
    </row>
    <row r="69" spans="1:9" ht="12.75" customHeight="1" x14ac:dyDescent="0.2">
      <c r="A69" s="169">
        <f>(C69+C74+C81+C84)/4</f>
        <v>0</v>
      </c>
      <c r="B69" s="327" t="s">
        <v>133</v>
      </c>
      <c r="C69" s="289">
        <f>(I69+I70+I71+I72+I73)/5</f>
        <v>0</v>
      </c>
      <c r="D69" s="15">
        <v>39</v>
      </c>
      <c r="E69" s="183" t="s">
        <v>33</v>
      </c>
      <c r="F69" s="184"/>
      <c r="G69" s="184"/>
      <c r="H69" s="184"/>
      <c r="I69" s="22"/>
    </row>
    <row r="70" spans="1:9" ht="12.75" customHeight="1" x14ac:dyDescent="0.2">
      <c r="A70" s="170"/>
      <c r="B70" s="328"/>
      <c r="C70" s="290"/>
      <c r="D70" s="14">
        <v>40</v>
      </c>
      <c r="E70" s="179" t="s">
        <v>34</v>
      </c>
      <c r="F70" s="180"/>
      <c r="G70" s="180"/>
      <c r="H70" s="180"/>
      <c r="I70" s="22"/>
    </row>
    <row r="71" spans="1:9" ht="12.75" customHeight="1" x14ac:dyDescent="0.2">
      <c r="A71" s="235" t="s">
        <v>160</v>
      </c>
      <c r="B71" s="328"/>
      <c r="C71" s="290"/>
      <c r="D71" s="15">
        <v>41</v>
      </c>
      <c r="E71" s="179" t="s">
        <v>35</v>
      </c>
      <c r="F71" s="180"/>
      <c r="G71" s="180"/>
      <c r="H71" s="180"/>
      <c r="I71" s="22"/>
    </row>
    <row r="72" spans="1:9" ht="12.75" customHeight="1" x14ac:dyDescent="0.2">
      <c r="A72" s="235"/>
      <c r="B72" s="328"/>
      <c r="C72" s="290"/>
      <c r="D72" s="14">
        <v>42</v>
      </c>
      <c r="E72" s="179" t="s">
        <v>36</v>
      </c>
      <c r="F72" s="180"/>
      <c r="G72" s="180"/>
      <c r="H72" s="180"/>
      <c r="I72" s="22"/>
    </row>
    <row r="73" spans="1:9" ht="12.75" customHeight="1" thickBot="1" x14ac:dyDescent="0.25">
      <c r="A73" s="235"/>
      <c r="B73" s="329"/>
      <c r="C73" s="291"/>
      <c r="D73" s="15">
        <v>43</v>
      </c>
      <c r="E73" s="325" t="s">
        <v>188</v>
      </c>
      <c r="F73" s="325"/>
      <c r="G73" s="325"/>
      <c r="H73" s="326"/>
      <c r="I73" s="23"/>
    </row>
    <row r="74" spans="1:9" ht="15" customHeight="1" x14ac:dyDescent="0.2">
      <c r="A74" s="235"/>
      <c r="B74" s="327" t="s">
        <v>134</v>
      </c>
      <c r="C74" s="289">
        <f>(I74+I75+I76+I77+I78+I79+I80)/7</f>
        <v>0</v>
      </c>
      <c r="D74" s="14">
        <v>44</v>
      </c>
      <c r="E74" s="314" t="s">
        <v>37</v>
      </c>
      <c r="F74" s="315"/>
      <c r="G74" s="315"/>
      <c r="H74" s="315"/>
      <c r="I74" s="22"/>
    </row>
    <row r="75" spans="1:9" ht="12.75" customHeight="1" x14ac:dyDescent="0.2">
      <c r="A75" s="235"/>
      <c r="B75" s="328"/>
      <c r="C75" s="290"/>
      <c r="D75" s="15">
        <v>45</v>
      </c>
      <c r="E75" s="179" t="s">
        <v>38</v>
      </c>
      <c r="F75" s="180"/>
      <c r="G75" s="180"/>
      <c r="H75" s="180"/>
      <c r="I75" s="22"/>
    </row>
    <row r="76" spans="1:9" ht="12.75" customHeight="1" x14ac:dyDescent="0.2">
      <c r="A76" s="235"/>
      <c r="B76" s="328"/>
      <c r="C76" s="290"/>
      <c r="D76" s="14">
        <v>46</v>
      </c>
      <c r="E76" s="207" t="s">
        <v>39</v>
      </c>
      <c r="F76" s="208"/>
      <c r="G76" s="208"/>
      <c r="H76" s="208"/>
      <c r="I76" s="22"/>
    </row>
    <row r="77" spans="1:9" ht="12.75" customHeight="1" x14ac:dyDescent="0.2">
      <c r="A77" s="235"/>
      <c r="B77" s="328"/>
      <c r="C77" s="290"/>
      <c r="D77" s="15">
        <v>47</v>
      </c>
      <c r="E77" s="179" t="s">
        <v>40</v>
      </c>
      <c r="F77" s="180"/>
      <c r="G77" s="180"/>
      <c r="H77" s="180"/>
      <c r="I77" s="22"/>
    </row>
    <row r="78" spans="1:9" ht="12.75" customHeight="1" x14ac:dyDescent="0.2">
      <c r="A78" s="235"/>
      <c r="B78" s="328"/>
      <c r="C78" s="290"/>
      <c r="D78" s="14">
        <v>48</v>
      </c>
      <c r="E78" s="179" t="s">
        <v>164</v>
      </c>
      <c r="F78" s="180"/>
      <c r="G78" s="180"/>
      <c r="H78" s="180"/>
      <c r="I78" s="22"/>
    </row>
    <row r="79" spans="1:9" ht="12.75" customHeight="1" x14ac:dyDescent="0.2">
      <c r="A79" s="235"/>
      <c r="B79" s="328"/>
      <c r="C79" s="290"/>
      <c r="D79" s="15">
        <v>49</v>
      </c>
      <c r="E79" s="207" t="s">
        <v>41</v>
      </c>
      <c r="F79" s="208"/>
      <c r="G79" s="208"/>
      <c r="H79" s="208"/>
      <c r="I79" s="22"/>
    </row>
    <row r="80" spans="1:9" ht="12.75" customHeight="1" thickBot="1" x14ac:dyDescent="0.25">
      <c r="A80" s="235"/>
      <c r="B80" s="329"/>
      <c r="C80" s="291"/>
      <c r="D80" s="14">
        <v>50</v>
      </c>
      <c r="E80" s="193" t="s">
        <v>42</v>
      </c>
      <c r="F80" s="194"/>
      <c r="G80" s="194"/>
      <c r="H80" s="194"/>
      <c r="I80" s="23"/>
    </row>
    <row r="81" spans="1:9" ht="12.75" customHeight="1" x14ac:dyDescent="0.2">
      <c r="A81" s="235"/>
      <c r="B81" s="176" t="s">
        <v>135</v>
      </c>
      <c r="C81" s="289">
        <f>(I81+I82+I83)/3</f>
        <v>0</v>
      </c>
      <c r="D81" s="15">
        <v>51</v>
      </c>
      <c r="E81" s="183" t="s">
        <v>43</v>
      </c>
      <c r="F81" s="184"/>
      <c r="G81" s="184"/>
      <c r="H81" s="184"/>
      <c r="I81" s="22"/>
    </row>
    <row r="82" spans="1:9" ht="12.75" customHeight="1" x14ac:dyDescent="0.2">
      <c r="A82" s="235"/>
      <c r="B82" s="177"/>
      <c r="C82" s="290"/>
      <c r="D82" s="14">
        <v>52</v>
      </c>
      <c r="E82" s="179" t="s">
        <v>44</v>
      </c>
      <c r="F82" s="180"/>
      <c r="G82" s="180"/>
      <c r="H82" s="180"/>
      <c r="I82" s="22"/>
    </row>
    <row r="83" spans="1:9" ht="12.75" customHeight="1" thickBot="1" x14ac:dyDescent="0.25">
      <c r="A83" s="235"/>
      <c r="B83" s="178"/>
      <c r="C83" s="290"/>
      <c r="D83" s="15">
        <v>53</v>
      </c>
      <c r="E83" s="181" t="s">
        <v>45</v>
      </c>
      <c r="F83" s="182"/>
      <c r="G83" s="182"/>
      <c r="H83" s="182"/>
      <c r="I83" s="23"/>
    </row>
    <row r="84" spans="1:9" ht="12.75" customHeight="1" x14ac:dyDescent="0.2">
      <c r="A84" s="235"/>
      <c r="B84" s="316" t="s">
        <v>136</v>
      </c>
      <c r="C84" s="289">
        <f>(I84+I85+I86+I87+I88+I89)/6</f>
        <v>0</v>
      </c>
      <c r="D84" s="14">
        <v>54</v>
      </c>
      <c r="E84" s="183" t="s">
        <v>46</v>
      </c>
      <c r="F84" s="184"/>
      <c r="G84" s="184"/>
      <c r="H84" s="184"/>
      <c r="I84" s="22"/>
    </row>
    <row r="85" spans="1:9" ht="12.75" customHeight="1" x14ac:dyDescent="0.2">
      <c r="A85" s="235"/>
      <c r="B85" s="316"/>
      <c r="C85" s="290"/>
      <c r="D85" s="15">
        <v>55</v>
      </c>
      <c r="E85" s="179" t="s">
        <v>87</v>
      </c>
      <c r="F85" s="180"/>
      <c r="G85" s="180"/>
      <c r="H85" s="180"/>
      <c r="I85" s="22"/>
    </row>
    <row r="86" spans="1:9" ht="12.75" customHeight="1" x14ac:dyDescent="0.2">
      <c r="A86" s="235"/>
      <c r="B86" s="316"/>
      <c r="C86" s="290"/>
      <c r="D86" s="14">
        <v>56</v>
      </c>
      <c r="E86" s="179" t="s">
        <v>47</v>
      </c>
      <c r="F86" s="180"/>
      <c r="G86" s="180"/>
      <c r="H86" s="180"/>
      <c r="I86" s="22"/>
    </row>
    <row r="87" spans="1:9" ht="12.75" customHeight="1" x14ac:dyDescent="0.2">
      <c r="A87" s="235"/>
      <c r="B87" s="316"/>
      <c r="C87" s="290"/>
      <c r="D87" s="15">
        <v>57</v>
      </c>
      <c r="E87" s="179" t="s">
        <v>48</v>
      </c>
      <c r="F87" s="180"/>
      <c r="G87" s="180"/>
      <c r="H87" s="180"/>
      <c r="I87" s="22"/>
    </row>
    <row r="88" spans="1:9" ht="12.75" customHeight="1" x14ac:dyDescent="0.2">
      <c r="A88" s="235"/>
      <c r="B88" s="316"/>
      <c r="C88" s="290"/>
      <c r="D88" s="14">
        <v>58</v>
      </c>
      <c r="E88" s="179" t="s">
        <v>49</v>
      </c>
      <c r="F88" s="180"/>
      <c r="G88" s="180"/>
      <c r="H88" s="180"/>
      <c r="I88" s="22"/>
    </row>
    <row r="89" spans="1:9" ht="12.75" customHeight="1" thickBot="1" x14ac:dyDescent="0.25">
      <c r="A89" s="235"/>
      <c r="B89" s="316"/>
      <c r="C89" s="291"/>
      <c r="D89" s="33">
        <v>59</v>
      </c>
      <c r="E89" s="319" t="s">
        <v>138</v>
      </c>
      <c r="F89" s="320"/>
      <c r="G89" s="320"/>
      <c r="H89" s="320"/>
      <c r="I89" s="34"/>
    </row>
    <row r="90" spans="1:9" ht="12.75" customHeight="1" x14ac:dyDescent="0.2">
      <c r="A90" s="235"/>
      <c r="B90" s="176" t="s">
        <v>206</v>
      </c>
      <c r="C90" s="289">
        <f>(I90)</f>
        <v>0</v>
      </c>
      <c r="D90" s="302">
        <v>60</v>
      </c>
      <c r="E90" s="305"/>
      <c r="F90" s="306"/>
      <c r="G90" s="306"/>
      <c r="H90" s="307"/>
      <c r="I90" s="289">
        <f>(H204)</f>
        <v>0</v>
      </c>
    </row>
    <row r="91" spans="1:9" ht="12.75" customHeight="1" x14ac:dyDescent="0.2">
      <c r="A91" s="235"/>
      <c r="B91" s="177"/>
      <c r="C91" s="317"/>
      <c r="D91" s="303"/>
      <c r="E91" s="308"/>
      <c r="F91" s="309"/>
      <c r="G91" s="309"/>
      <c r="H91" s="310"/>
      <c r="I91" s="290"/>
    </row>
    <row r="92" spans="1:9" ht="12.75" customHeight="1" thickBot="1" x14ac:dyDescent="0.25">
      <c r="A92" s="192"/>
      <c r="B92" s="178"/>
      <c r="C92" s="318"/>
      <c r="D92" s="304"/>
      <c r="E92" s="311"/>
      <c r="F92" s="312"/>
      <c r="G92" s="312"/>
      <c r="H92" s="313"/>
      <c r="I92" s="291"/>
    </row>
    <row r="93" spans="1:9" ht="12.75" customHeight="1" x14ac:dyDescent="0.2">
      <c r="A93" s="231">
        <f>(C93+C96+C104+C109+C120+C124)/6</f>
        <v>0</v>
      </c>
      <c r="B93" s="205" t="s">
        <v>168</v>
      </c>
      <c r="C93" s="202">
        <f>(I93+I94+I95)/3</f>
        <v>0</v>
      </c>
      <c r="D93" s="14">
        <v>61</v>
      </c>
      <c r="E93" s="314" t="s">
        <v>50</v>
      </c>
      <c r="F93" s="315"/>
      <c r="G93" s="315"/>
      <c r="H93" s="315"/>
      <c r="I93" s="24"/>
    </row>
    <row r="94" spans="1:9" ht="12.75" customHeight="1" x14ac:dyDescent="0.2">
      <c r="A94" s="232"/>
      <c r="B94" s="205"/>
      <c r="C94" s="202"/>
      <c r="D94" s="15">
        <v>62</v>
      </c>
      <c r="E94" s="179" t="s">
        <v>51</v>
      </c>
      <c r="F94" s="180"/>
      <c r="G94" s="180"/>
      <c r="H94" s="180"/>
      <c r="I94" s="22"/>
    </row>
    <row r="95" spans="1:9" ht="12.75" customHeight="1" thickBot="1" x14ac:dyDescent="0.25">
      <c r="A95" s="167" t="s">
        <v>161</v>
      </c>
      <c r="B95" s="206"/>
      <c r="C95" s="203"/>
      <c r="D95" s="14">
        <v>63</v>
      </c>
      <c r="E95" s="181" t="s">
        <v>52</v>
      </c>
      <c r="F95" s="182"/>
      <c r="G95" s="182"/>
      <c r="H95" s="182"/>
      <c r="I95" s="23"/>
    </row>
    <row r="96" spans="1:9" ht="12.75" customHeight="1" x14ac:dyDescent="0.2">
      <c r="A96" s="167"/>
      <c r="B96" s="204" t="s">
        <v>169</v>
      </c>
      <c r="C96" s="201">
        <f>(I96+I97+I98+I99+I100+I101+I102+I103)/8</f>
        <v>0</v>
      </c>
      <c r="D96" s="15">
        <v>64</v>
      </c>
      <c r="E96" s="183" t="s">
        <v>54</v>
      </c>
      <c r="F96" s="184"/>
      <c r="G96" s="184"/>
      <c r="H96" s="184"/>
      <c r="I96" s="22"/>
    </row>
    <row r="97" spans="1:9" ht="12.75" customHeight="1" x14ac:dyDescent="0.2">
      <c r="A97" s="167"/>
      <c r="B97" s="205"/>
      <c r="C97" s="202"/>
      <c r="D97" s="14">
        <v>65</v>
      </c>
      <c r="E97" s="207" t="s">
        <v>53</v>
      </c>
      <c r="F97" s="208"/>
      <c r="G97" s="208"/>
      <c r="H97" s="208"/>
      <c r="I97" s="22"/>
    </row>
    <row r="98" spans="1:9" ht="12.75" customHeight="1" x14ac:dyDescent="0.2">
      <c r="A98" s="167"/>
      <c r="B98" s="205"/>
      <c r="C98" s="202"/>
      <c r="D98" s="15">
        <v>66</v>
      </c>
      <c r="E98" s="207" t="s">
        <v>55</v>
      </c>
      <c r="F98" s="208"/>
      <c r="G98" s="208"/>
      <c r="H98" s="208"/>
      <c r="I98" s="22"/>
    </row>
    <row r="99" spans="1:9" ht="12.75" customHeight="1" x14ac:dyDescent="0.2">
      <c r="A99" s="167"/>
      <c r="B99" s="205"/>
      <c r="C99" s="202"/>
      <c r="D99" s="14">
        <v>67</v>
      </c>
      <c r="E99" s="207" t="s">
        <v>56</v>
      </c>
      <c r="F99" s="208"/>
      <c r="G99" s="208"/>
      <c r="H99" s="208"/>
      <c r="I99" s="22"/>
    </row>
    <row r="100" spans="1:9" ht="12.75" customHeight="1" x14ac:dyDescent="0.2">
      <c r="A100" s="167"/>
      <c r="B100" s="205"/>
      <c r="C100" s="202"/>
      <c r="D100" s="15">
        <v>68</v>
      </c>
      <c r="E100" s="207" t="s">
        <v>57</v>
      </c>
      <c r="F100" s="208"/>
      <c r="G100" s="208"/>
      <c r="H100" s="208"/>
      <c r="I100" s="22"/>
    </row>
    <row r="101" spans="1:9" ht="12.75" customHeight="1" x14ac:dyDescent="0.2">
      <c r="A101" s="167"/>
      <c r="B101" s="205"/>
      <c r="C101" s="202"/>
      <c r="D101" s="14">
        <v>69</v>
      </c>
      <c r="E101" s="207" t="s">
        <v>58</v>
      </c>
      <c r="F101" s="208"/>
      <c r="G101" s="208"/>
      <c r="H101" s="208"/>
      <c r="I101" s="22"/>
    </row>
    <row r="102" spans="1:9" ht="12.75" customHeight="1" x14ac:dyDescent="0.2">
      <c r="A102" s="167"/>
      <c r="B102" s="205"/>
      <c r="C102" s="202"/>
      <c r="D102" s="15">
        <v>70</v>
      </c>
      <c r="E102" s="207" t="s">
        <v>59</v>
      </c>
      <c r="F102" s="208"/>
      <c r="G102" s="208"/>
      <c r="H102" s="208"/>
      <c r="I102" s="22"/>
    </row>
    <row r="103" spans="1:9" ht="12.75" customHeight="1" thickBot="1" x14ac:dyDescent="0.25">
      <c r="A103" s="167"/>
      <c r="B103" s="206"/>
      <c r="C103" s="203"/>
      <c r="D103" s="14">
        <v>71</v>
      </c>
      <c r="E103" s="193" t="s">
        <v>60</v>
      </c>
      <c r="F103" s="194"/>
      <c r="G103" s="194"/>
      <c r="H103" s="194"/>
      <c r="I103" s="23"/>
    </row>
    <row r="104" spans="1:9" ht="12.75" customHeight="1" x14ac:dyDescent="0.2">
      <c r="A104" s="167"/>
      <c r="B104" s="204" t="s">
        <v>170</v>
      </c>
      <c r="C104" s="201">
        <f>(I104+I105+I106+I107+I108)/5</f>
        <v>0</v>
      </c>
      <c r="D104" s="15">
        <v>72</v>
      </c>
      <c r="E104" s="183" t="s">
        <v>61</v>
      </c>
      <c r="F104" s="184"/>
      <c r="G104" s="184"/>
      <c r="H104" s="184"/>
      <c r="I104" s="22"/>
    </row>
    <row r="105" spans="1:9" ht="12.75" customHeight="1" x14ac:dyDescent="0.2">
      <c r="A105" s="167"/>
      <c r="B105" s="205"/>
      <c r="C105" s="202"/>
      <c r="D105" s="14">
        <v>73</v>
      </c>
      <c r="E105" s="179" t="s">
        <v>62</v>
      </c>
      <c r="F105" s="180"/>
      <c r="G105" s="180"/>
      <c r="H105" s="180"/>
      <c r="I105" s="22"/>
    </row>
    <row r="106" spans="1:9" ht="12.75" customHeight="1" x14ac:dyDescent="0.2">
      <c r="A106" s="167"/>
      <c r="B106" s="205"/>
      <c r="C106" s="202"/>
      <c r="D106" s="15">
        <v>74</v>
      </c>
      <c r="E106" s="179" t="s">
        <v>63</v>
      </c>
      <c r="F106" s="180"/>
      <c r="G106" s="180"/>
      <c r="H106" s="180"/>
      <c r="I106" s="22"/>
    </row>
    <row r="107" spans="1:9" ht="12.75" customHeight="1" x14ac:dyDescent="0.2">
      <c r="A107" s="167"/>
      <c r="B107" s="205"/>
      <c r="C107" s="202"/>
      <c r="D107" s="14">
        <v>75</v>
      </c>
      <c r="E107" s="207" t="s">
        <v>127</v>
      </c>
      <c r="F107" s="208"/>
      <c r="G107" s="208"/>
      <c r="H107" s="208"/>
      <c r="I107" s="22"/>
    </row>
    <row r="108" spans="1:9" ht="12.75" customHeight="1" thickBot="1" x14ac:dyDescent="0.25">
      <c r="A108" s="167"/>
      <c r="B108" s="206"/>
      <c r="C108" s="203"/>
      <c r="D108" s="15">
        <v>76</v>
      </c>
      <c r="E108" s="181" t="s">
        <v>148</v>
      </c>
      <c r="F108" s="182"/>
      <c r="G108" s="182"/>
      <c r="H108" s="182"/>
      <c r="I108" s="23"/>
    </row>
    <row r="109" spans="1:9" ht="12.75" customHeight="1" x14ac:dyDescent="0.2">
      <c r="A109" s="167"/>
      <c r="B109" s="204" t="s">
        <v>167</v>
      </c>
      <c r="C109" s="201">
        <f>(I109+I110+I111+I112+I113+I114+I115+I116+I117+I118+I119)/11</f>
        <v>0</v>
      </c>
      <c r="D109" s="14">
        <v>77</v>
      </c>
      <c r="E109" s="183" t="s">
        <v>149</v>
      </c>
      <c r="F109" s="184"/>
      <c r="G109" s="184"/>
      <c r="H109" s="184"/>
      <c r="I109" s="22"/>
    </row>
    <row r="110" spans="1:9" ht="12.75" customHeight="1" x14ac:dyDescent="0.2">
      <c r="A110" s="167"/>
      <c r="B110" s="205"/>
      <c r="C110" s="202"/>
      <c r="D110" s="15">
        <v>78</v>
      </c>
      <c r="E110" s="179" t="s">
        <v>64</v>
      </c>
      <c r="F110" s="180"/>
      <c r="G110" s="180"/>
      <c r="H110" s="180"/>
      <c r="I110" s="22"/>
    </row>
    <row r="111" spans="1:9" ht="12.75" customHeight="1" x14ac:dyDescent="0.2">
      <c r="A111" s="167"/>
      <c r="B111" s="205"/>
      <c r="C111" s="202"/>
      <c r="D111" s="14">
        <v>79</v>
      </c>
      <c r="E111" s="179" t="s">
        <v>65</v>
      </c>
      <c r="F111" s="180"/>
      <c r="G111" s="180"/>
      <c r="H111" s="180"/>
      <c r="I111" s="22"/>
    </row>
    <row r="112" spans="1:9" ht="12.75" customHeight="1" x14ac:dyDescent="0.2">
      <c r="A112" s="167"/>
      <c r="B112" s="205"/>
      <c r="C112" s="202"/>
      <c r="D112" s="15">
        <v>80</v>
      </c>
      <c r="E112" s="179" t="s">
        <v>66</v>
      </c>
      <c r="F112" s="180"/>
      <c r="G112" s="180"/>
      <c r="H112" s="180"/>
      <c r="I112" s="22"/>
    </row>
    <row r="113" spans="1:9" ht="12.75" customHeight="1" x14ac:dyDescent="0.2">
      <c r="A113" s="167"/>
      <c r="B113" s="205"/>
      <c r="C113" s="202"/>
      <c r="D113" s="14">
        <v>81</v>
      </c>
      <c r="E113" s="179" t="s">
        <v>67</v>
      </c>
      <c r="F113" s="180"/>
      <c r="G113" s="180"/>
      <c r="H113" s="180"/>
      <c r="I113" s="22"/>
    </row>
    <row r="114" spans="1:9" ht="12.75" customHeight="1" x14ac:dyDescent="0.2">
      <c r="A114" s="167"/>
      <c r="B114" s="205"/>
      <c r="C114" s="202"/>
      <c r="D114" s="15">
        <v>82</v>
      </c>
      <c r="E114" s="179" t="s">
        <v>68</v>
      </c>
      <c r="F114" s="180"/>
      <c r="G114" s="180"/>
      <c r="H114" s="180"/>
      <c r="I114" s="22"/>
    </row>
    <row r="115" spans="1:9" ht="12.75" customHeight="1" x14ac:dyDescent="0.2">
      <c r="A115" s="167"/>
      <c r="B115" s="205"/>
      <c r="C115" s="202"/>
      <c r="D115" s="14">
        <v>83</v>
      </c>
      <c r="E115" s="179" t="s">
        <v>69</v>
      </c>
      <c r="F115" s="180"/>
      <c r="G115" s="180"/>
      <c r="H115" s="180"/>
      <c r="I115" s="22"/>
    </row>
    <row r="116" spans="1:9" ht="12.75" customHeight="1" x14ac:dyDescent="0.2">
      <c r="A116" s="167"/>
      <c r="B116" s="205"/>
      <c r="C116" s="202"/>
      <c r="D116" s="15">
        <v>84</v>
      </c>
      <c r="E116" s="179" t="s">
        <v>70</v>
      </c>
      <c r="F116" s="180"/>
      <c r="G116" s="180"/>
      <c r="H116" s="180"/>
      <c r="I116" s="22"/>
    </row>
    <row r="117" spans="1:9" ht="12.75" customHeight="1" x14ac:dyDescent="0.2">
      <c r="A117" s="167"/>
      <c r="B117" s="205"/>
      <c r="C117" s="202"/>
      <c r="D117" s="14">
        <v>85</v>
      </c>
      <c r="E117" s="179" t="s">
        <v>71</v>
      </c>
      <c r="F117" s="180"/>
      <c r="G117" s="180"/>
      <c r="H117" s="180"/>
      <c r="I117" s="22"/>
    </row>
    <row r="118" spans="1:9" ht="12.75" customHeight="1" x14ac:dyDescent="0.2">
      <c r="A118" s="167"/>
      <c r="B118" s="205"/>
      <c r="C118" s="202"/>
      <c r="D118" s="15">
        <v>86</v>
      </c>
      <c r="E118" s="179" t="s">
        <v>72</v>
      </c>
      <c r="F118" s="180"/>
      <c r="G118" s="180"/>
      <c r="H118" s="180"/>
      <c r="I118" s="22"/>
    </row>
    <row r="119" spans="1:9" ht="12.75" customHeight="1" thickBot="1" x14ac:dyDescent="0.25">
      <c r="A119" s="167"/>
      <c r="B119" s="206"/>
      <c r="C119" s="203"/>
      <c r="D119" s="14">
        <v>87</v>
      </c>
      <c r="E119" s="181" t="s">
        <v>73</v>
      </c>
      <c r="F119" s="182"/>
      <c r="G119" s="182"/>
      <c r="H119" s="182"/>
      <c r="I119" s="23"/>
    </row>
    <row r="120" spans="1:9" ht="12.75" customHeight="1" x14ac:dyDescent="0.2">
      <c r="A120" s="167"/>
      <c r="B120" s="269" t="s">
        <v>166</v>
      </c>
      <c r="C120" s="185">
        <f>(I120+I121+I122+I123)/4</f>
        <v>0</v>
      </c>
      <c r="D120" s="15">
        <v>88</v>
      </c>
      <c r="E120" s="332" t="s">
        <v>177</v>
      </c>
      <c r="F120" s="333"/>
      <c r="G120" s="333"/>
      <c r="H120" s="333"/>
      <c r="I120" s="22"/>
    </row>
    <row r="121" spans="1:9" ht="12.75" customHeight="1" x14ac:dyDescent="0.2">
      <c r="A121" s="167"/>
      <c r="B121" s="270"/>
      <c r="C121" s="186"/>
      <c r="D121" s="14">
        <v>89</v>
      </c>
      <c r="E121" s="207" t="s">
        <v>180</v>
      </c>
      <c r="F121" s="208"/>
      <c r="G121" s="208"/>
      <c r="H121" s="208"/>
      <c r="I121" s="22"/>
    </row>
    <row r="122" spans="1:9" ht="12.75" customHeight="1" x14ac:dyDescent="0.2">
      <c r="A122" s="167"/>
      <c r="B122" s="270"/>
      <c r="C122" s="186"/>
      <c r="D122" s="15">
        <v>90</v>
      </c>
      <c r="E122" s="207" t="s">
        <v>179</v>
      </c>
      <c r="F122" s="208"/>
      <c r="G122" s="208"/>
      <c r="H122" s="208"/>
      <c r="I122" s="22"/>
    </row>
    <row r="123" spans="1:9" ht="12.75" customHeight="1" thickBot="1" x14ac:dyDescent="0.25">
      <c r="A123" s="167"/>
      <c r="B123" s="271"/>
      <c r="C123" s="187"/>
      <c r="D123" s="14">
        <v>91</v>
      </c>
      <c r="E123" s="334" t="s">
        <v>178</v>
      </c>
      <c r="F123" s="334"/>
      <c r="G123" s="334"/>
      <c r="H123" s="193"/>
      <c r="I123" s="23"/>
    </row>
    <row r="124" spans="1:9" ht="39" customHeight="1" thickBot="1" x14ac:dyDescent="0.25">
      <c r="A124" s="168"/>
      <c r="B124" s="16" t="s">
        <v>207</v>
      </c>
      <c r="C124" s="25">
        <f>(I124)</f>
        <v>0</v>
      </c>
      <c r="D124" s="35">
        <v>92</v>
      </c>
      <c r="E124" s="321" t="s">
        <v>157</v>
      </c>
      <c r="F124" s="322"/>
      <c r="G124" s="322"/>
      <c r="H124" s="322"/>
      <c r="I124" s="26">
        <f>(H187)</f>
        <v>0</v>
      </c>
    </row>
    <row r="125" spans="1:9" ht="15" customHeight="1" x14ac:dyDescent="0.2">
      <c r="A125" s="169">
        <f>(C125+C132+C137+C141)/4</f>
        <v>0</v>
      </c>
      <c r="B125" s="269" t="s">
        <v>171</v>
      </c>
      <c r="C125" s="185">
        <f>(I125+I126+I127+I128+I129+I130+I131)/7</f>
        <v>0</v>
      </c>
      <c r="D125" s="14">
        <v>93</v>
      </c>
      <c r="E125" s="323" t="s">
        <v>150</v>
      </c>
      <c r="F125" s="324"/>
      <c r="G125" s="324"/>
      <c r="H125" s="324"/>
      <c r="I125" s="22"/>
    </row>
    <row r="126" spans="1:9" ht="12.75" customHeight="1" x14ac:dyDescent="0.2">
      <c r="A126" s="170"/>
      <c r="B126" s="270"/>
      <c r="C126" s="186"/>
      <c r="D126" s="15">
        <v>94</v>
      </c>
      <c r="E126" s="207" t="s">
        <v>151</v>
      </c>
      <c r="F126" s="208"/>
      <c r="G126" s="208"/>
      <c r="H126" s="208"/>
      <c r="I126" s="22"/>
    </row>
    <row r="127" spans="1:9" ht="12.75" customHeight="1" x14ac:dyDescent="0.2">
      <c r="A127" s="167" t="s">
        <v>162</v>
      </c>
      <c r="B127" s="270"/>
      <c r="C127" s="186"/>
      <c r="D127" s="14">
        <v>95</v>
      </c>
      <c r="E127" s="207" t="s">
        <v>152</v>
      </c>
      <c r="F127" s="208"/>
      <c r="G127" s="208"/>
      <c r="H127" s="208"/>
      <c r="I127" s="22"/>
    </row>
    <row r="128" spans="1:9" ht="12.75" customHeight="1" x14ac:dyDescent="0.2">
      <c r="A128" s="171"/>
      <c r="B128" s="270"/>
      <c r="C128" s="186"/>
      <c r="D128" s="15">
        <v>96</v>
      </c>
      <c r="E128" s="207" t="s">
        <v>153</v>
      </c>
      <c r="F128" s="208"/>
      <c r="G128" s="208"/>
      <c r="H128" s="208"/>
      <c r="I128" s="22"/>
    </row>
    <row r="129" spans="1:9" ht="12.75" customHeight="1" x14ac:dyDescent="0.2">
      <c r="A129" s="171"/>
      <c r="B129" s="270"/>
      <c r="C129" s="186"/>
      <c r="D129" s="14">
        <v>97</v>
      </c>
      <c r="E129" s="207" t="s">
        <v>74</v>
      </c>
      <c r="F129" s="208"/>
      <c r="G129" s="208"/>
      <c r="H129" s="208"/>
      <c r="I129" s="22"/>
    </row>
    <row r="130" spans="1:9" ht="12.75" customHeight="1" x14ac:dyDescent="0.2">
      <c r="A130" s="171"/>
      <c r="B130" s="270"/>
      <c r="C130" s="186"/>
      <c r="D130" s="15">
        <v>98</v>
      </c>
      <c r="E130" s="207" t="s">
        <v>163</v>
      </c>
      <c r="F130" s="208"/>
      <c r="G130" s="208"/>
      <c r="H130" s="208"/>
      <c r="I130" s="22"/>
    </row>
    <row r="131" spans="1:9" ht="12.75" customHeight="1" thickBot="1" x14ac:dyDescent="0.25">
      <c r="A131" s="171"/>
      <c r="B131" s="271"/>
      <c r="C131" s="187"/>
      <c r="D131" s="14">
        <v>99</v>
      </c>
      <c r="E131" s="193" t="s">
        <v>75</v>
      </c>
      <c r="F131" s="194"/>
      <c r="G131" s="194"/>
      <c r="H131" s="194"/>
      <c r="I131" s="23"/>
    </row>
    <row r="132" spans="1:9" ht="12.75" customHeight="1" x14ac:dyDescent="0.2">
      <c r="A132" s="171"/>
      <c r="B132" s="204" t="s">
        <v>172</v>
      </c>
      <c r="C132" s="201">
        <f>(I132+I133+I134+I135+I136)/5</f>
        <v>0</v>
      </c>
      <c r="D132" s="15">
        <v>100</v>
      </c>
      <c r="E132" s="183" t="s">
        <v>76</v>
      </c>
      <c r="F132" s="184"/>
      <c r="G132" s="184"/>
      <c r="H132" s="184"/>
      <c r="I132" s="22"/>
    </row>
    <row r="133" spans="1:9" ht="12.75" customHeight="1" x14ac:dyDescent="0.2">
      <c r="A133" s="171"/>
      <c r="B133" s="205"/>
      <c r="C133" s="202"/>
      <c r="D133" s="14">
        <v>101</v>
      </c>
      <c r="E133" s="179" t="s">
        <v>77</v>
      </c>
      <c r="F133" s="180"/>
      <c r="G133" s="180"/>
      <c r="H133" s="180"/>
      <c r="I133" s="22"/>
    </row>
    <row r="134" spans="1:9" ht="12.75" customHeight="1" x14ac:dyDescent="0.2">
      <c r="A134" s="171"/>
      <c r="B134" s="205"/>
      <c r="C134" s="202"/>
      <c r="D134" s="15">
        <v>102</v>
      </c>
      <c r="E134" s="179" t="s">
        <v>78</v>
      </c>
      <c r="F134" s="180"/>
      <c r="G134" s="180"/>
      <c r="H134" s="180"/>
      <c r="I134" s="22"/>
    </row>
    <row r="135" spans="1:9" ht="12.75" customHeight="1" x14ac:dyDescent="0.2">
      <c r="A135" s="171"/>
      <c r="B135" s="205"/>
      <c r="C135" s="202"/>
      <c r="D135" s="14">
        <v>103</v>
      </c>
      <c r="E135" s="179" t="s">
        <v>79</v>
      </c>
      <c r="F135" s="180"/>
      <c r="G135" s="180"/>
      <c r="H135" s="180"/>
      <c r="I135" s="22"/>
    </row>
    <row r="136" spans="1:9" ht="12.75" customHeight="1" thickBot="1" x14ac:dyDescent="0.25">
      <c r="A136" s="171"/>
      <c r="B136" s="206"/>
      <c r="C136" s="203"/>
      <c r="D136" s="15">
        <v>104</v>
      </c>
      <c r="E136" s="330" t="s">
        <v>80</v>
      </c>
      <c r="F136" s="331"/>
      <c r="G136" s="331"/>
      <c r="H136" s="331"/>
      <c r="I136" s="23"/>
    </row>
    <row r="137" spans="1:9" ht="12.75" customHeight="1" x14ac:dyDescent="0.2">
      <c r="A137" s="171"/>
      <c r="B137" s="204" t="s">
        <v>173</v>
      </c>
      <c r="C137" s="201">
        <f>(I137+I138+I139+I140)/4</f>
        <v>0</v>
      </c>
      <c r="D137" s="14">
        <v>105</v>
      </c>
      <c r="E137" s="183" t="s">
        <v>81</v>
      </c>
      <c r="F137" s="184"/>
      <c r="G137" s="184"/>
      <c r="H137" s="184"/>
      <c r="I137" s="22"/>
    </row>
    <row r="138" spans="1:9" ht="12.75" customHeight="1" x14ac:dyDescent="0.2">
      <c r="A138" s="171"/>
      <c r="B138" s="205"/>
      <c r="C138" s="202"/>
      <c r="D138" s="15">
        <v>106</v>
      </c>
      <c r="E138" s="179" t="s">
        <v>82</v>
      </c>
      <c r="F138" s="180"/>
      <c r="G138" s="180"/>
      <c r="H138" s="180"/>
      <c r="I138" s="22"/>
    </row>
    <row r="139" spans="1:9" ht="12.75" customHeight="1" x14ac:dyDescent="0.2">
      <c r="A139" s="171"/>
      <c r="B139" s="205"/>
      <c r="C139" s="202"/>
      <c r="D139" s="14">
        <v>107</v>
      </c>
      <c r="E139" s="179" t="s">
        <v>17</v>
      </c>
      <c r="F139" s="180"/>
      <c r="G139" s="180"/>
      <c r="H139" s="180"/>
      <c r="I139" s="22"/>
    </row>
    <row r="140" spans="1:9" ht="12.75" customHeight="1" thickBot="1" x14ac:dyDescent="0.25">
      <c r="A140" s="171"/>
      <c r="B140" s="206"/>
      <c r="C140" s="203"/>
      <c r="D140" s="15">
        <v>108</v>
      </c>
      <c r="E140" s="181" t="s">
        <v>137</v>
      </c>
      <c r="F140" s="182"/>
      <c r="G140" s="182"/>
      <c r="H140" s="182"/>
      <c r="I140" s="23"/>
    </row>
    <row r="141" spans="1:9" ht="12.75" customHeight="1" x14ac:dyDescent="0.2">
      <c r="A141" s="171"/>
      <c r="B141" s="204" t="s">
        <v>165</v>
      </c>
      <c r="C141" s="201">
        <f>(I141+I142+I143)/3</f>
        <v>0</v>
      </c>
      <c r="D141" s="14">
        <v>109</v>
      </c>
      <c r="E141" s="183" t="s">
        <v>154</v>
      </c>
      <c r="F141" s="184"/>
      <c r="G141" s="184"/>
      <c r="H141" s="184"/>
      <c r="I141" s="22"/>
    </row>
    <row r="142" spans="1:9" ht="12.75" customHeight="1" x14ac:dyDescent="0.2">
      <c r="A142" s="171"/>
      <c r="B142" s="205"/>
      <c r="C142" s="202"/>
      <c r="D142" s="15">
        <v>110</v>
      </c>
      <c r="E142" s="179" t="s">
        <v>155</v>
      </c>
      <c r="F142" s="180"/>
      <c r="G142" s="180"/>
      <c r="H142" s="180"/>
      <c r="I142" s="22"/>
    </row>
    <row r="143" spans="1:9" ht="12.75" customHeight="1" thickBot="1" x14ac:dyDescent="0.25">
      <c r="A143" s="172"/>
      <c r="B143" s="206"/>
      <c r="C143" s="203"/>
      <c r="D143" s="14">
        <v>111</v>
      </c>
      <c r="E143" s="181" t="s">
        <v>83</v>
      </c>
      <c r="F143" s="182"/>
      <c r="G143" s="182"/>
      <c r="H143" s="182"/>
      <c r="I143" s="23"/>
    </row>
    <row r="144" spans="1:9" ht="52.5" customHeight="1" thickBot="1" x14ac:dyDescent="0.25">
      <c r="A144" s="295" t="s">
        <v>189</v>
      </c>
      <c r="B144" s="296"/>
      <c r="C144" s="296"/>
      <c r="D144" s="296"/>
      <c r="E144" s="297"/>
      <c r="F144" s="298">
        <f>(C31+C37+C44+C53+C57+C65+C69+C74+C81+C84+C93+C96+C104+C109+C120+C124+C125+C132+C137+C141+C90)/21</f>
        <v>0</v>
      </c>
      <c r="G144" s="299"/>
      <c r="H144" s="299"/>
      <c r="I144" s="300"/>
    </row>
    <row r="145" spans="1:9" ht="27" thickBot="1" x14ac:dyDescent="0.45">
      <c r="A145" s="335" t="s">
        <v>181</v>
      </c>
      <c r="B145" s="336"/>
      <c r="C145" s="336"/>
      <c r="D145" s="336"/>
      <c r="E145" s="336"/>
      <c r="F145" s="336"/>
      <c r="G145" s="336"/>
      <c r="H145" s="336"/>
      <c r="I145" s="337"/>
    </row>
    <row r="146" spans="1:9" x14ac:dyDescent="0.2">
      <c r="C146" s="279"/>
    </row>
    <row r="147" spans="1:9" x14ac:dyDescent="0.2">
      <c r="C147" s="279"/>
    </row>
    <row r="148" spans="1:9" x14ac:dyDescent="0.2">
      <c r="C148" s="279"/>
    </row>
    <row r="149" spans="1:9" x14ac:dyDescent="0.2">
      <c r="C149" s="279"/>
    </row>
    <row r="150" spans="1:9" x14ac:dyDescent="0.2">
      <c r="C150" s="279"/>
    </row>
    <row r="151" spans="1:9" x14ac:dyDescent="0.2">
      <c r="C151" s="279"/>
    </row>
    <row r="152" spans="1:9" x14ac:dyDescent="0.2">
      <c r="C152" s="279"/>
    </row>
    <row r="153" spans="1:9" x14ac:dyDescent="0.2">
      <c r="C153" s="279"/>
    </row>
    <row r="154" spans="1:9" x14ac:dyDescent="0.2">
      <c r="C154" s="279"/>
    </row>
    <row r="155" spans="1:9" x14ac:dyDescent="0.2">
      <c r="C155" s="279"/>
    </row>
    <row r="156" spans="1:9" x14ac:dyDescent="0.2">
      <c r="C156" s="279"/>
    </row>
    <row r="157" spans="1:9" x14ac:dyDescent="0.2">
      <c r="C157" s="279"/>
    </row>
    <row r="158" spans="1:9" x14ac:dyDescent="0.2">
      <c r="C158" s="279"/>
    </row>
    <row r="159" spans="1:9" ht="6" customHeight="1" x14ac:dyDescent="0.2">
      <c r="C159" s="279"/>
    </row>
    <row r="160" spans="1:9" ht="18" hidden="1" customHeight="1" thickBot="1" x14ac:dyDescent="0.25">
      <c r="C160" s="279"/>
      <c r="F160" s="17"/>
      <c r="G160" s="17"/>
      <c r="H160" s="17"/>
      <c r="I160" s="17"/>
    </row>
    <row r="161" spans="1:9" ht="177" customHeight="1" thickBot="1" x14ac:dyDescent="0.25">
      <c r="C161" s="279"/>
      <c r="F161" s="8"/>
      <c r="G161" s="8"/>
      <c r="H161" s="8"/>
      <c r="I161" s="8"/>
    </row>
    <row r="162" spans="1:9" ht="15" hidden="1" customHeight="1" thickBot="1" x14ac:dyDescent="0.35">
      <c r="A162" s="9"/>
      <c r="B162" s="9"/>
      <c r="C162" s="20"/>
      <c r="D162" s="9"/>
      <c r="E162" s="9"/>
      <c r="F162" s="27"/>
      <c r="G162" s="27"/>
      <c r="H162" s="285"/>
      <c r="I162" s="286"/>
    </row>
    <row r="163" spans="1:9" ht="29.25" customHeight="1" thickBot="1" x14ac:dyDescent="0.5">
      <c r="A163" s="173" t="s">
        <v>209</v>
      </c>
      <c r="B163" s="174"/>
      <c r="C163" s="174"/>
      <c r="D163" s="174"/>
      <c r="E163" s="174"/>
      <c r="F163" s="174"/>
      <c r="G163" s="175"/>
      <c r="H163" s="350" t="s">
        <v>2</v>
      </c>
      <c r="I163" s="351"/>
    </row>
    <row r="164" spans="1:9" ht="15" customHeight="1" x14ac:dyDescent="0.3">
      <c r="A164" s="347" t="s">
        <v>182</v>
      </c>
      <c r="B164" s="348"/>
      <c r="C164" s="348"/>
      <c r="D164" s="348"/>
      <c r="E164" s="348"/>
      <c r="F164" s="348"/>
      <c r="G164" s="349"/>
      <c r="H164" s="301"/>
      <c r="I164" s="301"/>
    </row>
    <row r="165" spans="1:9" ht="15" customHeight="1" x14ac:dyDescent="0.3">
      <c r="A165" s="141" t="s">
        <v>93</v>
      </c>
      <c r="B165" s="142"/>
      <c r="C165" s="142"/>
      <c r="D165" s="142"/>
      <c r="E165" s="142"/>
      <c r="F165" s="142"/>
      <c r="G165" s="143"/>
      <c r="H165" s="147"/>
      <c r="I165" s="147"/>
    </row>
    <row r="166" spans="1:9" ht="15" customHeight="1" x14ac:dyDescent="0.3">
      <c r="A166" s="141" t="s">
        <v>94</v>
      </c>
      <c r="B166" s="142"/>
      <c r="C166" s="142"/>
      <c r="D166" s="142"/>
      <c r="E166" s="142"/>
      <c r="F166" s="142"/>
      <c r="G166" s="143"/>
      <c r="H166" s="147"/>
      <c r="I166" s="147"/>
    </row>
    <row r="167" spans="1:9" ht="15" customHeight="1" x14ac:dyDescent="0.3">
      <c r="A167" s="141" t="s">
        <v>95</v>
      </c>
      <c r="B167" s="142"/>
      <c r="C167" s="142"/>
      <c r="D167" s="142"/>
      <c r="E167" s="142"/>
      <c r="F167" s="142"/>
      <c r="G167" s="143"/>
      <c r="H167" s="147"/>
      <c r="I167" s="147"/>
    </row>
    <row r="168" spans="1:9" ht="15" customHeight="1" x14ac:dyDescent="0.3">
      <c r="A168" s="141" t="s">
        <v>96</v>
      </c>
      <c r="B168" s="142"/>
      <c r="C168" s="142"/>
      <c r="D168" s="142"/>
      <c r="E168" s="142"/>
      <c r="F168" s="142"/>
      <c r="G168" s="143"/>
      <c r="H168" s="147"/>
      <c r="I168" s="147"/>
    </row>
    <row r="169" spans="1:9" ht="15" customHeight="1" x14ac:dyDescent="0.3">
      <c r="A169" s="141" t="s">
        <v>97</v>
      </c>
      <c r="B169" s="142"/>
      <c r="C169" s="142"/>
      <c r="D169" s="142"/>
      <c r="E169" s="142"/>
      <c r="F169" s="142"/>
      <c r="G169" s="143"/>
      <c r="H169" s="147"/>
      <c r="I169" s="147"/>
    </row>
    <row r="170" spans="1:9" ht="15" customHeight="1" x14ac:dyDescent="0.3">
      <c r="A170" s="282" t="s">
        <v>98</v>
      </c>
      <c r="B170" s="283"/>
      <c r="C170" s="283"/>
      <c r="D170" s="283"/>
      <c r="E170" s="283"/>
      <c r="F170" s="283"/>
      <c r="G170" s="284"/>
      <c r="H170" s="147"/>
      <c r="I170" s="147"/>
    </row>
    <row r="171" spans="1:9" ht="15" customHeight="1" x14ac:dyDescent="0.3">
      <c r="A171" s="282" t="s">
        <v>99</v>
      </c>
      <c r="B171" s="283"/>
      <c r="C171" s="283"/>
      <c r="D171" s="283"/>
      <c r="E171" s="283"/>
      <c r="F171" s="283"/>
      <c r="G171" s="284"/>
      <c r="H171" s="147"/>
      <c r="I171" s="147"/>
    </row>
    <row r="172" spans="1:9" ht="15" customHeight="1" x14ac:dyDescent="0.3">
      <c r="A172" s="141" t="s">
        <v>121</v>
      </c>
      <c r="B172" s="142"/>
      <c r="C172" s="142"/>
      <c r="D172" s="142"/>
      <c r="E172" s="142"/>
      <c r="F172" s="142"/>
      <c r="G172" s="143"/>
      <c r="H172" s="147"/>
      <c r="I172" s="147"/>
    </row>
    <row r="173" spans="1:9" ht="15" customHeight="1" x14ac:dyDescent="0.3">
      <c r="A173" s="141" t="s">
        <v>122</v>
      </c>
      <c r="B173" s="142"/>
      <c r="C173" s="142"/>
      <c r="D173" s="142"/>
      <c r="E173" s="142"/>
      <c r="F173" s="142"/>
      <c r="G173" s="143"/>
      <c r="H173" s="147"/>
      <c r="I173" s="147"/>
    </row>
    <row r="174" spans="1:9" ht="15" customHeight="1" x14ac:dyDescent="0.3">
      <c r="A174" s="141" t="s">
        <v>123</v>
      </c>
      <c r="B174" s="142"/>
      <c r="C174" s="142"/>
      <c r="D174" s="142"/>
      <c r="E174" s="142"/>
      <c r="F174" s="142"/>
      <c r="G174" s="143"/>
      <c r="H174" s="147"/>
      <c r="I174" s="147"/>
    </row>
    <row r="175" spans="1:9" ht="15" customHeight="1" x14ac:dyDescent="0.3">
      <c r="A175" s="141" t="s">
        <v>100</v>
      </c>
      <c r="B175" s="142"/>
      <c r="C175" s="142"/>
      <c r="D175" s="142"/>
      <c r="E175" s="142"/>
      <c r="F175" s="142"/>
      <c r="G175" s="143"/>
      <c r="H175" s="147"/>
      <c r="I175" s="147"/>
    </row>
    <row r="176" spans="1:9" ht="15" customHeight="1" x14ac:dyDescent="0.3">
      <c r="A176" s="141" t="s">
        <v>104</v>
      </c>
      <c r="B176" s="142"/>
      <c r="C176" s="142"/>
      <c r="D176" s="142"/>
      <c r="E176" s="142"/>
      <c r="F176" s="142"/>
      <c r="G176" s="143"/>
      <c r="H176" s="147"/>
      <c r="I176" s="147"/>
    </row>
    <row r="177" spans="1:13" ht="15" customHeight="1" x14ac:dyDescent="0.3">
      <c r="A177" s="141" t="s">
        <v>101</v>
      </c>
      <c r="B177" s="142"/>
      <c r="C177" s="142"/>
      <c r="D177" s="142"/>
      <c r="E177" s="142"/>
      <c r="F177" s="142"/>
      <c r="G177" s="143"/>
      <c r="H177" s="147"/>
      <c r="I177" s="147"/>
    </row>
    <row r="178" spans="1:13" ht="15" customHeight="1" x14ac:dyDescent="0.3">
      <c r="A178" s="141" t="s">
        <v>102</v>
      </c>
      <c r="B178" s="142"/>
      <c r="C178" s="142"/>
      <c r="D178" s="142"/>
      <c r="E178" s="142"/>
      <c r="F178" s="142"/>
      <c r="G178" s="143"/>
      <c r="H178" s="147"/>
      <c r="I178" s="147"/>
    </row>
    <row r="179" spans="1:13" ht="15" customHeight="1" x14ac:dyDescent="0.3">
      <c r="A179" s="141" t="s">
        <v>103</v>
      </c>
      <c r="B179" s="142"/>
      <c r="C179" s="142"/>
      <c r="D179" s="142"/>
      <c r="E179" s="142"/>
      <c r="F179" s="142"/>
      <c r="G179" s="143"/>
      <c r="H179" s="147"/>
      <c r="I179" s="147"/>
    </row>
    <row r="180" spans="1:13" ht="15" customHeight="1" x14ac:dyDescent="0.3">
      <c r="A180" s="141" t="s">
        <v>124</v>
      </c>
      <c r="B180" s="142"/>
      <c r="C180" s="142"/>
      <c r="D180" s="142"/>
      <c r="E180" s="142"/>
      <c r="F180" s="142"/>
      <c r="G180" s="143"/>
      <c r="H180" s="147"/>
      <c r="I180" s="147"/>
    </row>
    <row r="181" spans="1:13" ht="15" customHeight="1" x14ac:dyDescent="0.3">
      <c r="A181" s="141" t="s">
        <v>185</v>
      </c>
      <c r="B181" s="142"/>
      <c r="C181" s="142"/>
      <c r="D181" s="142"/>
      <c r="E181" s="142"/>
      <c r="F181" s="142"/>
      <c r="G181" s="143"/>
      <c r="H181" s="147"/>
      <c r="I181" s="147"/>
    </row>
    <row r="182" spans="1:13" ht="15" customHeight="1" x14ac:dyDescent="0.3">
      <c r="A182" s="141" t="s">
        <v>184</v>
      </c>
      <c r="B182" s="142"/>
      <c r="C182" s="142"/>
      <c r="D182" s="142"/>
      <c r="E182" s="142"/>
      <c r="F182" s="142"/>
      <c r="G182" s="143"/>
      <c r="H182" s="147"/>
      <c r="I182" s="147"/>
    </row>
    <row r="183" spans="1:13" ht="15" customHeight="1" x14ac:dyDescent="0.3">
      <c r="A183" s="141" t="s">
        <v>125</v>
      </c>
      <c r="B183" s="142"/>
      <c r="C183" s="142"/>
      <c r="D183" s="142"/>
      <c r="E183" s="142"/>
      <c r="F183" s="142"/>
      <c r="G183" s="143"/>
      <c r="H183" s="147"/>
      <c r="I183" s="147"/>
    </row>
    <row r="184" spans="1:13" ht="15" customHeight="1" x14ac:dyDescent="0.3">
      <c r="A184" s="141" t="s">
        <v>126</v>
      </c>
      <c r="B184" s="142"/>
      <c r="C184" s="142"/>
      <c r="D184" s="142"/>
      <c r="E184" s="142"/>
      <c r="F184" s="142"/>
      <c r="G184" s="143"/>
      <c r="H184" s="147"/>
      <c r="I184" s="147"/>
    </row>
    <row r="185" spans="1:13" ht="15" customHeight="1" x14ac:dyDescent="0.3">
      <c r="A185" s="141" t="s">
        <v>190</v>
      </c>
      <c r="B185" s="142"/>
      <c r="C185" s="142"/>
      <c r="D185" s="142"/>
      <c r="E185" s="142"/>
      <c r="F185" s="142"/>
      <c r="G185" s="143"/>
      <c r="H185" s="147"/>
      <c r="I185" s="147"/>
    </row>
    <row r="186" spans="1:13" ht="15" customHeight="1" thickBot="1" x14ac:dyDescent="0.35">
      <c r="A186" s="144" t="s">
        <v>183</v>
      </c>
      <c r="B186" s="145"/>
      <c r="C186" s="145"/>
      <c r="D186" s="145"/>
      <c r="E186" s="145"/>
      <c r="F186" s="145"/>
      <c r="G186" s="146"/>
      <c r="H186" s="338"/>
      <c r="I186" s="338"/>
    </row>
    <row r="187" spans="1:13" ht="29.25" customHeight="1" thickBot="1" x14ac:dyDescent="0.25">
      <c r="A187" s="339" t="s">
        <v>85</v>
      </c>
      <c r="B187" s="340"/>
      <c r="C187" s="340"/>
      <c r="D187" s="340"/>
      <c r="E187" s="340"/>
      <c r="F187" s="340"/>
      <c r="G187" s="341"/>
      <c r="H187" s="342">
        <f>(H164+H165+H166+H167+H168+H169+H170+H171+H172+H173+H174+H175+H176+H177+H178+H179+H180+H181+H182+H183+H184+H185+H186)/23</f>
        <v>0</v>
      </c>
      <c r="I187" s="343"/>
      <c r="J187" s="10"/>
      <c r="K187" s="10"/>
      <c r="L187" s="10"/>
      <c r="M187" s="10"/>
    </row>
    <row r="188" spans="1:13" ht="29.25" customHeight="1" x14ac:dyDescent="0.2">
      <c r="A188" s="225">
        <v>3</v>
      </c>
      <c r="B188" s="226"/>
      <c r="C188" s="226"/>
      <c r="D188" s="226"/>
      <c r="E188" s="226"/>
      <c r="F188" s="226"/>
      <c r="G188" s="226"/>
      <c r="H188" s="226"/>
      <c r="I188" s="227"/>
    </row>
    <row r="189" spans="1:13" ht="21" customHeight="1" x14ac:dyDescent="0.2">
      <c r="A189" s="30" t="s">
        <v>191</v>
      </c>
      <c r="B189" s="344"/>
      <c r="C189" s="345"/>
      <c r="D189" s="345"/>
      <c r="E189" s="345"/>
      <c r="F189" s="345"/>
      <c r="G189" s="345"/>
      <c r="H189" s="345"/>
      <c r="I189" s="346"/>
    </row>
    <row r="190" spans="1:13" ht="21" customHeight="1" x14ac:dyDescent="0.2">
      <c r="A190" s="30" t="s">
        <v>192</v>
      </c>
      <c r="B190" s="344"/>
      <c r="C190" s="345"/>
      <c r="D190" s="345"/>
      <c r="E190" s="345"/>
      <c r="F190" s="345"/>
      <c r="G190" s="345"/>
      <c r="H190" s="345"/>
      <c r="I190" s="346"/>
    </row>
    <row r="191" spans="1:13" ht="30" customHeight="1" x14ac:dyDescent="0.2">
      <c r="A191" s="30" t="s">
        <v>193</v>
      </c>
      <c r="B191" s="148"/>
      <c r="C191" s="149"/>
      <c r="D191" s="149"/>
      <c r="E191" s="149"/>
      <c r="F191" s="149"/>
      <c r="G191" s="149"/>
      <c r="H191" s="149"/>
      <c r="I191" s="150"/>
    </row>
    <row r="192" spans="1:13" ht="30" customHeight="1" x14ac:dyDescent="0.2">
      <c r="A192" s="30" t="s">
        <v>194</v>
      </c>
      <c r="B192" s="148"/>
      <c r="C192" s="149"/>
      <c r="D192" s="149"/>
      <c r="E192" s="149"/>
      <c r="F192" s="149"/>
      <c r="G192" s="149"/>
      <c r="H192" s="149"/>
      <c r="I192" s="150"/>
    </row>
    <row r="193" spans="1:9" ht="14.1" customHeight="1" x14ac:dyDescent="0.2">
      <c r="A193" s="138" t="s">
        <v>195</v>
      </c>
      <c r="B193" s="139"/>
      <c r="C193" s="31" t="s">
        <v>196</v>
      </c>
      <c r="D193" s="138" t="s">
        <v>197</v>
      </c>
      <c r="E193" s="140"/>
      <c r="F193" s="140"/>
      <c r="G193" s="139"/>
      <c r="H193" s="138" t="s">
        <v>196</v>
      </c>
      <c r="I193" s="139"/>
    </row>
    <row r="194" spans="1:9" ht="14.1" customHeight="1" x14ac:dyDescent="0.2">
      <c r="A194" s="218"/>
      <c r="B194" s="219"/>
      <c r="C194" s="32"/>
      <c r="D194" s="220"/>
      <c r="E194" s="221"/>
      <c r="F194" s="221"/>
      <c r="G194" s="222"/>
      <c r="H194" s="223"/>
      <c r="I194" s="224"/>
    </row>
    <row r="195" spans="1:9" ht="15.75" customHeight="1" thickBot="1" x14ac:dyDescent="0.25">
      <c r="A195" s="218"/>
      <c r="B195" s="219"/>
      <c r="C195" s="32"/>
      <c r="D195" s="220"/>
      <c r="E195" s="221"/>
      <c r="F195" s="221"/>
      <c r="G195" s="222"/>
      <c r="H195" s="223"/>
      <c r="I195" s="224"/>
    </row>
    <row r="196" spans="1:9" ht="21.75" customHeight="1" thickBot="1" x14ac:dyDescent="0.25">
      <c r="A196" s="131" t="s">
        <v>198</v>
      </c>
      <c r="B196" s="132"/>
      <c r="C196" s="132"/>
      <c r="D196" s="132"/>
      <c r="E196" s="132"/>
      <c r="F196" s="132"/>
      <c r="G196" s="132"/>
      <c r="H196" s="132"/>
      <c r="I196" s="133"/>
    </row>
    <row r="197" spans="1:9" ht="14.1" customHeight="1" thickBot="1" x14ac:dyDescent="0.35">
      <c r="A197" s="134" t="s">
        <v>199</v>
      </c>
      <c r="B197" s="135"/>
      <c r="C197" s="135"/>
      <c r="D197" s="135"/>
      <c r="E197" s="135"/>
      <c r="F197" s="135"/>
      <c r="G197" s="135"/>
      <c r="H197" s="136"/>
      <c r="I197" s="137"/>
    </row>
    <row r="198" spans="1:9" ht="14.1" customHeight="1" thickBot="1" x14ac:dyDescent="0.35">
      <c r="A198" s="153" t="s">
        <v>208</v>
      </c>
      <c r="B198" s="154"/>
      <c r="C198" s="154"/>
      <c r="D198" s="154"/>
      <c r="E198" s="154"/>
      <c r="F198" s="154"/>
      <c r="G198" s="155"/>
      <c r="H198" s="136"/>
      <c r="I198" s="137"/>
    </row>
    <row r="199" spans="1:9" ht="14.1" customHeight="1" thickBot="1" x14ac:dyDescent="0.35">
      <c r="A199" s="153" t="s">
        <v>200</v>
      </c>
      <c r="B199" s="154"/>
      <c r="C199" s="154"/>
      <c r="D199" s="154"/>
      <c r="E199" s="154"/>
      <c r="F199" s="154"/>
      <c r="G199" s="155"/>
      <c r="H199" s="136"/>
      <c r="I199" s="137"/>
    </row>
    <row r="200" spans="1:9" ht="14.1" customHeight="1" thickBot="1" x14ac:dyDescent="0.35">
      <c r="A200" s="153" t="s">
        <v>201</v>
      </c>
      <c r="B200" s="154"/>
      <c r="C200" s="154"/>
      <c r="D200" s="154"/>
      <c r="E200" s="154"/>
      <c r="F200" s="154"/>
      <c r="G200" s="155"/>
      <c r="H200" s="136"/>
      <c r="I200" s="137"/>
    </row>
    <row r="201" spans="1:9" ht="14.1" customHeight="1" thickBot="1" x14ac:dyDescent="0.35">
      <c r="A201" s="153" t="s">
        <v>202</v>
      </c>
      <c r="B201" s="154"/>
      <c r="C201" s="154"/>
      <c r="D201" s="154"/>
      <c r="E201" s="154"/>
      <c r="F201" s="154"/>
      <c r="G201" s="155"/>
      <c r="H201" s="136"/>
      <c r="I201" s="137"/>
    </row>
    <row r="202" spans="1:9" ht="14.1" customHeight="1" thickBot="1" x14ac:dyDescent="0.35">
      <c r="A202" s="153" t="s">
        <v>203</v>
      </c>
      <c r="B202" s="154"/>
      <c r="C202" s="154"/>
      <c r="D202" s="154"/>
      <c r="E202" s="154"/>
      <c r="F202" s="154"/>
      <c r="G202" s="155"/>
      <c r="H202" s="136"/>
      <c r="I202" s="137"/>
    </row>
    <row r="203" spans="1:9" ht="14.1" customHeight="1" thickBot="1" x14ac:dyDescent="0.35">
      <c r="A203" s="153" t="s">
        <v>204</v>
      </c>
      <c r="B203" s="154"/>
      <c r="C203" s="154"/>
      <c r="D203" s="154"/>
      <c r="E203" s="154"/>
      <c r="F203" s="154"/>
      <c r="G203" s="155"/>
      <c r="H203" s="136"/>
      <c r="I203" s="137"/>
    </row>
    <row r="204" spans="1:9" ht="28.5" customHeight="1" thickBot="1" x14ac:dyDescent="0.5">
      <c r="A204" s="156" t="s">
        <v>205</v>
      </c>
      <c r="B204" s="157"/>
      <c r="C204" s="157"/>
      <c r="D204" s="157"/>
      <c r="E204" s="157"/>
      <c r="F204" s="157"/>
      <c r="G204" s="158"/>
      <c r="H204" s="151">
        <f>(H197+H198+H199+H200+H201+H202+H203)/7</f>
        <v>0</v>
      </c>
      <c r="I204" s="152"/>
    </row>
  </sheetData>
  <protectedRanges>
    <protectedRange sqref="B9:I11 H197:I203 A194:I195 B12:I14 D15:D22 E22 I15:I22 B23:I27 I93:I123 I125:I143 I31:I89 H164:I186 B189:I192" name="Rango2"/>
  </protectedRanges>
  <customSheetViews>
    <customSheetView guid="{7B101CEE-BC69-47E4-A8D1-2C3AF8DA0C6C}" scale="90" showGridLines="0">
      <selection activeCell="K5" sqref="K5"/>
      <pageMargins left="0.7" right="0.7" top="0.75" bottom="0.75" header="0.3" footer="0.3"/>
      <pageSetup paperSize="9" orientation="portrait" r:id="rId1"/>
    </customSheetView>
  </customSheetViews>
  <mergeCells count="297">
    <mergeCell ref="B1:F2"/>
    <mergeCell ref="B3:F3"/>
    <mergeCell ref="B4:C4"/>
    <mergeCell ref="D4:F4"/>
    <mergeCell ref="B5:F5"/>
    <mergeCell ref="G1:I2"/>
    <mergeCell ref="G3:I3"/>
    <mergeCell ref="G4:I4"/>
    <mergeCell ref="G5:I5"/>
    <mergeCell ref="A164:G164"/>
    <mergeCell ref="H163:I163"/>
    <mergeCell ref="H172:I172"/>
    <mergeCell ref="H181:I181"/>
    <mergeCell ref="H182:I182"/>
    <mergeCell ref="H183:I183"/>
    <mergeCell ref="A185:G185"/>
    <mergeCell ref="H184:I184"/>
    <mergeCell ref="A181:G181"/>
    <mergeCell ref="A182:G182"/>
    <mergeCell ref="A183:G183"/>
    <mergeCell ref="A170:G170"/>
    <mergeCell ref="H166:I166"/>
    <mergeCell ref="A166:G166"/>
    <mergeCell ref="A167:G167"/>
    <mergeCell ref="H167:I167"/>
    <mergeCell ref="H168:I168"/>
    <mergeCell ref="H169:I169"/>
    <mergeCell ref="H170:I170"/>
    <mergeCell ref="H171:I171"/>
    <mergeCell ref="H174:I174"/>
    <mergeCell ref="H175:I175"/>
    <mergeCell ref="A175:G175"/>
    <mergeCell ref="B104:B108"/>
    <mergeCell ref="A203:G203"/>
    <mergeCell ref="C132:C136"/>
    <mergeCell ref="B132:B136"/>
    <mergeCell ref="A165:G165"/>
    <mergeCell ref="A172:G172"/>
    <mergeCell ref="A173:G173"/>
    <mergeCell ref="C137:C140"/>
    <mergeCell ref="B137:B140"/>
    <mergeCell ref="C141:C143"/>
    <mergeCell ref="B141:B143"/>
    <mergeCell ref="A145:I145"/>
    <mergeCell ref="E138:H138"/>
    <mergeCell ref="E139:H139"/>
    <mergeCell ref="E140:H140"/>
    <mergeCell ref="E141:H141"/>
    <mergeCell ref="E142:H142"/>
    <mergeCell ref="E143:H143"/>
    <mergeCell ref="H185:I185"/>
    <mergeCell ref="H186:I186"/>
    <mergeCell ref="A187:G187"/>
    <mergeCell ref="H187:I187"/>
    <mergeCell ref="B189:I189"/>
    <mergeCell ref="B190:I190"/>
    <mergeCell ref="E72:H72"/>
    <mergeCell ref="E73:H73"/>
    <mergeCell ref="E74:H74"/>
    <mergeCell ref="E75:H75"/>
    <mergeCell ref="E131:H131"/>
    <mergeCell ref="A174:G174"/>
    <mergeCell ref="C65:C68"/>
    <mergeCell ref="B65:B68"/>
    <mergeCell ref="C69:C73"/>
    <mergeCell ref="B69:B73"/>
    <mergeCell ref="C74:C80"/>
    <mergeCell ref="B74:B80"/>
    <mergeCell ref="C81:C83"/>
    <mergeCell ref="B81:B83"/>
    <mergeCell ref="E106:H106"/>
    <mergeCell ref="E107:H107"/>
    <mergeCell ref="E132:H132"/>
    <mergeCell ref="E133:H133"/>
    <mergeCell ref="E134:H134"/>
    <mergeCell ref="E135:H135"/>
    <mergeCell ref="E136:H136"/>
    <mergeCell ref="E137:H137"/>
    <mergeCell ref="E119:H119"/>
    <mergeCell ref="E120:H120"/>
    <mergeCell ref="E129:H129"/>
    <mergeCell ref="E130:H130"/>
    <mergeCell ref="E110:H110"/>
    <mergeCell ref="E111:H111"/>
    <mergeCell ref="E112:H112"/>
    <mergeCell ref="E113:H113"/>
    <mergeCell ref="E114:H114"/>
    <mergeCell ref="E115:H115"/>
    <mergeCell ref="E116:H116"/>
    <mergeCell ref="E117:H117"/>
    <mergeCell ref="E118:H118"/>
    <mergeCell ref="E124:H124"/>
    <mergeCell ref="E126:H126"/>
    <mergeCell ref="E127:H127"/>
    <mergeCell ref="E128:H128"/>
    <mergeCell ref="E125:H125"/>
    <mergeCell ref="E121:H121"/>
    <mergeCell ref="E122:H122"/>
    <mergeCell ref="E123:H123"/>
    <mergeCell ref="E80:H80"/>
    <mergeCell ref="I90:I92"/>
    <mergeCell ref="E109:H109"/>
    <mergeCell ref="E82:H82"/>
    <mergeCell ref="E83:H83"/>
    <mergeCell ref="E84:H84"/>
    <mergeCell ref="E85:H85"/>
    <mergeCell ref="E86:H86"/>
    <mergeCell ref="E87:H87"/>
    <mergeCell ref="E88:H88"/>
    <mergeCell ref="E89:H89"/>
    <mergeCell ref="B93:B95"/>
    <mergeCell ref="C96:C103"/>
    <mergeCell ref="B96:B103"/>
    <mergeCell ref="C104:C108"/>
    <mergeCell ref="E49:H49"/>
    <mergeCell ref="E50:H50"/>
    <mergeCell ref="E51:H51"/>
    <mergeCell ref="E98:H98"/>
    <mergeCell ref="E99:H99"/>
    <mergeCell ref="E100:H100"/>
    <mergeCell ref="E101:H101"/>
    <mergeCell ref="E102:H102"/>
    <mergeCell ref="E103:H103"/>
    <mergeCell ref="E52:H52"/>
    <mergeCell ref="E67:H67"/>
    <mergeCell ref="E68:H68"/>
    <mergeCell ref="E95:H95"/>
    <mergeCell ref="E69:H69"/>
    <mergeCell ref="E70:H70"/>
    <mergeCell ref="E71:H71"/>
    <mergeCell ref="E76:H76"/>
    <mergeCell ref="E77:H77"/>
    <mergeCell ref="E78:H78"/>
    <mergeCell ref="E79:H79"/>
    <mergeCell ref="C146:C161"/>
    <mergeCell ref="E22:H22"/>
    <mergeCell ref="A171:G171"/>
    <mergeCell ref="H162:I162"/>
    <mergeCell ref="C37:C43"/>
    <mergeCell ref="B37:B43"/>
    <mergeCell ref="C44:C52"/>
    <mergeCell ref="B44:B52"/>
    <mergeCell ref="C53:C56"/>
    <mergeCell ref="B53:B56"/>
    <mergeCell ref="E31:H31"/>
    <mergeCell ref="E32:H32"/>
    <mergeCell ref="E33:H33"/>
    <mergeCell ref="E34:H34"/>
    <mergeCell ref="A144:E144"/>
    <mergeCell ref="F144:I144"/>
    <mergeCell ref="H164:I164"/>
    <mergeCell ref="E81:H81"/>
    <mergeCell ref="C109:C119"/>
    <mergeCell ref="B109:B119"/>
    <mergeCell ref="D90:D92"/>
    <mergeCell ref="E90:H92"/>
    <mergeCell ref="E93:H93"/>
    <mergeCell ref="E108:H108"/>
    <mergeCell ref="A29:A30"/>
    <mergeCell ref="B22:C22"/>
    <mergeCell ref="E15:H15"/>
    <mergeCell ref="B19:C19"/>
    <mergeCell ref="E19:H19"/>
    <mergeCell ref="B20:C20"/>
    <mergeCell ref="E20:H20"/>
    <mergeCell ref="B125:B131"/>
    <mergeCell ref="B10:I10"/>
    <mergeCell ref="E18:H18"/>
    <mergeCell ref="B23:I23"/>
    <mergeCell ref="E16:H16"/>
    <mergeCell ref="E96:H96"/>
    <mergeCell ref="E97:H97"/>
    <mergeCell ref="C120:C123"/>
    <mergeCell ref="B120:B123"/>
    <mergeCell ref="E104:H104"/>
    <mergeCell ref="E105:H105"/>
    <mergeCell ref="E94:H94"/>
    <mergeCell ref="C84:C89"/>
    <mergeCell ref="B84:B89"/>
    <mergeCell ref="C90:C92"/>
    <mergeCell ref="B90:B92"/>
    <mergeCell ref="C93:C95"/>
    <mergeCell ref="B26:I26"/>
    <mergeCell ref="B27:I27"/>
    <mergeCell ref="A6:I6"/>
    <mergeCell ref="A7:I7"/>
    <mergeCell ref="B9:I9"/>
    <mergeCell ref="B25:I25"/>
    <mergeCell ref="B14:I14"/>
    <mergeCell ref="A16:A17"/>
    <mergeCell ref="A21:A22"/>
    <mergeCell ref="B13:I13"/>
    <mergeCell ref="B11:I11"/>
    <mergeCell ref="A19:A20"/>
    <mergeCell ref="A8:I8"/>
    <mergeCell ref="B15:C15"/>
    <mergeCell ref="B12:I12"/>
    <mergeCell ref="B16:C16"/>
    <mergeCell ref="A1:A5"/>
    <mergeCell ref="A194:B194"/>
    <mergeCell ref="D194:G194"/>
    <mergeCell ref="H194:I194"/>
    <mergeCell ref="D195:G195"/>
    <mergeCell ref="H195:I195"/>
    <mergeCell ref="A188:I188"/>
    <mergeCell ref="A195:B195"/>
    <mergeCell ref="A28:I28"/>
    <mergeCell ref="A31:A32"/>
    <mergeCell ref="A33:A68"/>
    <mergeCell ref="E65:H65"/>
    <mergeCell ref="E66:H66"/>
    <mergeCell ref="A69:A70"/>
    <mergeCell ref="A71:A92"/>
    <mergeCell ref="A93:A94"/>
    <mergeCell ref="H173:I173"/>
    <mergeCell ref="A168:G168"/>
    <mergeCell ref="A184:G184"/>
    <mergeCell ref="H177:I177"/>
    <mergeCell ref="H178:I178"/>
    <mergeCell ref="H179:I179"/>
    <mergeCell ref="H180:I180"/>
    <mergeCell ref="A169:G169"/>
    <mergeCell ref="E55:H55"/>
    <mergeCell ref="E56:H56"/>
    <mergeCell ref="E57:H57"/>
    <mergeCell ref="F29:I30"/>
    <mergeCell ref="C31:C36"/>
    <mergeCell ref="B31:B36"/>
    <mergeCell ref="E40:H40"/>
    <mergeCell ref="E41:H41"/>
    <mergeCell ref="E42:H42"/>
    <mergeCell ref="E43:H43"/>
    <mergeCell ref="E44:H44"/>
    <mergeCell ref="E45:H45"/>
    <mergeCell ref="E46:H46"/>
    <mergeCell ref="E47:H47"/>
    <mergeCell ref="E48:H48"/>
    <mergeCell ref="E36:H36"/>
    <mergeCell ref="E37:H37"/>
    <mergeCell ref="E35:H35"/>
    <mergeCell ref="E29:E30"/>
    <mergeCell ref="C57:C64"/>
    <mergeCell ref="D29:D30"/>
    <mergeCell ref="E58:H58"/>
    <mergeCell ref="E59:H59"/>
    <mergeCell ref="B21:C21"/>
    <mergeCell ref="E21:H21"/>
    <mergeCell ref="B17:C17"/>
    <mergeCell ref="E17:H17"/>
    <mergeCell ref="B18:C18"/>
    <mergeCell ref="A95:A124"/>
    <mergeCell ref="A125:A126"/>
    <mergeCell ref="A127:A143"/>
    <mergeCell ref="H165:I165"/>
    <mergeCell ref="A163:G163"/>
    <mergeCell ref="B57:B64"/>
    <mergeCell ref="E60:H60"/>
    <mergeCell ref="E61:H61"/>
    <mergeCell ref="E62:H62"/>
    <mergeCell ref="E63:H63"/>
    <mergeCell ref="E64:H64"/>
    <mergeCell ref="E38:H38"/>
    <mergeCell ref="E39:H39"/>
    <mergeCell ref="E53:H53"/>
    <mergeCell ref="E54:H54"/>
    <mergeCell ref="C125:C131"/>
    <mergeCell ref="B24:I24"/>
    <mergeCell ref="C29:C30"/>
    <mergeCell ref="B29:B30"/>
    <mergeCell ref="H204:I204"/>
    <mergeCell ref="A201:G201"/>
    <mergeCell ref="H201:I201"/>
    <mergeCell ref="A202:G202"/>
    <mergeCell ref="H202:I202"/>
    <mergeCell ref="A198:G198"/>
    <mergeCell ref="H198:I198"/>
    <mergeCell ref="A199:G199"/>
    <mergeCell ref="H199:I199"/>
    <mergeCell ref="A200:G200"/>
    <mergeCell ref="H200:I200"/>
    <mergeCell ref="H203:I203"/>
    <mergeCell ref="A204:G204"/>
    <mergeCell ref="A196:I196"/>
    <mergeCell ref="A197:G197"/>
    <mergeCell ref="H197:I197"/>
    <mergeCell ref="A193:B193"/>
    <mergeCell ref="D193:G193"/>
    <mergeCell ref="H193:I193"/>
    <mergeCell ref="A176:G176"/>
    <mergeCell ref="A177:G177"/>
    <mergeCell ref="A178:G178"/>
    <mergeCell ref="A180:G180"/>
    <mergeCell ref="A186:G186"/>
    <mergeCell ref="H176:I176"/>
    <mergeCell ref="A179:G179"/>
    <mergeCell ref="B192:I192"/>
    <mergeCell ref="B191:I191"/>
  </mergeCells>
  <printOptions horizontalCentered="1"/>
  <pageMargins left="0.25" right="0.25" top="0.75" bottom="0.75" header="0.3" footer="0.3"/>
  <pageSetup scale="55" fitToHeight="0" orientation="portrait" r:id="rId2"/>
  <rowBreaks count="1" manualBreakCount="1">
    <brk id="68" max="16383" man="1"/>
  </rowBreaks>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 GENERAL</vt:lpstr>
      <vt:lpstr>INSTRUMENTO BASICO</vt:lpstr>
      <vt:lpstr>'INSTRUMENTO BASICO'!Área_de_impresión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manuel.davila</dc:creator>
  <cp:lastModifiedBy>Maria del Carmen Ramirez</cp:lastModifiedBy>
  <cp:lastPrinted>2016-09-30T15:38:56Z</cp:lastPrinted>
  <dcterms:created xsi:type="dcterms:W3CDTF">2010-11-12T15:07:05Z</dcterms:created>
  <dcterms:modified xsi:type="dcterms:W3CDTF">2019-10-05T17:00:39Z</dcterms:modified>
</cp:coreProperties>
</file>