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2.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6.xml" ContentType="application/vnd.openxmlformats-officedocument.drawing+xml"/>
  <Override PartName="/xl/comments1.xml" ContentType="application/vnd.openxmlformats-officedocument.spreadsheetml.comments+xml"/>
  <Override PartName="/xl/drawings/drawing17.xml" ContentType="application/vnd.openxmlformats-officedocument.drawing+xml"/>
  <Override PartName="/xl/comments2.xml" ContentType="application/vnd.openxmlformats-officedocument.spreadsheetml.comments+xml"/>
  <Override PartName="/xl/drawings/drawing18.xml" ContentType="application/vnd.openxmlformats-officedocument.drawing+xml"/>
  <Override PartName="/xl/comments3.xml" ContentType="application/vnd.openxmlformats-officedocument.spreadsheetml.comments+xml"/>
  <Override PartName="/xl/drawings/drawing19.xml" ContentType="application/vnd.openxmlformats-officedocument.drawing+xml"/>
  <Override PartName="/xl/drawings/drawing20.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21.xml" ContentType="application/vnd.openxmlformats-officedocument.drawing+xml"/>
  <Override PartName="/xl/drawings/drawing22.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23.xml" ContentType="application/vnd.openxmlformats-officedocument.drawing+xml"/>
  <Override PartName="/xl/drawings/drawing24.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25.xml" ContentType="application/vnd.openxmlformats-officedocument.drawing+xml"/>
  <Override PartName="/xl/drawings/drawing26.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27.xml" ContentType="application/vnd.openxmlformats-officedocument.drawing+xml"/>
  <Override PartName="/xl/drawings/drawing28.xml" ContentType="application/vnd.openxmlformats-officedocument.drawing+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hidePivotFieldList="1" defaultThemeVersion="166925"/>
  <mc:AlternateContent xmlns:mc="http://schemas.openxmlformats.org/markup-compatibility/2006">
    <mc:Choice Requires="x15">
      <x15ac:absPath xmlns:x15ac="http://schemas.microsoft.com/office/spreadsheetml/2010/11/ac" url="https://sedtolimagovco-my.sharepoint.com/personal/claudia_franco_sedtolima_gov_co/Documents/Escritorio/"/>
    </mc:Choice>
  </mc:AlternateContent>
  <xr:revisionPtr revIDLastSave="0" documentId="8_{54321831-348C-42A0-BEE3-F9DF531870D1}" xr6:coauthVersionLast="47" xr6:coauthVersionMax="47" xr10:uidLastSave="{00000000-0000-0000-0000-000000000000}"/>
  <bookViews>
    <workbookView xWindow="-120" yWindow="-120" windowWidth="20730" windowHeight="11040" xr2:uid="{28E26F06-705B-4421-91DC-4401CF53ECB1}"/>
  </bookViews>
  <sheets>
    <sheet name="Portada" sheetId="1" r:id="rId1"/>
    <sheet name="1. Introducción" sheetId="2" r:id="rId2"/>
    <sheet name="2.Indice" sheetId="3" r:id="rId3"/>
    <sheet name="3. Validaciones 2026" sheetId="4" r:id="rId4"/>
    <sheet name="4. Generalidades de la prueba" sheetId="5" r:id="rId5"/>
    <sheet name="4.1 Generalidad L. Critica " sheetId="25" r:id="rId6"/>
    <sheet name="4.2. Generalidad  Matemáticas" sheetId="26" r:id="rId7"/>
    <sheet name="4.3. Generalidad C.Sociales" sheetId="27" r:id="rId8"/>
    <sheet name="4.4. Generalidad C.Ntales." sheetId="24" r:id="rId9"/>
    <sheet name="4.5. Generalidad Inglés" sheetId="23" r:id="rId10"/>
    <sheet name="5.Clasificación de Planteles" sheetId="7" r:id="rId11"/>
    <sheet name="5.1. Historico Categorías" sheetId="35" r:id="rId12"/>
    <sheet name="6. Categorías" sheetId="6" r:id="rId13"/>
    <sheet name="7.Promedio Areas IE" sheetId="33" r:id="rId14"/>
    <sheet name="8. Promedio areas" sheetId="8" r:id="rId15"/>
    <sheet name="11. Rtas incorrectas LC" sheetId="10" state="hidden" r:id="rId16"/>
    <sheet name="12 Rtas incorrectas Matematicas" sheetId="11" state="hidden" r:id="rId17"/>
    <sheet name="13 Rtas. Incorrectas C. Sociale" sheetId="12" state="hidden" r:id="rId18"/>
    <sheet name="14. Rtas. Incorrectas C.Ntrles." sheetId="13" state="hidden" r:id="rId19"/>
    <sheet name="9. % Est. X Nives LC." sheetId="14" r:id="rId20"/>
    <sheet name="10.IE Priorizadas LC" sheetId="29" r:id="rId21"/>
    <sheet name="11. % Est. X Nivles Matematicas" sheetId="15" r:id="rId22"/>
    <sheet name="12. IE Priorizadas Matemáticas" sheetId="28" r:id="rId23"/>
    <sheet name="13. % X Niveles C.Sociales" sheetId="16" r:id="rId24"/>
    <sheet name="14. IE Priorizadas C.Sociales " sheetId="30" r:id="rId25"/>
    <sheet name="15. % ESt. X C.Ntles." sheetId="17" r:id="rId26"/>
    <sheet name="16. IE Priorizadas CNtles." sheetId="31" r:id="rId27"/>
    <sheet name="17. % Est. Inglés" sheetId="18" r:id="rId28"/>
    <sheet name="18. % IE Priorizadas Inglés" sheetId="32" r:id="rId29"/>
    <sheet name="19. Mpios Promedio áreas" sheetId="19" r:id="rId30"/>
    <sheet name="20. Conclusiones" sheetId="20" r:id="rId31"/>
    <sheet name="INFORME " sheetId="37" r:id="rId32"/>
  </sheets>
  <definedNames>
    <definedName name="_xlnm._FilterDatabase" localSheetId="20" hidden="1">'10.IE Priorizadas LC'!$A$53:$H$53</definedName>
    <definedName name="_xlnm._FilterDatabase" localSheetId="22" hidden="1">'12. IE Priorizadas Matemáticas'!$A$80:$H$80</definedName>
    <definedName name="_xlnm._FilterDatabase" localSheetId="24" hidden="1">'14. IE Priorizadas C.Sociales '!$A$58:$H$58</definedName>
    <definedName name="_xlnm._FilterDatabase" localSheetId="29" hidden="1">'19. Mpios Promedio áreas'!$A$15:$GJ$17</definedName>
    <definedName name="_xlnm._FilterDatabase" localSheetId="12" hidden="1">'6. Categorías'!$A$17:$T$269</definedName>
    <definedName name="_xlnm._FilterDatabase" localSheetId="13" hidden="1">'7.Promedio Areas IE'!$A$10:$T$264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1" i="28" l="1"/>
  <c r="H20" i="28"/>
  <c r="H19" i="28"/>
  <c r="H18" i="28"/>
  <c r="H17" i="28"/>
  <c r="H16" i="28"/>
  <c r="H15" i="28"/>
  <c r="H14" i="28"/>
  <c r="H13" i="28"/>
  <c r="H12" i="28"/>
  <c r="W31" i="35"/>
  <c r="E31" i="35"/>
  <c r="C31" i="35"/>
  <c r="AK31" i="35"/>
  <c r="AD31" i="35"/>
  <c r="P31" i="35"/>
  <c r="BX38" i="7"/>
  <c r="BI38" i="7"/>
  <c r="AV38" i="7"/>
  <c r="AH38" i="7"/>
  <c r="B37" i="7"/>
  <c r="B36" i="7"/>
  <c r="B35" i="7"/>
  <c r="B34" i="7"/>
  <c r="B33" i="7"/>
  <c r="H31" i="35" l="1"/>
  <c r="AD26" i="6"/>
  <c r="AK32" i="35" l="1"/>
  <c r="AK33" i="35"/>
  <c r="AK34" i="35"/>
  <c r="AK35" i="35"/>
  <c r="AK36" i="35"/>
  <c r="AK37" i="35"/>
  <c r="AK38" i="35"/>
  <c r="AK39" i="35"/>
  <c r="AK40" i="35"/>
  <c r="AK41" i="35"/>
  <c r="AK42" i="35"/>
  <c r="AD32" i="35"/>
  <c r="AD33" i="35"/>
  <c r="AD34" i="35"/>
  <c r="AD35" i="35"/>
  <c r="AD36" i="35"/>
  <c r="AD38" i="35"/>
  <c r="AD39" i="35"/>
  <c r="AD40" i="35"/>
  <c r="AD41" i="35"/>
  <c r="AD42" i="35"/>
  <c r="W32" i="35"/>
  <c r="W33" i="35"/>
  <c r="W34" i="35"/>
  <c r="W35" i="35"/>
  <c r="W36" i="35"/>
  <c r="W37" i="35"/>
  <c r="W38" i="35"/>
  <c r="W39" i="35"/>
  <c r="W40" i="35"/>
  <c r="W41" i="35"/>
  <c r="W42" i="35"/>
  <c r="P32" i="35"/>
  <c r="P33" i="35"/>
  <c r="P34" i="35"/>
  <c r="P35" i="35"/>
  <c r="P36" i="35"/>
  <c r="P37" i="35"/>
  <c r="P38" i="35"/>
  <c r="P39" i="35"/>
  <c r="P40" i="35"/>
  <c r="P41" i="35"/>
  <c r="P42" i="35"/>
  <c r="H32" i="35"/>
  <c r="H33" i="35"/>
  <c r="H34" i="35"/>
  <c r="H35" i="35"/>
  <c r="H36" i="35"/>
  <c r="H37" i="35"/>
  <c r="H38" i="35"/>
  <c r="H39" i="35"/>
  <c r="H40" i="35"/>
  <c r="H41" i="35"/>
  <c r="H42" i="35"/>
  <c r="R38" i="7" l="1"/>
  <c r="S37" i="7" s="1"/>
  <c r="P38" i="7"/>
  <c r="Q35" i="7" s="1"/>
  <c r="N38" i="7"/>
  <c r="O37" i="7" s="1"/>
  <c r="L38" i="7"/>
  <c r="M34" i="7" s="1"/>
  <c r="J38" i="7"/>
  <c r="K37" i="7" s="1"/>
  <c r="F38" i="7"/>
  <c r="G34" i="7" s="1"/>
  <c r="H38" i="7"/>
  <c r="D38" i="7"/>
  <c r="E36" i="7" s="1"/>
  <c r="Q34" i="7" l="1"/>
  <c r="Q36" i="7"/>
  <c r="M35" i="7"/>
  <c r="M36" i="7"/>
  <c r="M37" i="7"/>
  <c r="O33" i="7"/>
  <c r="Q33" i="7"/>
  <c r="Q37" i="7"/>
  <c r="E33" i="7"/>
  <c r="S33" i="7"/>
  <c r="M33" i="7"/>
  <c r="M38" i="7" s="1"/>
  <c r="S34" i="7"/>
  <c r="O34" i="7"/>
  <c r="S35" i="7"/>
  <c r="O35" i="7"/>
  <c r="S36" i="7"/>
  <c r="O36" i="7"/>
  <c r="E37" i="7"/>
  <c r="G33" i="7"/>
  <c r="G35" i="7"/>
  <c r="G37" i="7"/>
  <c r="E34" i="7"/>
  <c r="K35" i="7"/>
  <c r="G36" i="7"/>
  <c r="K34" i="7"/>
  <c r="E35" i="7"/>
  <c r="K36" i="7"/>
  <c r="K33" i="7"/>
  <c r="I36" i="7"/>
  <c r="I34" i="7"/>
  <c r="I37" i="7"/>
  <c r="I33" i="7"/>
  <c r="I35" i="7"/>
  <c r="B38" i="7"/>
  <c r="Q38" i="7" l="1"/>
  <c r="S38" i="7"/>
  <c r="G38" i="7"/>
  <c r="E38" i="7"/>
  <c r="C36" i="7"/>
  <c r="C35" i="7"/>
  <c r="C34" i="7"/>
  <c r="C33" i="7"/>
  <c r="I38" i="7"/>
  <c r="C37" i="7"/>
  <c r="K38" i="7"/>
  <c r="O38" i="7"/>
  <c r="AU38" i="7"/>
  <c r="BW38" i="7"/>
  <c r="AG38" i="7"/>
  <c r="BV38" i="7"/>
  <c r="BU38" i="7"/>
  <c r="BT38" i="7"/>
  <c r="BS38" i="7"/>
  <c r="BR38" i="7"/>
  <c r="BQ38" i="7"/>
  <c r="BP38" i="7"/>
  <c r="BO38" i="7"/>
  <c r="BN38" i="7"/>
  <c r="BM38" i="7"/>
  <c r="BH38" i="7"/>
  <c r="BG38" i="7"/>
  <c r="BF38" i="7"/>
  <c r="BE38" i="7"/>
  <c r="BD38" i="7"/>
  <c r="BC38" i="7"/>
  <c r="BB38" i="7"/>
  <c r="BA38" i="7"/>
  <c r="AZ38" i="7"/>
  <c r="AY38" i="7"/>
  <c r="AT38" i="7"/>
  <c r="AS38" i="7"/>
  <c r="AR38" i="7"/>
  <c r="AQ38" i="7"/>
  <c r="AP38" i="7"/>
  <c r="AO38" i="7"/>
  <c r="AN38" i="7"/>
  <c r="AM38" i="7"/>
  <c r="AL38" i="7"/>
  <c r="AK38" i="7"/>
  <c r="AF38" i="7"/>
  <c r="AE38" i="7"/>
  <c r="AD38" i="7"/>
  <c r="AC38" i="7"/>
  <c r="AB38" i="7"/>
  <c r="AA38" i="7"/>
  <c r="Z38" i="7"/>
  <c r="Y38" i="7"/>
  <c r="X38" i="7"/>
  <c r="W38" i="7"/>
  <c r="C38" i="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F23" authorId="0" shapeId="0" xr:uid="{C95B81E2-AF45-4249-B980-D696909E821F}">
      <text>
        <r>
          <rPr>
            <sz val="10"/>
            <rFont val="Arial"/>
            <family val="2"/>
          </rPr>
          <t xml:space="preserve">Identifica y entiende los contenidos locales que conforman un texto. </t>
        </r>
      </text>
    </comment>
    <comment ref="G23" authorId="0" shapeId="0" xr:uid="{7DF16665-AAD0-4A46-B6B9-0213E22A0424}">
      <text>
        <r>
          <rPr>
            <sz val="10"/>
            <rFont val="Arial"/>
            <family val="2"/>
          </rPr>
          <t>Comprende cómo se articulan las partes de un texto para darle un sentido global.</t>
        </r>
      </text>
    </comment>
    <comment ref="H23" authorId="0" shapeId="0" xr:uid="{2D26BBF9-8517-49C7-9375-F41B05F4ADCB}">
      <text>
        <r>
          <rPr>
            <sz val="10"/>
            <rFont val="Arial"/>
            <family val="2"/>
          </rPr>
          <t>Reflexiona a partir de un texto y evalúa su contenido.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F24" authorId="0" shapeId="0" xr:uid="{6FA6F4FA-246E-42F5-AE18-BF99E28B3B21}">
      <text>
        <r>
          <rPr>
            <sz val="10"/>
            <rFont val="Arial"/>
            <family val="2"/>
          </rPr>
          <t>Valida procedimientos y  estrategias matemáticas utilizadas para dar solución a problemas.</t>
        </r>
      </text>
    </comment>
    <comment ref="G24" authorId="0" shapeId="0" xr:uid="{E9CE30EE-BE4E-4FA8-B1DE-F05DA291D536}">
      <text>
        <r>
          <rPr>
            <sz val="10"/>
            <rFont val="Arial"/>
            <family val="2"/>
          </rPr>
          <t xml:space="preserve">Comprende y transforma la información cuantitativa y esquemática presentada en distintos formatos </t>
        </r>
      </text>
    </comment>
    <comment ref="H24" authorId="0" shapeId="0" xr:uid="{94F82192-AA2E-42FF-86F5-4F47DA8F816E}">
      <text>
        <r>
          <rPr>
            <sz val="10"/>
            <rFont val="Arial"/>
            <family val="2"/>
          </rPr>
          <t>Frente a un problema que involucre información cuantitativa, plantea e implementa estrategias que lleven a soluciones adecuadas.</t>
        </r>
      </text>
    </comment>
    <comment ref="F63" authorId="0" shapeId="0" xr:uid="{957990BC-55E0-443C-91CC-44ED037C6197}">
      <text>
        <r>
          <rPr>
            <sz val="10"/>
            <rFont val="Arial"/>
            <family val="2"/>
          </rPr>
          <t>Frente a un problema que involucre información cuantitativa, plantea e implementa estrategias que lleven a soluciones adecuadas.</t>
        </r>
      </text>
    </comment>
    <comment ref="G63" authorId="0" shapeId="0" xr:uid="{31667249-26A3-48A7-8E51-F1B32743F93F}">
      <text>
        <r>
          <rPr>
            <sz val="10"/>
            <rFont val="Arial"/>
            <family val="2"/>
          </rPr>
          <t>Valida procedimientos y  estrategias matemáticas utilizadas para dar solución a problemas.</t>
        </r>
      </text>
    </comment>
    <comment ref="H63" authorId="0" shapeId="0" xr:uid="{7D401FC5-DDCE-41EB-B0E9-BC2DF23588F6}">
      <text>
        <r>
          <rPr>
            <sz val="10"/>
            <rFont val="Arial"/>
            <family val="2"/>
          </rPr>
          <t xml:space="preserve">Comprende y transforma la información cuantitativa y esquemática presentada en distintos formatos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F25" authorId="0" shapeId="0" xr:uid="{64AB3AC4-0377-4B72-8057-3377746FA349}">
      <text>
        <r>
          <rPr>
            <sz val="10"/>
            <rFont val="Arial"/>
            <family val="2"/>
          </rPr>
          <t>Comprende modelos conceptuales, sus características y contextos de aplicación.</t>
        </r>
      </text>
    </comment>
    <comment ref="G25" authorId="0" shapeId="0" xr:uid="{4D166F10-312D-4501-9F73-7D04BF0C0137}">
      <text>
        <r>
          <rPr>
            <sz val="10"/>
            <rFont val="Arial"/>
            <family val="2"/>
          </rPr>
          <t>Evalúa usos sociales de las ciencias sociales.</t>
        </r>
      </text>
    </comment>
    <comment ref="H25" authorId="0" shapeId="0" xr:uid="{8D1CAEE6-9C43-4B78-8B5B-BD61B0ACABD3}">
      <text>
        <r>
          <rPr>
            <sz val="10"/>
            <rFont val="Arial"/>
            <family val="2"/>
          </rPr>
          <t>Contextualiza y evalúa usos de fuentes y argumentos.</t>
        </r>
      </text>
    </comment>
    <comment ref="I25" authorId="0" shapeId="0" xr:uid="{3292BE1E-29C9-4A94-BCDB-55B9C423315F}">
      <text>
        <r>
          <rPr>
            <sz val="10"/>
            <rFont val="Arial"/>
            <family val="2"/>
          </rPr>
          <t>Comprende que los problemas y sus soluciones involucran distintas dimensiones y reconoce relaciones entre estas.</t>
        </r>
      </text>
    </comment>
    <comment ref="J25" authorId="0" shapeId="0" xr:uid="{B806F87A-A2FF-4CF6-B677-0AE42BDF7A04}">
      <text>
        <r>
          <rPr>
            <sz val="10"/>
            <rFont val="Arial"/>
            <family val="2"/>
          </rPr>
          <t>Comprende dimensiones espaciales y temporales de eventos, problemáticas y prácticas sociales.</t>
        </r>
      </text>
    </comment>
    <comment ref="K25" authorId="0" shapeId="0" xr:uid="{D861C9ED-E6F7-4171-9BF6-A42D61AF2B55}">
      <text>
        <r>
          <rPr>
            <sz val="10"/>
            <rFont val="Arial"/>
            <family val="2"/>
          </rPr>
          <t>Comprende perspectivas de distintos actores y grupos sociales.</t>
        </r>
      </text>
    </comment>
    <comment ref="F81" authorId="0" shapeId="0" xr:uid="{922B0D03-DA71-4B07-A676-F47310D75895}">
      <text>
        <r>
          <rPr>
            <sz val="10"/>
            <rFont val="Arial"/>
            <family val="2"/>
          </rPr>
          <t>Comprende que los problemas y sus soluciones involucran distintas dimensiones y reconoce relaciones entre estas.</t>
        </r>
      </text>
    </comment>
    <comment ref="G81" authorId="0" shapeId="0" xr:uid="{200BC991-4B8E-4DBE-9A30-1FBF11107893}">
      <text>
        <r>
          <rPr>
            <sz val="10"/>
            <rFont val="Arial"/>
            <family val="2"/>
          </rPr>
          <t>Comprende perspectivas de distintos actores y grupos sociales.</t>
        </r>
      </text>
    </comment>
    <comment ref="H81" authorId="0" shapeId="0" xr:uid="{151BC5BF-6A8F-4E1F-AC32-8E7520C048A0}">
      <text>
        <r>
          <rPr>
            <sz val="10"/>
            <rFont val="Arial"/>
            <family val="2"/>
          </rPr>
          <t>Contextualiza y evalúa usos de fuentes y argumentos.</t>
        </r>
      </text>
    </comment>
    <comment ref="I81" authorId="0" shapeId="0" xr:uid="{5FBEB832-7309-4323-ACC2-58A26BECC825}">
      <text>
        <r>
          <rPr>
            <sz val="10"/>
            <rFont val="Arial"/>
            <family val="2"/>
          </rPr>
          <t>Comprende dimensiones espaciales y temporales de eventos, problemáticas y prácticas sociales.</t>
        </r>
      </text>
    </comment>
    <comment ref="J81" authorId="0" shapeId="0" xr:uid="{038E3B79-027B-465B-B511-6B6F8BC70432}">
      <text>
        <r>
          <rPr>
            <sz val="10"/>
            <rFont val="Arial"/>
            <family val="2"/>
          </rPr>
          <t>Comprende modelos conceptuales, sus características y contextos de aplicación.</t>
        </r>
      </text>
    </comment>
    <comment ref="K81" authorId="0" shapeId="0" xr:uid="{C7A1D371-6FB9-44BB-9A5C-985E72E78627}">
      <text>
        <r>
          <rPr>
            <sz val="10"/>
            <rFont val="Arial"/>
            <family val="2"/>
          </rPr>
          <t>Evalúa usos sociales de las ciencias sociales.</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3">
    <bk>
      <extLst>
        <ext uri="{3e2802c4-a4d2-4d8b-9148-e3be6c30e623}">
          <xlrd:rvb i="0"/>
        </ext>
      </extLst>
    </bk>
    <bk>
      <extLst>
        <ext uri="{3e2802c4-a4d2-4d8b-9148-e3be6c30e623}">
          <xlrd:rvb i="1"/>
        </ext>
      </extLst>
    </bk>
    <bk>
      <extLst>
        <ext uri="{3e2802c4-a4d2-4d8b-9148-e3be6c30e623}">
          <xlrd:rvb i="2"/>
        </ext>
      </extLst>
    </bk>
  </futureMetadata>
  <valueMetadata count="3">
    <bk>
      <rc t="1" v="0"/>
    </bk>
    <bk>
      <rc t="1" v="1"/>
    </bk>
    <bk>
      <rc t="1" v="2"/>
    </bk>
  </valueMetadata>
</metadata>
</file>

<file path=xl/sharedStrings.xml><?xml version="1.0" encoding="utf-8"?>
<sst xmlns="http://schemas.openxmlformats.org/spreadsheetml/2006/main" count="9674" uniqueCount="1130">
  <si>
    <t>1. INTRODUCCIÓN</t>
  </si>
  <si>
    <t>2. INDICE</t>
  </si>
  <si>
    <t>ITEM</t>
  </si>
  <si>
    <t>EJE TEMÁTICO</t>
  </si>
  <si>
    <t>IR A</t>
  </si>
  <si>
    <t>INTRODUCCIÓN</t>
  </si>
  <si>
    <t>INDICE</t>
  </si>
  <si>
    <t>GENERALIDADES DE LA PRUEBA SABER 11</t>
  </si>
  <si>
    <t>4.1.</t>
  </si>
  <si>
    <t>GENERALIDADES PRUEBA LECTURA CRÍTICA</t>
  </si>
  <si>
    <t>4.2.</t>
  </si>
  <si>
    <t>GENERALIDADES PRUEBA MATEMÁTICAS</t>
  </si>
  <si>
    <t>GENERALIDADES PRUEBA CIENCIAS SOCIALES</t>
  </si>
  <si>
    <t>4.3.</t>
  </si>
  <si>
    <t>GENERALIDADES PRUEBA CIENCIAS NATURALES</t>
  </si>
  <si>
    <t>4.4.</t>
  </si>
  <si>
    <t>GENERALIDADES PRUEBA INGLÉS</t>
  </si>
  <si>
    <t>4.5.</t>
  </si>
  <si>
    <t>5.1.</t>
  </si>
  <si>
    <t>HISTORICO CLASIFICACIÓN DE IE, SEGÚN CATEGORÍAS DE DESEMPEÑO.</t>
  </si>
  <si>
    <t>CONCLUSIONES</t>
  </si>
  <si>
    <t>GOBERNACIÓN DEL TOLIMA</t>
  </si>
  <si>
    <t xml:space="preserve">SECRETARIA DE EDUCACION </t>
  </si>
  <si>
    <t>DIRECCION CALIDAD EDUCATIVA - AREA DE EVALUACIÓN</t>
  </si>
  <si>
    <t>CLASIFICACIÓN DE PLANTELES CATEGORIA A+,A,B</t>
  </si>
  <si>
    <t>SECRETARÍA DE EDUCACIÓN  DEL TOLIMA</t>
  </si>
  <si>
    <t>DIRECCIÓN CALIDAD EDUCATIVA - ÁREA DE EVALUACIÓN.</t>
  </si>
  <si>
    <t>4. GENERALIDADES DE LA PRUEBA</t>
  </si>
  <si>
    <t>SECRETARÍA DE EDUCACIÓN DEL TOLIMA</t>
  </si>
  <si>
    <t>4.1. GENERALIDADES DE LA PRUEBA DE LECTURA CRÍTICA</t>
  </si>
  <si>
    <t>4.2. GENERALIDADES DE LA PRUEBA MATEMÁTICAS</t>
  </si>
  <si>
    <t>4.3.GENERALIDADES DE LA PRUEBA SOCIALES Y CIUDADANAS</t>
  </si>
  <si>
    <t>4.4.. GENERALIDADES DE LA PRUEBA DE CIENCIAS NATURALES</t>
  </si>
  <si>
    <t>4.5. GENERALIDADES DE LA PRUEBA DE INGLÉS</t>
  </si>
  <si>
    <t>SECRETARIA DE EDUCACIÓN Y CULTURA DEL TOLIMA</t>
  </si>
  <si>
    <t>DIRECCIÓN CALIDAD EDUCATIVA - EVALUACIÓN</t>
  </si>
  <si>
    <t>RELACIÓN HISTORICA  DE IE OFICIALES POR CATEGORÍAS DE DESEMPEÑO</t>
  </si>
  <si>
    <t>RELACIÓN HISTORICA  DE IE OFICIALES- URBANA POR CATEGORÍAS DE DESEMPEÑO</t>
  </si>
  <si>
    <t>RELACIÓN HISTORICA  DE IE OFICIALES RURALES POR CATEGORÍAS DE DESEMPEÑO</t>
  </si>
  <si>
    <t>RELACIÓN HISTORICA  DE IE PRIVADAS POR CATEGORÍAS DE DESEMPEÑO</t>
  </si>
  <si>
    <t>AÑO 2024</t>
  </si>
  <si>
    <t xml:space="preserve">NIVEL </t>
  </si>
  <si>
    <t>I.E. OF.
2014</t>
  </si>
  <si>
    <t>I.E. OF.
 2015</t>
  </si>
  <si>
    <t>I.E. OF. 
2016</t>
  </si>
  <si>
    <t>I.E. OF. 
2017</t>
  </si>
  <si>
    <t>I.E. OF.
 2018</t>
  </si>
  <si>
    <t>I.E. OF.
 2019</t>
  </si>
  <si>
    <t>I.E. OF. 
2020</t>
  </si>
  <si>
    <t>I.E. OF. 
2021</t>
  </si>
  <si>
    <t>I.E. OF. 
2022</t>
  </si>
  <si>
    <t>I.E. OF. 
2023</t>
  </si>
  <si>
    <t>I.E. OF. 
2024</t>
  </si>
  <si>
    <t>TOTAL</t>
  </si>
  <si>
    <t>%</t>
  </si>
  <si>
    <t>I.E. OF. 2024</t>
  </si>
  <si>
    <t>I.E. PRIV
.2024</t>
  </si>
  <si>
    <t>I.E. OF. UBANAS 2024</t>
  </si>
  <si>
    <t>I.E. OF. RURALES 2024</t>
  </si>
  <si>
    <t>A+</t>
  </si>
  <si>
    <t>A</t>
  </si>
  <si>
    <t>B</t>
  </si>
  <si>
    <t>C</t>
  </si>
  <si>
    <t>D</t>
  </si>
  <si>
    <t>S/D</t>
  </si>
  <si>
    <t>Fuente: https://resultados.icfes.edu.co/resultados-saber2016-web/pages/publicacionResultados/agregados/saber11/resultadosClasificacionPlanteles.jsf?faces-redirect=true#No-back-button</t>
  </si>
  <si>
    <t>S/I</t>
  </si>
  <si>
    <t>AÑO 2023</t>
  </si>
  <si>
    <t>S/R</t>
  </si>
  <si>
    <t>AÑO 2022</t>
  </si>
  <si>
    <t>AÑO 2021</t>
  </si>
  <si>
    <t>AÑO 2019.</t>
  </si>
  <si>
    <t>AÑO 2018</t>
  </si>
  <si>
    <t>AÑO 2017</t>
  </si>
  <si>
    <t>AÑO 2016</t>
  </si>
  <si>
    <t>RURAL</t>
  </si>
  <si>
    <t>AÑO 2015</t>
  </si>
  <si>
    <t>AÑO 2014</t>
  </si>
  <si>
    <t xml:space="preserve">AÑO </t>
  </si>
  <si>
    <t>ETC OFICIAL</t>
  </si>
  <si>
    <t>ETC PRIVADA</t>
  </si>
  <si>
    <t>ETC URBANA</t>
  </si>
  <si>
    <t>ETC RURAL</t>
  </si>
  <si>
    <t>DIRECCIÓN GESTIÓN DE LA CALIDAD EDUCATIVA - EVALUACIÓN</t>
  </si>
  <si>
    <t>FECHA ELABORACION DE INFORME: ENERO DE 2025</t>
  </si>
  <si>
    <t>DATOS 2024.</t>
  </si>
  <si>
    <t>Código Dane</t>
  </si>
  <si>
    <t>Municipio</t>
  </si>
  <si>
    <t>Nombre Establecimiento Educativo</t>
  </si>
  <si>
    <t>CARÁCTER</t>
  </si>
  <si>
    <t>ESPECIALIDAD</t>
  </si>
  <si>
    <t>Tipo de Establecimiento</t>
  </si>
  <si>
    <t>zona</t>
  </si>
  <si>
    <t>Naturaleza</t>
  </si>
  <si>
    <t>ALPUJARRA (TOLIMA)</t>
  </si>
  <si>
    <t>INST EDUC TEC LA ARADA</t>
  </si>
  <si>
    <t>ACADEMICA</t>
  </si>
  <si>
    <t>JORNADA UNICA</t>
  </si>
  <si>
    <t>Establecimiento</t>
  </si>
  <si>
    <t>OFICIAL</t>
  </si>
  <si>
    <t>FRESNO (TOLIMA)</t>
  </si>
  <si>
    <t>INSTITUCION EDUCATIVA TECNICA AGROPECUARIA EL GUAYABO</t>
  </si>
  <si>
    <t>GUAMO (TOLIMA)</t>
  </si>
  <si>
    <t>LICEO CAMPESTRE JUAN PABLO II</t>
  </si>
  <si>
    <t>URBANO</t>
  </si>
  <si>
    <t>NO OFICIAL</t>
  </si>
  <si>
    <t>INSTITUCION EDUCATIVA TECNICA FELISA SUAREZ DE ORTIZ</t>
  </si>
  <si>
    <t>TECNICA</t>
  </si>
  <si>
    <t>HONDA (TOLIMA)</t>
  </si>
  <si>
    <t>INST EDUC TEC SOCIOTUR  LUIS CARLOS GALAN SARMIENTO</t>
  </si>
  <si>
    <t>COL COMFENALCO</t>
  </si>
  <si>
    <t>ALVARADO (TOLIMA)</t>
  </si>
  <si>
    <t>INSTITUCION EDUCATIVA LUIS CARLOS GALAN SARMIENTO</t>
  </si>
  <si>
    <t>INSTITUCION EDUCATIVA GENERAL ENRIQUE CAICEDO</t>
  </si>
  <si>
    <t>INSTITUCION EDUCATIVA LA TIGRERA</t>
  </si>
  <si>
    <t>AMBALEMA (TOLIMA)</t>
  </si>
  <si>
    <t>INSTITUCION EDUCATIVA NICANOR VELASQUEZ ORTIZ</t>
  </si>
  <si>
    <t>CARMEN DE APICALA (TOLIMA)</t>
  </si>
  <si>
    <t>INSTITUCION EDUCATIVA PEDRO PABON PARGA</t>
  </si>
  <si>
    <t>MARIQUITA (TOLIMA)</t>
  </si>
  <si>
    <t>INSTITUCION EDUCATIVA GONZALO JIMENEZ DE QUESADA</t>
  </si>
  <si>
    <t>INSTITUCION EDUCATIVA TECNICA EL DANUBIO</t>
  </si>
  <si>
    <t>CASABIANCA (TOLIMA)</t>
  </si>
  <si>
    <t>INSTITUCION EDUCATIVA ANTONIO NARIÑO</t>
  </si>
  <si>
    <t>MELGAR (TOLIMA)</t>
  </si>
  <si>
    <t>GIMNASIO MODERNO AMERICANO</t>
  </si>
  <si>
    <t>ANZOATEGUI (TOLIMA)</t>
  </si>
  <si>
    <t>INSTITUCION EDUCATIVA TECNICA CARLOS BLANCO NASSAR</t>
  </si>
  <si>
    <t>CUNDAY (TOLIMA)</t>
  </si>
  <si>
    <t>INSTITUCION EDUCATIVA VARSOVIA LA FLORIDA</t>
  </si>
  <si>
    <t>PURIFICACION (TOLIMA)</t>
  </si>
  <si>
    <t>COLEGIO NUESTRA SEÑORA DE NAZARETH</t>
  </si>
  <si>
    <t>INSTITUCION EDUCATIVA TECNICA AGROPECUARIA JUAN CARLOS BARRAGAN TRONCOSO</t>
  </si>
  <si>
    <t>INSTITUCION EDUCATIVA SAN AGUSTIN</t>
  </si>
  <si>
    <t>INSTITUCION EDUCATIVA GENERAL ANZOATEGUI</t>
  </si>
  <si>
    <t>N/P</t>
  </si>
  <si>
    <t>ROVIRA (TOLIMA)</t>
  </si>
  <si>
    <t>INSTITUCION EDUCATIVA RIOMANSO</t>
  </si>
  <si>
    <t>ARMERO (GUAYABAL) (TOLIMA)</t>
  </si>
  <si>
    <t>INSTITUCION EDUCATIVA TECNICA INSTITUTO ARMERO</t>
  </si>
  <si>
    <t>SANTA ISABEL (TOLIMA)</t>
  </si>
  <si>
    <t>INSTITUCION EDUCATIVA TECNICA BOLIVAR</t>
  </si>
  <si>
    <t>INSTITUCION EDUCATIVA TECNICA JIMENEZ DE QUESADA</t>
  </si>
  <si>
    <t>VENADILLO (TOLIMA)</t>
  </si>
  <si>
    <t>INSTITUCION EDUCATIVA OTONIEL GUZMAN</t>
  </si>
  <si>
    <t>INSTITUCION EDUCATIVA SAN PEDRO</t>
  </si>
  <si>
    <t>COLEGIO MAYOR DEL CASTILLO II</t>
  </si>
  <si>
    <t>INSTITUCION EDUCATIVA FE Y ALEGRIA</t>
  </si>
  <si>
    <t>CHAPARRAL (TOLIMA)</t>
  </si>
  <si>
    <t>INSTITUCION EDUCATIVA NUESTRA SEÑORA DEL ROSARIO</t>
  </si>
  <si>
    <t>ATACO (TOLIMA)</t>
  </si>
  <si>
    <t>INSTITUCION EDUCATIVA TECNICA MARTIN POMALA</t>
  </si>
  <si>
    <t>INST EDUC TEC  LA AURORA</t>
  </si>
  <si>
    <t>DOLORES (TOLIMA)</t>
  </si>
  <si>
    <t>INSTITUCION EDUCATIVA ANTONIA SANTOS</t>
  </si>
  <si>
    <t>INSTITUCION EDUCATIVA SANTIAGO PEREZ</t>
  </si>
  <si>
    <t>FALAN (TOLIMA)</t>
  </si>
  <si>
    <t>INSTITUCION EDUCATIVA NORMAL SUPERIOR FABIO LOZANO TORRIJOS</t>
  </si>
  <si>
    <t>INSTITUCION EDUCATIVA JORGE ELICER GAITAN</t>
  </si>
  <si>
    <t>FLANDES (TOLIMA)</t>
  </si>
  <si>
    <t>LIC  LOS ANGELES</t>
  </si>
  <si>
    <t>INSTITUCION EDUCATIVA BERLIN</t>
  </si>
  <si>
    <t>N/D</t>
  </si>
  <si>
    <t>N/D *</t>
  </si>
  <si>
    <t>INSTITUCION EDUCATIVA FERNANDO GONZALES MESA</t>
  </si>
  <si>
    <t>CAJAMARCA (TOLIMA)</t>
  </si>
  <si>
    <t>INSTITUCION EDUCATIVA LA LEONA</t>
  </si>
  <si>
    <t>N/R</t>
  </si>
  <si>
    <t>LIC ANTONIO BUENAVENTURA</t>
  </si>
  <si>
    <t>INSTITUCION EDUCATIVA ISMAEL PERDOMO</t>
  </si>
  <si>
    <t>INSTITUCION EDUCATIVA TECNICA ALFONSO PALACIO RUDAS</t>
  </si>
  <si>
    <t>INSTITUCION EDUCATIVA TECNICA AGROINDUSTRIAL CAJAMARCA</t>
  </si>
  <si>
    <t>ICONONZO (TOLIMA)</t>
  </si>
  <si>
    <t>INSTITUCION EDUCATIVA TECNICA NUESTRA SEÑORA DE LAS MERCEDES</t>
  </si>
  <si>
    <t>INSTITUCION EDUCATIVA TECNICA NUESTRA SEÑORA DEL ROSARIO</t>
  </si>
  <si>
    <t>INSTITUCION EDUCATIVA TECNICA CUALAMANA</t>
  </si>
  <si>
    <t>INSTITUCION EDUCATIVA ANAIME</t>
  </si>
  <si>
    <t>RIOBLANCO (TOLIMA)</t>
  </si>
  <si>
    <t>INSTITUCION EDUCATIVA TECNICA GENERAL SANTANDER</t>
  </si>
  <si>
    <t xml:space="preserve">	
373148000272</t>
  </si>
  <si>
    <t>SAN ANTONIO (TOLIMA)</t>
  </si>
  <si>
    <t>INSTITUCION EDUCATIVA DOMINGO SAVIO</t>
  </si>
  <si>
    <t>INSTITUCION EDUCATIVA TECNICA SANTA ISABEL</t>
  </si>
  <si>
    <t>INSTITUCION EDUCATIVA MARCO FIDEL SUAREZ</t>
  </si>
  <si>
    <t>INSTITUCION EDUCATIVA TERESA CAMACHO DE SUAREZ</t>
  </si>
  <si>
    <t>VILLAHERMOSA (TOLIMA)</t>
  </si>
  <si>
    <t>I.E. YARUMAL</t>
  </si>
  <si>
    <t>INSTITUCION EDUCATIVA  TECNICA GENERAL JOSE JOAQUIN GARCIA</t>
  </si>
  <si>
    <t>INSTITUCION EDUCATIVA TECNICA MEDALLA MILAGROSA</t>
  </si>
  <si>
    <t>INSTITUCION EDUCATIVA TECNICA SOLEDAD MEDINA</t>
  </si>
  <si>
    <t>INSTITUCION EDUCATIVA SIMON BOLIVAR</t>
  </si>
  <si>
    <t>INSTITUCION EDUCATIVA LA RISALDA</t>
  </si>
  <si>
    <t>COELLO (TOLIMA)</t>
  </si>
  <si>
    <t>INST EDUC SIMON BOLIVAR</t>
  </si>
  <si>
    <t>INSTITUCION EDUCATIVA TECNICA AGRICOLA CAMACHO ANGARITA</t>
  </si>
  <si>
    <t>INSTITUCION EDUCATIVA TECNICA SAN JOSE</t>
  </si>
  <si>
    <t>INSTITUCION EDUCATIVA LA LAGUNILLA</t>
  </si>
  <si>
    <t>INST EDUC TEC MANUEL MURILLO TORO</t>
  </si>
  <si>
    <t>ESPINAL (TOLIMA)</t>
  </si>
  <si>
    <t>INSTITUCION EDUCATIVA TECNICA MARIANO SANCHEZ ANDRADE</t>
  </si>
  <si>
    <t>INSTITUCION EDUCATIVA TECNICA ALVARO MOLINA</t>
  </si>
  <si>
    <t>INSTITUCION EDUCATIVA TECNICA INDUSTRIAL ANTONIO HERRAN ZALDUA</t>
  </si>
  <si>
    <t>LIC SANTA TERESITA DEL NIÑO JESUS</t>
  </si>
  <si>
    <t>INSTITUCION EDUCATIVA EL TRIUNFO</t>
  </si>
  <si>
    <t>I.E. SAGRADO CORAZON DE JESUS</t>
  </si>
  <si>
    <t>LIBANO (TOLIMA)</t>
  </si>
  <si>
    <t>INSTITUCION EDUCATIVA TECNICA ALFONSO ARANGO TORO</t>
  </si>
  <si>
    <t>COLEGIO RAYITODE LUZ (JARDIN INFANTIL)</t>
  </si>
  <si>
    <t>N/A</t>
  </si>
  <si>
    <t>ORTEGA (TOLIMA)</t>
  </si>
  <si>
    <t>INSTITUCION EDUCATIVA TECNICA OLAYA HERRERA</t>
  </si>
  <si>
    <t xml:space="preserve">	
373168002972</t>
  </si>
  <si>
    <t>CORPORACION DIVINO NIÑO</t>
  </si>
  <si>
    <t>INSTITUCION EDUCATIVA JHON F KENNEDY</t>
  </si>
  <si>
    <t>INSTITUCION EDUCATIVA SAN JORGE</t>
  </si>
  <si>
    <t>INSTITUCION EDUCATIVA CARLOS LLERAS RESTREPO</t>
  </si>
  <si>
    <t>RONCESVALLES (TOLIMA)</t>
  </si>
  <si>
    <t>I.E.T. LA VOZ DE LA TIERRA</t>
  </si>
  <si>
    <t>INSTITUCION EDUCATIVA LA LIBERTAD</t>
  </si>
  <si>
    <t>INSTITUCION EDUCATIVA TECNICA LA VEGA DE LOS PADRES</t>
  </si>
  <si>
    <t>INSTITUCION EDUCATIVA LA REFORMA</t>
  </si>
  <si>
    <t>COYAIMA (TOLIMA)</t>
  </si>
  <si>
    <t>INSTITUCION EDUCATIVA TECNICA AGROINDUSTRIAL JUAN XXIII</t>
  </si>
  <si>
    <t>INSTITUCION EDUCATIVA SAN JOSE DE TETUAN</t>
  </si>
  <si>
    <t>INSTITUCION EDUCATIVA ZARAGOZA TAMARINDO</t>
  </si>
  <si>
    <t>VALLE DE SAN JUAN (TOLIMA)</t>
  </si>
  <si>
    <t>INSTITUCION EDUCATIVA JUAN LASSO DE LA VEGA</t>
  </si>
  <si>
    <t>INSTITUCION EDUCATIVA EL PALMAR</t>
  </si>
  <si>
    <t>INSTITUCION EDUCATIVA GUILLERMO ANGULO GOMEZ</t>
  </si>
  <si>
    <t>INSTITUCION EDUCATIVA JUAN LOZANO SANCHEZ</t>
  </si>
  <si>
    <t>INSTITUCION EDUCATIVA NUESTRA SEÑORA DEL CARMEN</t>
  </si>
  <si>
    <t>INSTITUCION EDUCATIVA SANTA MARTHA</t>
  </si>
  <si>
    <t>INSTITUCION EDUCATIVA TECNICA SAN MIGUEL</t>
  </si>
  <si>
    <t>INSTITUCION EDUCATIVA TOTARCO DINDE</t>
  </si>
  <si>
    <t>INSTITUCION EDUCATIVA COYARCÓ</t>
  </si>
  <si>
    <t>INSTITUCION EDUCATIVA CHENCHE BALSILLAS</t>
  </si>
  <si>
    <t>INSTITUCION EDUCATIVA SAN ANTONIO</t>
  </si>
  <si>
    <t>INSTITUCION EDUCATIVA SAN ANDRES</t>
  </si>
  <si>
    <t>INSTITUCION EDUCATIVA SAN ISIDORO</t>
  </si>
  <si>
    <t>INSTITUCION EDUCATIVA TECNICA FELIX TIBERIO GUZMAN</t>
  </si>
  <si>
    <t>INSTITUCION EDUCATIVA RAFAEL URIBE URIBE</t>
  </si>
  <si>
    <t>INSTITUCION EDUCATIVA TECNICA SAN LUIS GONZAGA</t>
  </si>
  <si>
    <t>INSTITUCION EDUCATIVA PATIO BONITO</t>
  </si>
  <si>
    <t>INSTITUCION EDUCATIVA DINDALITO CENTRO</t>
  </si>
  <si>
    <t>INSTITUCION EDUCATIVA TECNICA GUASIMAL</t>
  </si>
  <si>
    <t>NUEVO LIC COLOMBO INGLES</t>
  </si>
  <si>
    <t>LIC INFANTIL Y JUVENIL ESPINAL</t>
  </si>
  <si>
    <t>GIMNASIO PEDAGOGICO NOVA ESTRELLA</t>
  </si>
  <si>
    <t>INSTITUCION EDUCATIVA TECNICA NUESTRA SEÑORA DE FATIMA</t>
  </si>
  <si>
    <t>INST SINALTRADIHITEXCO SAN JOSE OBRERO</t>
  </si>
  <si>
    <t>COL  MARIA MONTESSORI</t>
  </si>
  <si>
    <t>LICEO MODERNO SEMILLAS DE ALEGRIA</t>
  </si>
  <si>
    <t>COL NSTRA  SRA  DEL ROSARIO</t>
  </si>
  <si>
    <t>CENT EDUC LOS ANGELES</t>
  </si>
  <si>
    <t>COLEGIO MILITAR INOCENCIO CHINCA ESPINAL</t>
  </si>
  <si>
    <t>ND</t>
  </si>
  <si>
    <t>LIC  PEDAGOGICO SANTO DOMINGO SAVIO</t>
  </si>
  <si>
    <t>373268000870</t>
  </si>
  <si>
    <t>LIC  MARIA JOSE - Sede Única</t>
  </si>
  <si>
    <t>INSTITUCIÓN EDUCATIVA NUESTRA SEÑORA DEL CARME</t>
  </si>
  <si>
    <t>COLEGIO CAFASUR</t>
  </si>
  <si>
    <t>INSTITUCION EDUCATIVA DIEGO FALLON</t>
  </si>
  <si>
    <t>INSTITUCION EDUCATIVA ALTO DEL ROMPE</t>
  </si>
  <si>
    <t>INSTITUCION EDUCATIVA JORGE ELIECER GAITAN</t>
  </si>
  <si>
    <t>INSTITUCION EDUCATIVA LA PAZ NO 1</t>
  </si>
  <si>
    <t>INSTITUCION EDUCATIVA MANUELA OMAÑA</t>
  </si>
  <si>
    <t>INSTITUCION EDUCATIVA MARIA INMACULADA</t>
  </si>
  <si>
    <t>INSTITUCION EDUCATIVA NUESTRA SEÑORA DEL ROSARIO DE FATIMA</t>
  </si>
  <si>
    <t>INST CALDAS</t>
  </si>
  <si>
    <t>INSTITUCION EDUCATIVA TECNICA NIÑA MARIA</t>
  </si>
  <si>
    <t>INSTITUCION EDUCATIVA TECNICA AGROPECUARIA NUESTRA SEÑORA DE LA ASUNCION</t>
  </si>
  <si>
    <t>INSTITUCION EDUCATIVA TECNICA MARIA AUXILIADORA</t>
  </si>
  <si>
    <t>INSTITUCION EDUCATIVA REAL CAMPESTRE LA SAGRADA FAMILIA</t>
  </si>
  <si>
    <t>INSTITUCION EDUCATIVA LA AGUADITA</t>
  </si>
  <si>
    <t>COLEGIO BRITANICO EL RENACER</t>
  </si>
  <si>
    <t>INSTITUCION EDUCATIVA TECNICA INDUSTRIAL SIMON BOLIVAR</t>
  </si>
  <si>
    <t>INSTITUCION EDUCATIVA TECNICA COMERCIAL CALDAS</t>
  </si>
  <si>
    <t xml:space="preserve">	
373319000268</t>
  </si>
  <si>
    <t>INSTITUCION EDUCATIVA SOR JOSEFA DEL CASTILLO</t>
  </si>
  <si>
    <t>INSTITUCION EDUCATIVA LAS MERCEDES CAPILLA</t>
  </si>
  <si>
    <t>INSTITUCION EDUCATIVA TECNICA ALBERTO CASTILLA</t>
  </si>
  <si>
    <t>INST EDUC TEC CIAL CAÑADA RODEO</t>
  </si>
  <si>
    <t>INSTITUCION EDUCATIVA TECNICA LA CHAMBA</t>
  </si>
  <si>
    <t>HERVEO (TOLIMA)</t>
  </si>
  <si>
    <t>INSTITUCION EDUCATIVA ALFONSO DAZA AGUIRRE</t>
  </si>
  <si>
    <t>INSTITUCION EDUCATIVA TECNICA MARCO FIDEL SUAREZ</t>
  </si>
  <si>
    <t>INSTITUCION EDUCATIVA JUAN XXIII</t>
  </si>
  <si>
    <t>NR</t>
  </si>
  <si>
    <t>INSTITUCION EDUCATIVA TECNICA COMERCIAL ALFONSO LOPEZ PUMAREJO</t>
  </si>
  <si>
    <t>INSTITUCION EDUCATIVA TECNICA JUAN MANUEL RUDAS</t>
  </si>
  <si>
    <t>CORP DE EDUC DEL NORTE  DEL TOLIMA COL TEC  BILINGUE</t>
  </si>
  <si>
    <t>INSTITUCION EDUCATIVA FRANCISCO SAENZ</t>
  </si>
  <si>
    <t>INSTITUCION EDUCATIVA LA FILA</t>
  </si>
  <si>
    <t>INSTITUCION EDUCATIVA TECNICA PANAMERICANA</t>
  </si>
  <si>
    <t>INSTITUCION EDUCATIVA NORMAL SUPERIOR</t>
  </si>
  <si>
    <t>LERIDA (TOLIMA)</t>
  </si>
  <si>
    <t>INST EDUC TEC COLOMBO ALEMAN SCALAS</t>
  </si>
  <si>
    <t>INSTITUCION EDUCACION MINUTO DE DIOS FE Y ALEGRIA</t>
  </si>
  <si>
    <t>INSTITUCION EDUCATIVA SAN FRANCISCO DE LA SIERRA</t>
  </si>
  <si>
    <t>INSTITUCION EDUCATIVA TECNICA ARTURO MEJIA JARAMILLO</t>
  </si>
  <si>
    <t>COL AMERICANO</t>
  </si>
  <si>
    <t>INSTITUCIN EDUCATIVA NUESTRA SEÑORA DE LOURDES</t>
  </si>
  <si>
    <t>INSTITUCION EDUCATIVA LUIS FLOREZ</t>
  </si>
  <si>
    <t>INSTITUCION EDUCATIVA TECNICA ISIDRO PARRA</t>
  </si>
  <si>
    <t>INST EDUC INMACULADA CONCEPCI0N</t>
  </si>
  <si>
    <t>INSTITUCION EDUCATIVA EL TESORO</t>
  </si>
  <si>
    <t>INSTITUCION EDUCATIVA TECNICA JORGE ELIECER GAITAN AYALA</t>
  </si>
  <si>
    <t>INSTITUCION EDUCATIVA SANTA TERESA</t>
  </si>
  <si>
    <t>INSTITUCION EDUCATIVA CAMPOALEGRE  EUCLIDES BARRAGAN MENDEZ</t>
  </si>
  <si>
    <t>INSTITUCION EDUCATIVA PATIOBONITO</t>
  </si>
  <si>
    <t>INSTITUCION EDUCATIVA TECNICA NUESTRA SEÑORA DEL CARMEN</t>
  </si>
  <si>
    <t>INSTITUCION EDUCATIVA SAN FERNANDO</t>
  </si>
  <si>
    <t>COL SAN ANTONIO MARIA CLARET</t>
  </si>
  <si>
    <t>INSTITUCION EDUCATIVA TECNICA MORENO Y ESCANDON</t>
  </si>
  <si>
    <t>INSTITUCION EDUCATIVA LAS CAMELIAS</t>
  </si>
  <si>
    <t>INSTITUCION EDUCATIVA TECNICA FRANCISCO NUÑEZ PEDROZO</t>
  </si>
  <si>
    <t>INSTITUCION EDUCATIVA SANTA ANA</t>
  </si>
  <si>
    <t>GIMNASIO BETH-SHARON</t>
  </si>
  <si>
    <t>INSTITUCION EDUCATIVA TECNICA GABRIELA MISTRAL</t>
  </si>
  <si>
    <t>COLEGIO MAYOR DEL CASTILLO</t>
  </si>
  <si>
    <t>COL CAMPESTRE</t>
  </si>
  <si>
    <t>INSTITUCION EDUCATIVA TECNICA SUMAPAZ</t>
  </si>
  <si>
    <t>GIMNASIO MILITAR FUERZA AEREA COLOMBIANA  TC. LUIS F. PINTO</t>
  </si>
  <si>
    <t>LICEO CAMPESTRE MONTESORI - 373449000804</t>
  </si>
  <si>
    <t>GIMNASIO PERSONALIZADO LOS PILARES</t>
  </si>
  <si>
    <t>INST TEC EN SISTEMAS SANTA ROSA DE LIMA</t>
  </si>
  <si>
    <t>MURILLO (TOLIMA)</t>
  </si>
  <si>
    <t>INSTITUCION EDUCATIVA TECNICA LEPANTO</t>
  </si>
  <si>
    <t>INSTITUCION EDUCATIVA EL BOSQUE</t>
  </si>
  <si>
    <t>NATAGAIMA (TOLIMA)</t>
  </si>
  <si>
    <t>INSTITUCION EDUCATIVA GUSTAVO PERDOMO AVILA</t>
  </si>
  <si>
    <t>INSTITUCION EDUCATIVA TECNICA FRANCISCO JOSE DE CALDAS</t>
  </si>
  <si>
    <t>INST EDUC TEC ANCHIQUE</t>
  </si>
  <si>
    <t>INSTITUCION EDUCATIVA MARIANO OSPINA PEREZ</t>
  </si>
  <si>
    <t>INSTITUCION EDUCATIVA POLICARPA SALAVARRIETA</t>
  </si>
  <si>
    <t>COL  ALFONSO REYES ECHANDIA</t>
  </si>
  <si>
    <t>INSTITUCION EDUCATIVA TECNICA NICOLAS RAMIREZ</t>
  </si>
  <si>
    <t>INST EDUC SAMARIA</t>
  </si>
  <si>
    <t>INSTITUCION EDUCATIVA GUATAVITA TUA</t>
  </si>
  <si>
    <t>INST EDUC EL VERGEL</t>
  </si>
  <si>
    <t>INSTITUCION EDUCATIVA ALTOZANO - I.E. ALTOZANO - SEDE PRINCIPAL</t>
  </si>
  <si>
    <t>INSTITUCION EDUCATIVA PUENTE CUCUANA</t>
  </si>
  <si>
    <t>PALOCABILDO (TOLIMA)</t>
  </si>
  <si>
    <t>INSTITUCION EDUCATIVA TECNICA AGROINDUSTRIAL LEOPOLDO GARCIA</t>
  </si>
  <si>
    <t>PIEDRAS (TOLIMA)</t>
  </si>
  <si>
    <t>INSTITUCION EDUCATIVA TECNICA FABIO LOZANO Y LOZANO</t>
  </si>
  <si>
    <t>INSTITUCION EDUCATIVA TECNICA DOIMA</t>
  </si>
  <si>
    <t>PLANADAS (TOLIMA)</t>
  </si>
  <si>
    <t>INSTITUCION EDUCATIVA SANTO DOMINGO SAVIO</t>
  </si>
  <si>
    <t>INSTITUCION EDUCATIVA TECNICA PABLO SEXTO</t>
  </si>
  <si>
    <t>INSTITUCION EDUCATIVA TECNICA LOS ANDES</t>
  </si>
  <si>
    <t>INSTITUCION EDUCATIVA BILBAO</t>
  </si>
  <si>
    <t>INSTITUCION EDUCATIVA NASAWE´SX FI´ZÑI</t>
  </si>
  <si>
    <t>INSTITUCION EDUCATIVA LA PRIMAVERA</t>
  </si>
  <si>
    <t>INSTITUCION EDUCATIVA EL RUBI</t>
  </si>
  <si>
    <t>PRADO (TOLIMA)</t>
  </si>
  <si>
    <t>INSTITUCION EDUCATIVA LUIS FELIPE PINTO</t>
  </si>
  <si>
    <t>INSTITUCION EDUCATIVA ISLA DEL SOL</t>
  </si>
  <si>
    <t>INSTITUCION EDUCATIVA JOSE CELESTINO MUTIS</t>
  </si>
  <si>
    <t>373585001326</t>
  </si>
  <si>
    <t>LICEO TOLIMENSE - Sede Única</t>
  </si>
  <si>
    <t>INSTITUCION EDUCATIVA TECNICA PEREZ Y ALDANA</t>
  </si>
  <si>
    <t>INSTITUCION EDUCATIVA TECNICA INDUSTRIAL Y  EMPRESARIAL TULIO VARON</t>
  </si>
  <si>
    <t>INSTITUCION EDUCATIVA TECNICA SANTA LUCIA</t>
  </si>
  <si>
    <t>INSTITUCION EDUCATIVA CAIRO SOCORRO</t>
  </si>
  <si>
    <t>INSTITUCION EDUCATIVA JESUS ANTONIO AMEZQUITA</t>
  </si>
  <si>
    <t>INSTITUCION EDUCATIVA LUIS ERNESTO VANEGAS NEIRA</t>
  </si>
  <si>
    <t>INSTITUCION EDUCATIVA EL QUEBRADON</t>
  </si>
  <si>
    <t>INSTITUCION EDUCATIVA JOSE MARIA CORDOBA</t>
  </si>
  <si>
    <t>INSTITUCION EDUCATIVA TECNICA AGROPECUARIA SAN RAFAEL</t>
  </si>
  <si>
    <t>INSTITUCION EDUCATIVA TECNICA FRANCISCO JULIAN OLAYA</t>
  </si>
  <si>
    <t>INSTITUCION EDUCATIVA MANUEL ELKIN PATARROYO</t>
  </si>
  <si>
    <t>INSTITUCION EDUCATIVA FELIPE SALAME</t>
  </si>
  <si>
    <t>INSTITUCION EDUCATIVA LA FLORIDA</t>
  </si>
  <si>
    <t>INSTITUCION EDUCATIVA LA LUISA</t>
  </si>
  <si>
    <t>INSTITUCION EDUCATIVA FRANCISCO DE MIRANDA</t>
  </si>
  <si>
    <t>INSTITUCION EDUCATIVA TECNICA LA CEIBA</t>
  </si>
  <si>
    <t>INSTITUCION EDUCATIVA (CHILI LA SELVA ) JULIO ERNESTO ANDRADE</t>
  </si>
  <si>
    <t>SALDAÑA (TOLIMA)</t>
  </si>
  <si>
    <t>INSTITUCION EDUCATIVA TECNICA GENERAL ROBERTO LEYVA</t>
  </si>
  <si>
    <t>INSTITUCION EDUCATIVA CENTRAL</t>
  </si>
  <si>
    <t>INSTITUCION EDUCATIVA TECNICA PAPAGALA</t>
  </si>
  <si>
    <t>INSTITUCION EDUCATIVA PABLO VI</t>
  </si>
  <si>
    <t>INSTITUCION EDUCATIVA JOSE MARIA CARBONELL</t>
  </si>
  <si>
    <t>SAN LUIS (TOLIMA)</t>
  </si>
  <si>
    <t>INSTITUCION EDUCATIVA SAN LUIS GONZAGA</t>
  </si>
  <si>
    <t>INSTITUCION EDUCATIVA TECNICA COMERCIAL SAN JUAN BOSCO</t>
  </si>
  <si>
    <t>INSTITUCION EDUCATIVA SAN MIGUEL</t>
  </si>
  <si>
    <t>INSTITUCION EDUCATIVA CARACOLI</t>
  </si>
  <si>
    <t>INSTITUCION EDUCATIVA TECNICA SAN RAFAEL</t>
  </si>
  <si>
    <t>SUAREZ (TOLIMA)</t>
  </si>
  <si>
    <t>INSTITUCION EDUCATIVA SANTA ROSA DE LIMA</t>
  </si>
  <si>
    <t>INSTITUCION EDUCATIVA VALLECITOS</t>
  </si>
  <si>
    <t>INSTITUCION EDUCATIVA TECNICA COMERCIAL CAMILA MOLANO</t>
  </si>
  <si>
    <t>INSTITUCION EDUCATIVA FRANCISCO HURTADO</t>
  </si>
  <si>
    <t>INSTITUCION EDUCATIVA ESCUELA NORMAL SUPERIOR DE VILLAHERMOSA</t>
  </si>
  <si>
    <t>INSTITUCION EDUCATIVA LAS PAVAS</t>
  </si>
  <si>
    <t>VILLARRICA (TOLIMA)</t>
  </si>
  <si>
    <t>INSTITUCION EDUCATIVA TECNICA LOS ALPES</t>
  </si>
  <si>
    <t>INSTITUCION EDUCATIVA TECNICA FRANCISCO PINEDA LOPEZ</t>
  </si>
  <si>
    <t>FUENTE; https://resultados.icfes.edu.co/resultados-saber2016-web/pages/publicacionResultados/agregados/saber11/resultadosClasificacionPlanteles.jsf?faces-redirect=true#No-back-button</t>
  </si>
  <si>
    <t>FUENTE; https://resultados.icfes.edu.co/resultados-saber2016-web/pages/publicacionResultados/agregados/saber11/clasificacionPlanteles.jsf#No-back-button</t>
  </si>
  <si>
    <t>Elaboró: Maria del Carmen Ramires C.</t>
  </si>
  <si>
    <t xml:space="preserve">N/D </t>
  </si>
  <si>
    <t>No hay publiación de resultadpos</t>
  </si>
  <si>
    <t>CLICLO 26</t>
  </si>
  <si>
    <t>SENDEROS DE PAZ</t>
  </si>
  <si>
    <t>INST SERV EDUC NAL DE ADULTOS SENDAS</t>
  </si>
  <si>
    <t>CENTRO JOHANN KEPLER</t>
  </si>
  <si>
    <t>INSTITUCION EDUCATIVA EDUCAR SIGLO XXI</t>
  </si>
  <si>
    <t>INSTITUTO DE SERVICIO EDUCATIVO NAL DE ADULTOS SENDAS</t>
  </si>
  <si>
    <t>MUNICIPIO</t>
  </si>
  <si>
    <t>INSTITUCION EDUCATIVA</t>
  </si>
  <si>
    <t>MELGAR</t>
  </si>
  <si>
    <t>ESPINAL</t>
  </si>
  <si>
    <t>GUAMO</t>
  </si>
  <si>
    <t>CHAPARRAL</t>
  </si>
  <si>
    <t>LIC SANTA TERESITA DEL NI¥O JESUS</t>
  </si>
  <si>
    <t>HONDA</t>
  </si>
  <si>
    <t>LÍBANO</t>
  </si>
  <si>
    <t>FUNDACION COLEGIO SAN ANTONIO MARIA CLARET (COL)</t>
  </si>
  <si>
    <t>SUÁREZ</t>
  </si>
  <si>
    <t>LIC  MARIA JOSE</t>
  </si>
  <si>
    <t>NATAGAIMA</t>
  </si>
  <si>
    <t>COL  SANTA MARGARITA MARIA</t>
  </si>
  <si>
    <t>FRESNO</t>
  </si>
  <si>
    <t>PURIFICACIÓN</t>
  </si>
  <si>
    <t>LICEO TOLIMENSE</t>
  </si>
  <si>
    <t>ALVARADO</t>
  </si>
  <si>
    <t>SAN LUIS</t>
  </si>
  <si>
    <t>DOLORES</t>
  </si>
  <si>
    <t>ROVIRA</t>
  </si>
  <si>
    <t>CUNDAY</t>
  </si>
  <si>
    <t>FLANDES</t>
  </si>
  <si>
    <t>CAJAMARCA</t>
  </si>
  <si>
    <t>HERVEO</t>
  </si>
  <si>
    <t>ATACO</t>
  </si>
  <si>
    <t>VALLE DE SAN JUAN</t>
  </si>
  <si>
    <t>SAN ANTONIO</t>
  </si>
  <si>
    <t>ANZOÁTEGUI</t>
  </si>
  <si>
    <t>MURILLO</t>
  </si>
  <si>
    <t>FALAN</t>
  </si>
  <si>
    <t>RIOBLANCO</t>
  </si>
  <si>
    <t>ICONONZO</t>
  </si>
  <si>
    <t>VILLARRICA</t>
  </si>
  <si>
    <t>AMBALEMA</t>
  </si>
  <si>
    <t>ALPUJARRA</t>
  </si>
  <si>
    <t>INSTITUCION EDUCATIVA CALDAS</t>
  </si>
  <si>
    <t>PALOCABILDO</t>
  </si>
  <si>
    <t>PIEDRAS</t>
  </si>
  <si>
    <t>COLEGIO LICEO LOS ANGELES</t>
  </si>
  <si>
    <t>COELLO</t>
  </si>
  <si>
    <t>PLANADAS</t>
  </si>
  <si>
    <t>ARMERO</t>
  </si>
  <si>
    <t>LÉRIDA</t>
  </si>
  <si>
    <t>PRADO</t>
  </si>
  <si>
    <t>CASABIANCA</t>
  </si>
  <si>
    <t>INSTITUTO EDUCATIVO SAN JOSE OBRERO</t>
  </si>
  <si>
    <t>RONCESVALLES</t>
  </si>
  <si>
    <t>ORTEGA</t>
  </si>
  <si>
    <t>CARMEN DE APICALÁ</t>
  </si>
  <si>
    <t>SANTA ISABEL</t>
  </si>
  <si>
    <t>LICEO PEDAGOGICO DE LA DIVINA MISERICORDIA (INSTITUTO EUTIQUIO LEAL)</t>
  </si>
  <si>
    <t>SERVICIO EDUCATIVO NAL DE ADULTOS SENDAS</t>
  </si>
  <si>
    <t>SALDAÑA</t>
  </si>
  <si>
    <t>COYAIMA</t>
  </si>
  <si>
    <t>VENADILLO</t>
  </si>
  <si>
    <t>COL DE EDUC BAS SEC Y MEDIA ACAD HEISENBERG</t>
  </si>
  <si>
    <t>DESVIACION</t>
  </si>
  <si>
    <t>COLOMBIA</t>
  </si>
  <si>
    <t>TOLIMA</t>
  </si>
  <si>
    <t>SAN SEBASTIÁN DE MARIQUITA</t>
  </si>
  <si>
    <t>OFICIALES URBANOS DE TOLIMA</t>
  </si>
  <si>
    <t>OFICIALES RURALES DE TOLIMA</t>
  </si>
  <si>
    <t>PRIVADOS DE TOLIMA</t>
  </si>
  <si>
    <t>INSTITUCION EDUCATIVA SANTA MARTA</t>
  </si>
  <si>
    <t>VILLAHERMOSA</t>
  </si>
  <si>
    <t>INSTITUCION EDNOEDUCATIVA TECNICA NASAWE´SX FI´ZÑI</t>
  </si>
  <si>
    <t>INSTITUCION EDUCATIVA PAPAGALA</t>
  </si>
  <si>
    <t>INSTITUCION EDUCATIVA TECNICA TULIO VARON</t>
  </si>
  <si>
    <t>INSTITUCION EDUCATIVA TECNICA NUESTRA SEÑORA DE LOURDES</t>
  </si>
  <si>
    <t>COLEGIO RAYITO DE LUZ (JARDIN INFANTIL)</t>
  </si>
  <si>
    <t>INSTITUCION EDUCATIVA TECNICA ANCHIQUE</t>
  </si>
  <si>
    <t>DIRECCIÓN CALIDAD EDUCATIVA - AREA DE EVALUACIÓN</t>
  </si>
  <si>
    <t>Nivel del Reporte</t>
  </si>
  <si>
    <t xml:space="preserve">LECTURA CRÍTICA 
Promedio 
</t>
  </si>
  <si>
    <t xml:space="preserve">MATEMÁTICAS 
Promedio 
</t>
  </si>
  <si>
    <t xml:space="preserve">SOCIALES Y CIUDADANAS 
Promedio 
</t>
  </si>
  <si>
    <t xml:space="preserve">CIENCIAS NATURALES 
Promedio 
</t>
  </si>
  <si>
    <t xml:space="preserve">INGLÉS 
Promedio 
</t>
  </si>
  <si>
    <t>ÁREA</t>
  </si>
  <si>
    <t>AÑO. 
2014</t>
  </si>
  <si>
    <t>AÑO.
 2015</t>
  </si>
  <si>
    <t>AÑO. 
2016</t>
  </si>
  <si>
    <t>AÑO. 
2017</t>
  </si>
  <si>
    <t>AÑO. 
2018</t>
  </si>
  <si>
    <t>AÑO. 
2019</t>
  </si>
  <si>
    <t>AÑO. 
2020</t>
  </si>
  <si>
    <t>AÑO. 
2021</t>
  </si>
  <si>
    <t>AÑO. 
2022</t>
  </si>
  <si>
    <t>AÑO. 
2023</t>
  </si>
  <si>
    <t>AÑO. 
2024</t>
  </si>
  <si>
    <t>Nivel Reporte</t>
  </si>
  <si>
    <t xml:space="preserve">LECTURA CRÍTICA </t>
  </si>
  <si>
    <t>NACIÓN</t>
  </si>
  <si>
    <t>Colombia (1107 Municipios)</t>
  </si>
  <si>
    <t>MATEMÁTICAS</t>
  </si>
  <si>
    <t>TOLIMA (46 Municipios)</t>
  </si>
  <si>
    <t>SOCIALES Y CIUDADANAS</t>
  </si>
  <si>
    <t>CIENCIAS NATURALES</t>
  </si>
  <si>
    <t>COLOMBIA (95 Secretarías)</t>
  </si>
  <si>
    <t>INGLÉS</t>
  </si>
  <si>
    <t>AÑO 2019</t>
  </si>
  <si>
    <t>AÑO 2020</t>
  </si>
  <si>
    <t>Fuente. Pagina web ICFES</t>
  </si>
  <si>
    <t>ENTIDAD</t>
  </si>
  <si>
    <t>COLOMBIA 2024</t>
  </si>
  <si>
    <t>TOLIMA 2024</t>
  </si>
  <si>
    <t>TOLIMA 2023</t>
  </si>
  <si>
    <t>PAIS/ETC</t>
  </si>
  <si>
    <t>Establecimientos educativos</t>
  </si>
  <si>
    <t>Promedio Puntaje Global</t>
  </si>
  <si>
    <t>DIRECCIÓN DE CALIDAD EDUCATIVA - ÁREA DE EVALUACIÓN</t>
  </si>
  <si>
    <t>11. PORCENTAJE PROMEDIO DE RESPUESTAS INCORRECTAS EN CADA APRENDIZAJE EVALUADO. LECTURA CRÍTICA 2018 AL 2024.</t>
  </si>
  <si>
    <t>APRENDIZAJE</t>
  </si>
  <si>
    <t>Reflexiona a partir de un texto y evalúa su contenido.</t>
  </si>
  <si>
    <t>Identifica y entiende los contenidos locales que conforman un texto.</t>
  </si>
  <si>
    <t>Comprende cómo se articulan las partes de un texto para darle un sentido global.</t>
  </si>
  <si>
    <t>11.1 RELACION DE IE CON EL APRENDIZAJE "REFLEXIONA A PARTIR DE UN TEXTO Y EVALÚA SU CONTENIDO" CON PROMEDIO MAYOR AL 70% DE LOS ESTUDIANTES QUE RESPONDEN INCORRECTAMENTE EL APRENDIZAJE</t>
  </si>
  <si>
    <t>Establecimientos Educativos</t>
  </si>
  <si>
    <t>Promedio</t>
  </si>
  <si>
    <t>Porcentaje promedio de estudiantes que responde incorrectamente a los aprendizajes</t>
  </si>
  <si>
    <t>IE CON CICLOS PARA ADULTOS</t>
  </si>
  <si>
    <t>Aprendizaje 1</t>
  </si>
  <si>
    <t>Aprendizaje 2</t>
  </si>
  <si>
    <t>Aprendizaje 3</t>
  </si>
  <si>
    <t>IE PRIVADAS</t>
  </si>
  <si>
    <t>IE OFICIALES</t>
  </si>
  <si>
    <t>SENDAS - MARIQUITA (INST SERV EDUC NAL DE ADULTOS SENDAS)</t>
  </si>
  <si>
    <t>INSTITUCIÓN EDUCATIVA NUESTRA SEÑORA DEL CARMEN</t>
  </si>
  <si>
    <t>INSTITUCION EDUCATIVA TECNICA CAÑADA RODEO</t>
  </si>
  <si>
    <t>INSTITUCION EDUCATIVA ALTOZANO</t>
  </si>
  <si>
    <t>12. PORCENTAJE PROMEDIO DE RESPUESTAS INCORRECTAS EN CADA APRENDIZAJE EVALUADO. MATEMÁTICAS 2024</t>
  </si>
  <si>
    <t>Comprende y transforma la información cuantitativa y esquemática presentada en distintos formatos</t>
  </si>
  <si>
    <t>Valida procedimientos y  estrategias matemáticas utilizadas para dar solución a problemas.</t>
  </si>
  <si>
    <t>Frente a un problema que involucre información cuantitativa, plantea e implementa estrategias que lleven a soluciones adecuadas</t>
  </si>
  <si>
    <t>12.1. RELACIÓN DE IE, CON PUNTAJES PROMEDIOS DE ESTUDIANTES QUE RESPONDEN INCORRECTAMENTE EL APRENDIZAJE : "Valida procedimientos y  estrategias matemáticas utilizadas para dar solución a problemas." 2023</t>
  </si>
  <si>
    <t>Establecimiento Educativo</t>
  </si>
  <si>
    <t/>
  </si>
  <si>
    <t>LICEO LA PAZ</t>
  </si>
  <si>
    <t xml:space="preserve">CENTRO DE COMPUTO TECNICO DE COLOMBIA  CECONTEC </t>
  </si>
  <si>
    <t>INSTITUTO SERVICIO EDUCATIVO NACIONAL DE ADULTOS  SENDAS</t>
  </si>
  <si>
    <t>INSTITUCION EDUCATIVA JULIO ERNESTO ANDRADE</t>
  </si>
  <si>
    <t>LICEO DE EDUCACIÓN BÁSICA Y MEDIA DE ADULTOS SIGLO XXI</t>
  </si>
  <si>
    <t>12.2. RELACIÓN DE IE, CON PUNTAJES PROMEDIOS DE ESTUDIANTES QUE RESPONDEN INCORRECTAMENTE EL APRENDIZAJE : "Valida procedimientos y  estrategias matemáticas utilizadas para dar solución a problemas." 2022</t>
  </si>
  <si>
    <t>INSTITUCIONES EDUCATIVAS</t>
  </si>
  <si>
    <t>DIRECCIÓN DE CALIDAD EDUCATIVA ÁREA DE EVALUACIÓN</t>
  </si>
  <si>
    <t>13. PORCENTAJE PROMEDIO DE RESPUESTAS INCORRECTAS EN CADA APRENDIZAJE EVALUADO. SOCIALES Y CIUDADANAS 2018-2024</t>
  </si>
  <si>
    <t>Contextualiza y evalúa usos de fuentes y argumentos</t>
  </si>
  <si>
    <t>Comprende perspectivas de distintos actores y grupos sociales</t>
  </si>
  <si>
    <t>Evalua usos sociales de las ciencias sociales</t>
  </si>
  <si>
    <t>Comprende que los problemas y sus soluciones involucran distintas dimensiones y reconoce relaciones entre estas</t>
  </si>
  <si>
    <t>Comprende dimensiones espaciales y temporales de eventos, problemáticas y prácticas sociales</t>
  </si>
  <si>
    <t>Comprende modelos conceptuales, sus características y contextos de aplicación.</t>
  </si>
  <si>
    <t>13.1. RELACION DE IE, CON PUNTAJES PROMEDIOS DE ESTUDIANTES QUE RESPONDEN INCORRECTAMENTE EL APRENDIZAJE " Comprende que los problemas y sus soluciones involucran distintas dimensiones y reconoce relaciones entre estas"</t>
  </si>
  <si>
    <t>Aprendizaje 4</t>
  </si>
  <si>
    <t>Aprendizaje 5</t>
  </si>
  <si>
    <t>Aprendizaje 6</t>
  </si>
  <si>
    <t>INSTITUCION EDUCATIVA ANTONIO HERRAN ZALDUA</t>
  </si>
  <si>
    <t>LICEO CAMPESTRE LA SHEMA</t>
  </si>
  <si>
    <t>COLEGIO TÉCNICO LOS ANGELES</t>
  </si>
  <si>
    <t xml:space="preserve">INSTITUTO DE EDUCACION PARA JOVENES Y ADULTOS  GENESIS </t>
  </si>
  <si>
    <t>INSTITUCION EDUCATIVA TECNICA GENERAL ROBERTO LEYVA SEDE CAMPESTRE (GENERAL ROBERTO LEYVA)</t>
  </si>
  <si>
    <t>13.2 IE, CON PUNTAJES PROMEDIOS DE ESTUDIANTES QUE RESPONDEN INCORRECTAMENTE EL APRENDIZAJE " Contextualiza y evalúa usos de fuentes y argumentos."</t>
  </si>
  <si>
    <t>LICEO ROVIRA</t>
  </si>
  <si>
    <t>14.1 PORCENTAJE PROMEDIO DE RESPUESTAS INCORRECTAS EN CADA APRENDIZAJE EVALUADO. CIENCIAS NATURALES 2022</t>
  </si>
  <si>
    <t>14.2. PORCENTAJE PROMEDIO DE RESPUESTAS INCORRECTAS EN CADA APRENDIZAJE EVALUADO. CIENCIAS NATURALES 2021</t>
  </si>
  <si>
    <t>14. PORCENTAJE PROMEDIO DE RESPUESTAS INCORRECTAS EN CADA APRENDIZAJE EVALUADO. CIENCIAS NATURALES 2024</t>
  </si>
  <si>
    <t>14. PORCENTAJE PROMEDIO DE RESPUESTAS INCORRECTAS EN CADA APRENDIZAJE EVALUADO. CIENCIAS NATURALES 2023</t>
  </si>
  <si>
    <t>Identificar las características de algunos fenómenos de la naturaleza basado en el análisis de información y conceptos
propios del conocimiento científico. - CTS</t>
  </si>
  <si>
    <t>Derivar conclusiones para algunos fenómenos de la naturaleza basándose en conocimientos científicos y en la evidencia de su propia investigación y de la de otros. - Procesos vivos</t>
  </si>
  <si>
    <t>Observar y relacionar patrones en los datos para evaluar las predicciones. - Procesos físicos</t>
  </si>
  <si>
    <t xml:space="preserve">Explicar cómo ocurren algunos fenómenos de la naturaleza basado en observaciones, en patrones y en conceptos propios del conocimiento científico. - Procesos vivos
</t>
  </si>
  <si>
    <t>Observar y relacionar patrones en los datos para evaluar las predicciones. - Procesos vivos</t>
  </si>
  <si>
    <t>Identificar las características de algunos fenómenos de la naturaleza basado en el análisis de información y conceptos
propios del conocimiento científico. - Procesos físicos</t>
  </si>
  <si>
    <t>Comprender que a partir de la investigación científica se  Construyen explicaciones sobre el mundo natural. - Procesos vivos</t>
  </si>
  <si>
    <t>Identificar las características de algunos fenómenos de la naturaleza basado en el análisis de información y conceptos
propios del conocimiento científico. - Procesos vivos</t>
  </si>
  <si>
    <t>Explicar cómo ocurren algunos fenómenos de la naturaleza basado en observaciones, en patrones y en conceptos propios del conocimiento científico. - Procesos vivos</t>
  </si>
  <si>
    <t>Observar y relacionar patrones en los datos para evaluar las predicciones. - Procesos químicos</t>
  </si>
  <si>
    <t xml:space="preserve">Comprender que a partir de la investigación científica se construyen explicaciones sobre el mundo natural. - Procesos químicos
</t>
  </si>
  <si>
    <t>Asociar fenómenos naturales con conceptos propios del conocimiento científico. - Procesos físicos</t>
  </si>
  <si>
    <t>Comprender que a partir de la investigación científica se construyen explicaciones sobre el mundo natural. - Procesos físicos</t>
  </si>
  <si>
    <t>Analizar el potencial del uso de recursos naturales o artefactos y sus efectos sobre el entorno y la salud , así como las posibilidades de desarrollo para las comunidades. - CTS</t>
  </si>
  <si>
    <t>Comprender que a partir de la investigación científica se construyen explicaciones sobre el mundo natural. -Procesos químicos</t>
  </si>
  <si>
    <t>Utilizar algunas habilidades de pensamiento y de procedimiento para evaluar predicciones - Procesos físicos</t>
  </si>
  <si>
    <t>Observar y relacionar patrones en los datos para evaluar las predicciones. - procesos vivos</t>
  </si>
  <si>
    <t>Modelar fenómenos de la naturaleza basado en el análisis de variables, la relación entre dos o más conceptos del conocimiento científico y de la evidencia derivada de investigaciones científicas. - Procesos vivos</t>
  </si>
  <si>
    <t>Utilizar algunas habilidades de pensamiento y de procedimiento para evaluar predicciones - Procesos químicos</t>
  </si>
  <si>
    <t>N.D</t>
  </si>
  <si>
    <t>N.D.</t>
  </si>
  <si>
    <t xml:space="preserve">Utilizar algunas habilidades de pensamiento y de procedimiento para evaluar predicciones - Procesos químicos </t>
  </si>
  <si>
    <t>Explicar cómo ocurren algunos fenómenos de la naturaleza basado en observaciones, en patrones y en conceptos propios del conocimiento científico. - Procesos físicos</t>
  </si>
  <si>
    <t>Asociar fenómenos naturales con conceptos propios del conocimiento científico. - Procesos químicos</t>
  </si>
  <si>
    <t>Comprender que a partir de la investigación científica se construyen explicaciones sobre el mundo natural. - Procesos químicos</t>
  </si>
  <si>
    <t>Derivar conclusiones para algunos fenómenos de la naturaleza basándose en conocimientos científicos y en la evidencia de su propia investigación y de la de otros. - Procesos químicos</t>
  </si>
  <si>
    <t>Explicar cómo ocurren algunos
fenómenos de la naturaleza basado en
observaciones, en patrones y en
conceptos propios del conocimiento científico. - Procesos físicos</t>
  </si>
  <si>
    <t xml:space="preserve">Utilizar algunas habilidades de pensamiento y de procedimiento para
evaluar predicciones - Procesos vivos </t>
  </si>
  <si>
    <t>Identificar las características de algunos  fenómenos de la naturaleza basado en el análisis de información y conceptos
propios del conocimiento científico. - CTS</t>
  </si>
  <si>
    <t>Modelar fenómenos de la naturaleza basado en el análisis de variables, la relación entre dos o más conceptos del conocimiento científico y de la evidencia derivada de investigaciones científicas. - Procesos físicos</t>
  </si>
  <si>
    <t>Modelar fenómenos de la naturaleza basado en el análisis de variables, la relación entre dos o más conceptos del conocimiento científico y de la evidencia derivada de investigaciones científicas. - Procesos químicos</t>
  </si>
  <si>
    <t>Explicar cómo ocurren algunos fenómenos de la naturaleza basado en
observaciones, en patrones y en conceptos propios del conocimiento
científico. - Procesos químicos</t>
  </si>
  <si>
    <t>Derivar conclusiones para algunos fenómenos de la naturaleza basándose en conocimientos científicos y en la evidencia de su propia investigación y de la de otros. - Procesos físicos</t>
  </si>
  <si>
    <t xml:space="preserve">Asociar fenómenos naturales con conceptos propios del conocimiento
científico. - Procesos químicos </t>
  </si>
  <si>
    <t>Identificar las características de algunos fenómenos de la naturaleza basado en el análisis de información y conceptos propios del conocimiento científico. - Procesos vivos</t>
  </si>
  <si>
    <t>Utilizar algunas habilidades de pensamiento y de procedimiento para
evaluar predicciones - Procesos químicos</t>
  </si>
  <si>
    <t>Identificar las características de algunos fenómenos de la naturaleza basado en el análisis de información y conceptos propios del conocimiento científico. - Procesos físicos</t>
  </si>
  <si>
    <t>Asociar fenómenos naturales con conceptos propios del conocimiento
científico. - Procesos vivos</t>
  </si>
  <si>
    <t xml:space="preserve">Asociar fenómenos naturales con conceptos propios del conocimiento
científico. - Procesos vivos </t>
  </si>
  <si>
    <t>Identificar las características de algunos fenómenos de la naturaleza basado en el análisis de información y conceptos propios del conocimiento científico. - Procesos químicos</t>
  </si>
  <si>
    <t>Explicar cómo ocurren algunos fenómenos de la naturaleza basado en
observaciones, en patrones y en conceptos propios del conocimiento
científico. - Procesos químico</t>
  </si>
  <si>
    <t xml:space="preserve">Asociar fenómenos naturales con conceptos propios del conocimiento
científico. - Procesos físicos </t>
  </si>
  <si>
    <t>Asociar fenómenos naturales con conceptos propios del conocimiento
científico. - Procesos químicos</t>
  </si>
  <si>
    <t>Explicar cómo ocurren algunos fenómenos de la naturaleza basado en
observaciones, en patrones y en conceptos propios del conocimiento
científico. - Procesos físicos</t>
  </si>
  <si>
    <t>Utilizar algunas habilidades de pensamiento y de procedimiento para
evaluar predicciones - Procesos vivos</t>
  </si>
  <si>
    <t>Identificar las características de algunos fenómenos de la naturaleza basado en el análisis de información y conceptos propios del conocimiento científico. - CTS</t>
  </si>
  <si>
    <t>Explicar cómo ocurren algunos fenómenos de la naturaleza basado en observaciones, en patrones y en conceptos propios del conocimiento científico. - Procesos químicos</t>
  </si>
  <si>
    <t>Comprender que a partir de la investigación científica se construyen
explicaciones sobre el mundo natural. - Procesos físicos</t>
  </si>
  <si>
    <t>Identificar las características de algunos
fenómenos de la naturaleza basado en el análisis de información y conceptos propios del conocimiento científico. - Procesos químicos</t>
  </si>
  <si>
    <t>Analizar el potencial del uso de recursos naturales o artefactos y sus
efectos sobre el entorno y la salud , así como las posibilidades de desarrollo para las comunidades. - CTS</t>
  </si>
  <si>
    <t>Comprender que a partir de la investigación científica se construyen
explicaciones sobre el mundo natural. - Procesos vivos</t>
  </si>
  <si>
    <t>Asociar fenómenos naturales con  conceptos propios del conocimiento científico. - Procesos vivos</t>
  </si>
  <si>
    <t>Utilizar algunas habilidades de pensamiento y de procedimiento para
evaluar predicciones - Procesos físicos</t>
  </si>
  <si>
    <t>14.1. RELACIÓN DE IE, CON PUNTAJES PROMEDIOS DE ESTUDIANTES QUE RESPONDEN INCORRECTAMENTE EL APRENDIZAJE "IExplicar cómo ocurren algunos fenómenos de la naturaleza basado en
observaciones, en patrones y en conceptos propios del conocimiento
científico. - Procesos químico"</t>
  </si>
  <si>
    <t>ESTABLECIMIETO EDUCATIVO</t>
  </si>
  <si>
    <t>Aprendizaje 18</t>
  </si>
  <si>
    <t>INSTITUCION EDUCATIVA TECNICA LA ARADA</t>
  </si>
  <si>
    <t>INSTITUCION EDUCATIVA TECNICA PEDRO PABON PARGA</t>
  </si>
  <si>
    <t>INSTITUCION EDUCATIVA MANUEL MURILLO TORO</t>
  </si>
  <si>
    <t>INSTITUCION EDUCATIVA TECNICA CAMACHO ANGARITA</t>
  </si>
  <si>
    <t>INSTITUCION EDUCATIVA LAGUNILLA</t>
  </si>
  <si>
    <t>RELACIÓN DE IE, CON PUNTAJES PROMEDIOS DE ESTUDIANTES QUE RESPONDEN INCORRECTAMENTE EL APRENDIZAJE "Identificar las características de algunos fenómenos de la naturaleza basado en el análisis de información y conceptos propios del conocimiento científico. - Procesos físicos"</t>
  </si>
  <si>
    <t>INSTITUCIÓN EDUCATIVA</t>
  </si>
  <si>
    <t>Aprendizaje 16</t>
  </si>
  <si>
    <t>92%</t>
  </si>
  <si>
    <t>88%</t>
  </si>
  <si>
    <t>86%</t>
  </si>
  <si>
    <t>84%</t>
  </si>
  <si>
    <t>83%</t>
  </si>
  <si>
    <t>82%</t>
  </si>
  <si>
    <t>81%</t>
  </si>
  <si>
    <t>80%</t>
  </si>
  <si>
    <t>País/ET/Municipios</t>
  </si>
  <si>
    <t>Desviación</t>
  </si>
  <si>
    <t>Porcentaje de estudiantes por niveles de desempeño</t>
  </si>
  <si>
    <t>1</t>
  </si>
  <si>
    <t>2</t>
  </si>
  <si>
    <t>3</t>
  </si>
  <si>
    <t>4</t>
  </si>
  <si>
    <t>COLOMBIA. 2022</t>
  </si>
  <si>
    <t>TOLIMA. 2022</t>
  </si>
  <si>
    <t>COLOMBIA. 2023</t>
  </si>
  <si>
    <t>TOLIMA. 2023</t>
  </si>
  <si>
    <t>COLOMBIA. 2024</t>
  </si>
  <si>
    <t>TOLIMA. 2024</t>
  </si>
  <si>
    <t>LECTURA CRITICA :2023</t>
  </si>
  <si>
    <t>Item</t>
  </si>
  <si>
    <t>LECTURA CRITICA :2022</t>
  </si>
  <si>
    <t>I.E. JUAN JOSÉ</t>
  </si>
  <si>
    <t>LECTURA CRITICA :2021</t>
  </si>
  <si>
    <t>MATEMATICAS 2024</t>
  </si>
  <si>
    <t>MATEMATICAS 2023</t>
  </si>
  <si>
    <t>MATEMATICAS 2022</t>
  </si>
  <si>
    <t>MATEMATICAS 2021</t>
  </si>
  <si>
    <t>INSTITUCION EDUCATIVA TECNICA SIMON BOLIVAR</t>
  </si>
  <si>
    <t>CIENCIAS SOCIALES 2024</t>
  </si>
  <si>
    <t>CIENCIAS SOCIALES 2023</t>
  </si>
  <si>
    <t>CIENCIAS SOCIALES 2022</t>
  </si>
  <si>
    <t>CIENCIAS SOCIALES 2021</t>
  </si>
  <si>
    <t>CIENCIAS SOCIALES 2020</t>
  </si>
  <si>
    <t>CIENCIAS SOCIALES 2019</t>
  </si>
  <si>
    <t>CIENCIAS SOCIALES 2018</t>
  </si>
  <si>
    <t>CIENCIAS SOCIALES 2017</t>
  </si>
  <si>
    <t>Items</t>
  </si>
  <si>
    <t>INSTITUTO DE EDUCACION FORMAL  CECONTEC</t>
  </si>
  <si>
    <t>CIENCIAS NATIURALES 2023</t>
  </si>
  <si>
    <t>CIENCIAS NATIURALES 2022</t>
  </si>
  <si>
    <t>CIENCIAS NATIURALES 2021</t>
  </si>
  <si>
    <t>CIENCIAS NATIURALES 2020</t>
  </si>
  <si>
    <t>CIENCIAS NATIURALES 2019</t>
  </si>
  <si>
    <t>CIENCIAS NATIURALES 2018</t>
  </si>
  <si>
    <t>CIENCIAS NATIURALES 2017</t>
  </si>
  <si>
    <t>CIENCIAS NATURALES 2024</t>
  </si>
  <si>
    <t>CIENCIAS NATURALES 2023</t>
  </si>
  <si>
    <t>CIENCIAS NATURALES 2022</t>
  </si>
  <si>
    <t>CIENCIAS NATURALES 2021</t>
  </si>
  <si>
    <t>INGLÉS 2024</t>
  </si>
  <si>
    <t>A-</t>
  </si>
  <si>
    <t>A1</t>
  </si>
  <si>
    <t>A2</t>
  </si>
  <si>
    <t>B1</t>
  </si>
  <si>
    <t>B+</t>
  </si>
  <si>
    <t>INGLÉS 2023</t>
  </si>
  <si>
    <t>INGLÉS 2022</t>
  </si>
  <si>
    <t>INGLÉS 2021</t>
  </si>
  <si>
    <t>INGLÉS 2020</t>
  </si>
  <si>
    <t>INGLÉS 2019</t>
  </si>
  <si>
    <t>INGLÉS 2018</t>
  </si>
  <si>
    <t>INSTITUCION EDUCATIVA SAN RAFAEL</t>
  </si>
  <si>
    <t>INSTITUCION EDUCATIVA EL VERGEL</t>
  </si>
  <si>
    <t>INSTITUCION EDUCATIVA TECNICA FELIPE SALAME</t>
  </si>
  <si>
    <t>INSTITUCION EDUCATIVA SAMARIA</t>
  </si>
  <si>
    <t>INGLES 2021</t>
  </si>
  <si>
    <t>INSTITUCION EDUCATIVA SYSDATEC (SYSDATEC CENTRO DE DESARROLLO INTEGRAL SAS)</t>
  </si>
  <si>
    <t>INSTITUCION EDUCATIVA TECNICA NASAWE´SX FI´ZÑI</t>
  </si>
  <si>
    <t>ÁREA DE EVALUACIÓN</t>
  </si>
  <si>
    <t>25,1. PROMEDIO DE ÁREAS POR MUNICIPIO - PRUEBAS SABER 11. 2024</t>
  </si>
  <si>
    <t>25,1. PROMEDIO DE ÁREAS POR MUNICIPIO - PRUEBAS SABER 11. 2023</t>
  </si>
  <si>
    <t xml:space="preserve">25,2. PROMEDIO DE ÁREAS POR MUNICIPIO - PRUEBAS SABER 11. 2022 </t>
  </si>
  <si>
    <t xml:space="preserve">25.1 PROMEDIO DE ÁREAS POR MUNICIPIO - PRUEBAS SABER 11. 2021 </t>
  </si>
  <si>
    <t xml:space="preserve">25.2. PROMEDIO DE ÁREAS POR MUNICIPIO - PRUEBAS SABER 11. 2020 </t>
  </si>
  <si>
    <t xml:space="preserve">25.3. PROMEDIO DE ÁREAS POR MUNICIPIO - PRUEBAS SABER 11. 2019 </t>
  </si>
  <si>
    <t xml:space="preserve">25.4. PROMEDIO DE ÁREAS POR MUNICIPIO - PRUEBAS SABER 11. 2018 </t>
  </si>
  <si>
    <t xml:space="preserve">25.5. PROMEDIO DE ÁREAS POR MUNICIPIO - PRUEBAS SABER 11. </t>
  </si>
  <si>
    <t>25.6. PROMEDIO DE ÁREAS POR MUNICIPIO - PRUEBAS SABER 11. 2016</t>
  </si>
  <si>
    <t>FUENTE: https://www.icfesinteractivo.gov.co/resultados-saber2016-web/pages/publicacionResultados/agregados/saber11/resultadosSecretarias.jsf#No-back-button</t>
  </si>
  <si>
    <t>FUENTE: http://www.icfesinteractivo.gov.co/resultados-web-saber2015/pages/publicacionResultados/agregados/resultadosSecretarias.jsf#</t>
  </si>
  <si>
    <t>AÑO. 2017</t>
  </si>
  <si>
    <t>AÑO. 2016</t>
  </si>
  <si>
    <t xml:space="preserve">MATEMÁTICAS 
</t>
  </si>
  <si>
    <t xml:space="preserve">SOCIALES Y CIUDADANAS 
</t>
  </si>
  <si>
    <t xml:space="preserve">CIENCIAS NATURALES 
</t>
  </si>
  <si>
    <t xml:space="preserve">INGLÉS 
</t>
  </si>
  <si>
    <t>260</t>
  </si>
  <si>
    <t>52</t>
  </si>
  <si>
    <t>10</t>
  </si>
  <si>
    <t xml:space="preserve">COLOMBIA </t>
  </si>
  <si>
    <t>COLOMBIA (95Secretarías)</t>
  </si>
  <si>
    <t>242</t>
  </si>
  <si>
    <t>46</t>
  </si>
  <si>
    <t xml:space="preserve">TOLIMA </t>
  </si>
  <si>
    <t>ANZOATEGUI</t>
  </si>
  <si>
    <t>ARMERO (GUAYABAL)</t>
  </si>
  <si>
    <t>CARMEN DE APICALA</t>
  </si>
  <si>
    <t>LERIDA</t>
  </si>
  <si>
    <t>LIBANO</t>
  </si>
  <si>
    <t>MARIQUITA</t>
  </si>
  <si>
    <t>PURIFICACION</t>
  </si>
  <si>
    <t>SUAREZ</t>
  </si>
  <si>
    <t>50</t>
  </si>
  <si>
    <r>
      <t xml:space="preserve">ANÁLISIS: </t>
    </r>
    <r>
      <rPr>
        <sz val="11"/>
        <color theme="1"/>
        <rFont val="Abadi"/>
        <family val="2"/>
      </rPr>
      <t xml:space="preserve"> El municipio de Herveo, presenta porcentajes superiores a los presentados por la Nación en todas las áreas. Mariquita y Líbano tienen promedios superiores a la nacion en 4 de las 5 áreas evaluadas.</t>
    </r>
    <r>
      <rPr>
        <b/>
        <sz val="11"/>
        <color rgb="FFFF0000"/>
        <rFont val="Abadi"/>
        <family val="2"/>
      </rPr>
      <t xml:space="preserve">
</t>
    </r>
    <r>
      <rPr>
        <sz val="11"/>
        <rFont val="Abadi"/>
        <family val="2"/>
      </rPr>
      <t>El municipio de Coyaima, sigue presentando los promedios más bajos, seguido de Natagaima, Rioblanco, Planadas y Suarez</t>
    </r>
  </si>
  <si>
    <r>
      <t xml:space="preserve">ANALISIS: </t>
    </r>
    <r>
      <rPr>
        <sz val="11"/>
        <rFont val="Abadi"/>
        <family val="2"/>
      </rPr>
      <t>El Municipio de Herveo presenta promedios superiores a la media departamental y Nacional.
*Los Municipios de Coyaima y Ortega presentan los promedios más bajos, frente a los otros municipios.</t>
    </r>
  </si>
  <si>
    <r>
      <t xml:space="preserve">ANALISIS: </t>
    </r>
    <r>
      <rPr>
        <sz val="11"/>
        <rFont val="Abadi"/>
        <family val="2"/>
      </rPr>
      <t>Los Municipios de Líbano y Melgar presentan promedios superiores en todas a los presentados por la Nación.
*Los Municipios de Cajamarca, Herveo y Mariquita, presentan promedios superiores en cinco de las seis área superiores al promedio Nacional.
*El municipio de Coyaima presenta promedios mas bajos.</t>
    </r>
  </si>
  <si>
    <t>No,</t>
  </si>
  <si>
    <t>LECTURA CRITICA :2024</t>
  </si>
  <si>
    <t>AÑO 2025</t>
  </si>
  <si>
    <t>AÑO. 
2025</t>
  </si>
  <si>
    <t>COLOMBIA 2025</t>
  </si>
  <si>
    <t>TOLIMA 2025</t>
  </si>
  <si>
    <t>COLEGIO MIS BELLOS GENIOS</t>
  </si>
  <si>
    <t>I.E. OF. 2025</t>
  </si>
  <si>
    <t>I.E. PRIV
.2025</t>
  </si>
  <si>
    <t>I.E. OF. RURALES 2025</t>
  </si>
  <si>
    <t>ETC  TOLIMA . 2024-2025</t>
  </si>
  <si>
    <t>https://www.icfes.gov.co/evaluaciones-icfes/saber-11/</t>
  </si>
  <si>
    <t>https://app.powerbi.com/view?r=eyJrIjoiM2RhMGYxNTUtODVkYS00YzE4LTkyMGItYmExNmYwMmZjMWZiIiwidCI6IjI3ODY0ZTEwLTViZTQtNGQ0Zi1hZGI1LWJiYWI1MTIwMjllOCIsImMiOjR9</t>
  </si>
  <si>
    <t>TOTAL 2025</t>
  </si>
  <si>
    <t>EE PRIV. 2014</t>
  </si>
  <si>
    <t>EE PRIV.
2015</t>
  </si>
  <si>
    <t>EE PRIV.
2016</t>
  </si>
  <si>
    <t>EE PRIV.
2017</t>
  </si>
  <si>
    <t>EE PRIV.
2018</t>
  </si>
  <si>
    <t>EE PRIV.
2019</t>
  </si>
  <si>
    <t>EE PRIV.
2020</t>
  </si>
  <si>
    <t>EE PRIV.
2021</t>
  </si>
  <si>
    <t>EE PRIV.
2022</t>
  </si>
  <si>
    <t>EE PRIV.
2023</t>
  </si>
  <si>
    <t>EE PRIV.
2024</t>
  </si>
  <si>
    <t>5.  CLASIFICACIÓN DE PLANTELES, SEGÚN CATEGORÍAS DE DESEMPEÑO</t>
  </si>
  <si>
    <t>OF.
URB.
2014</t>
  </si>
  <si>
    <t>OF.
URB.
2015</t>
  </si>
  <si>
    <t>OF.
URB.
2016</t>
  </si>
  <si>
    <t>OF.
URB. 
2017</t>
  </si>
  <si>
    <t>OF.
URB. 
2018</t>
  </si>
  <si>
    <t>OF.
URB. 
2019</t>
  </si>
  <si>
    <t>OF.
URB. 
2020</t>
  </si>
  <si>
    <t>OF.
URB. 
2021</t>
  </si>
  <si>
    <t>OF.
URB. 
2022</t>
  </si>
  <si>
    <t>OF.
URB. 
2024</t>
  </si>
  <si>
    <t>OF. 
URB. 2025</t>
  </si>
  <si>
    <t>I.E. OF. URBANAS 2025</t>
  </si>
  <si>
    <t>OF.
RURAL 2014</t>
  </si>
  <si>
    <t>OF.
RURAL
2015</t>
  </si>
  <si>
    <t>OF.
RURAL.
2016</t>
  </si>
  <si>
    <t>OF.
RURAL.
2017</t>
  </si>
  <si>
    <t>OF.
RURAL.
2018</t>
  </si>
  <si>
    <t>OF.
RURAL.
2019</t>
  </si>
  <si>
    <t>OF.
RURAL.
2020</t>
  </si>
  <si>
    <t>OF.
RURAL.
2021</t>
  </si>
  <si>
    <t>OF.
RURAL.
2022</t>
  </si>
  <si>
    <t>OF.
RURAL.
2023</t>
  </si>
  <si>
    <t>OF.
RURAL.
2024</t>
  </si>
  <si>
    <t>OF. RURAL
2025</t>
  </si>
  <si>
    <t>3. RELACIÓN DE IE. AUTORIZADAS PARA EFECTUAR VALIDACIONES EN EL DEPARTAMENTO DEL TOLIMA - VIGENCIA 2026</t>
  </si>
  <si>
    <t>IE. NUESTRA SEÑORA DE LOURDES</t>
  </si>
  <si>
    <t>ETC TOTAL (OFICIALES Y PRIVADAS)</t>
  </si>
  <si>
    <t>8.PROMEDIO POR ÁREAS. AÑOS 2014 - 2025</t>
  </si>
  <si>
    <t>8.1. PROMEDIO DE ÁREAS SABER 11. ETC - TOLIMA 2014 AL 2025</t>
  </si>
  <si>
    <r>
      <t xml:space="preserve">ANALISIS: 
1. Contexto del ICFES y la clasificación de plantes: El ICFES (Instituto Colombiano para la Evaluación de la Educación) realiza evaluaciones estandarizadas que permiten clasificar las instituciones educativas en categorías de desempeño. Estas categorías van desde A+ (más alto) hasta D (más bajo), y se utilizan para medir la calidad educativa de las instituciones.
</t>
    </r>
    <r>
      <rPr>
        <b/>
        <sz val="10"/>
        <color theme="1"/>
        <rFont val="Abadi"/>
        <family val="2"/>
      </rPr>
      <t xml:space="preserve">2. Análisis histórico por categorías
</t>
    </r>
    <r>
      <rPr>
        <sz val="10"/>
        <color theme="1"/>
        <rFont val="Abadi"/>
        <family val="2"/>
      </rPr>
      <t xml:space="preserve">Categorías A+ y A (Alto desempeño): A+: Ha habido una leve mejora sostenida, pasando de 1 institución en 2014 a 3 en 2025. Aunque el número sigue siendo bajo, representa un crecimiento del 200% en 11 años.
A: Hay una tendencia al alza más clara: de 1 institución en 2014 a 9 en 2025. Esto sugiere que algunas instituciones han logrado mejorar significativamente su calidad educativa.
 Aunque el número de instituciones en los niveles más altos sigue siendo reducido, hay una tendencia positiva sostenida, lo cual es un indicador de mejora en la calidad educativa de algunas I.E. oficiales del ETC Tolima.
Categoría B (Desempeño medio-alto)
Fluctúa entre 19 (2021) y 53 (2017), con un pico en 2017 y una caída importante en 2020-2021. En 2025 hay 36 instituciones en esta categoría, lo que representa una recuperación moderada.
 La categoría B ha mostrado volatilidad, posiblemente debido a cambios en políticas educativas, recursos, o factores externos como la pandemia. La caída en 2020-2021 podría estar relacionada con el impacto del COVID-19 en la educación.
Categoría C (Desempeño medio-bajo)
Es la categoría más numerosa en todos los años. Hay una leve disminución de 111 en 2015 a 91 en 2025, aunque con fluctuaciones intermedias.
La mayoría de las instituciones sigue en un nivel medio-bajo de desempeño. Aunque hay una ligera mejora, esto indica que la calidad educativa general aún es limitada en la mayoría de las I.E. oficiales.
Categoría D (Bajo desempeño)
Hay un incremento preocupante de 65 en 2014 a 109 en 2020. A partir de 2021, se observa una tendencia a la baja, llegando a 71 en 2025.
 El aumento en la categoría D hasta 2020 sugiere un deterioro en la calidad educativa en muchas instituciones. Sin embargo, la reducción reciente puede ser un signo de recuperación o intervenciones educativas efectivas.
</t>
    </r>
    <r>
      <rPr>
        <b/>
        <sz val="10"/>
        <color theme="1"/>
        <rFont val="Abadi"/>
        <family val="2"/>
      </rPr>
      <t xml:space="preserve">3. Tendencias generales
</t>
    </r>
    <r>
      <rPr>
        <sz val="10"/>
        <color theme="1"/>
        <rFont val="Abadi"/>
        <family val="2"/>
      </rPr>
      <t>Total de instituciones: Se mantiene relativamente estable alrededor de 210 desde 2018.
Mejora en niveles altos (A+, A): Aunque lenta, es constante.
Reducción en nivel D: Importante, pero aún alto.
Categoría C sigue siendo dominante: La mayoría de las instituciones aún no logran saltar a niveles superiores.</t>
    </r>
  </si>
  <si>
    <t xml:space="preserve">Análisis de la Clasificación de Instituciones Educativas – SABER 11 (2025)
El Instituto Colombiano para la Evaluación de la Educación (ICFES) publicó los resultados de las Pruebas SABER 11 correspondientes al año 2025 para 246 instituciones educativas (IE) del departamento del Tolima, de las cuales 210 son oficiales y 36 privadas.  Distribución por categorías de desempeño
Categoría A+ (mayor desempeño): Se ubican 11 instituciones, de las cuales 3 son oficiales y 8 privadas. Cabe destacar que en 2025 ingresó una institución oficial a esta categoría, lo que evidencia avances en el sector público. 
Categoría A: Se registran 20 instituciones, conformadas por 9 oficiales (8 urbanas y 1 rural) y 11 privadas. La presencia de una institución rural en esta categoría (IE Juan XXIII de Herveo) es un hecho significativo, dado el contexto de brechas históricas entre zonas urbanas y rurales.
Categoría B: Agrupa 48 instituciones, de las cuales 36 son oficiales (21 urbanas y 15 rurales) y 11 privadas. Este nivel refleja un segmento intermedio con potencial de mejora hacia categorías superiores.
Categoría C: Comprende 94 instituciones, con predominio de oficiales (91, distribuidas en 39 urbanas y 52 rurales) y solo 3 privadas. Este grupo concentra la mayor proporción de instituciones, lo que indica la necesidad de fortalecer estrategias pedagógicas para avanzar hacia niveles más altos.
Categoría D (menor desempeño): Se encuentran 73 instituciones, de las cuales 71 son oficiales (15 urbanas y 56 rurales) y 2 privadas. Aunque sigue siendo la categoría más crítica, se observa una reducción frente al año anterior, lo que evidencia avances en la mejora educativa.
Movilidad entre categorías : Durante el periodo 2024–2025, 41 instituciones educativas mejoraron su categoría, distribuidas así: 1 IE ascendió a A+; 7 IE pasaron a A; 15 IE avanzaron a B; 20 IE se ubicaron en C.
Por otro lado, 8 instituciones descendieron de categoría, lo que plantea la necesidad de reforzar el acompañamiento pedagógico y la gestión escolar en estos casos.
Casos destacados. en la categoría A+ se mantienen instituciones privadas como el Gimnasio Luis Felipe Pinto de Melgar y oficiales como la IE Santa Ana de Mariquita, mientras que en 2025 ingresó la IE Nuestra Señora de Lourdes del Líbano, reflejando avances en el sector oficial.
</t>
  </si>
  <si>
    <t>Tolima presenta mejoras leves en Lectura Crítica, Matemáticas e Inglés, pero retrocede en Sociales y se estanca en Ciencias Naturales.
La brecha con el promedio nacional persiste en todas las áreas, siendo más amplia en Inglés (5 puntos) y Sociales (4 puntos).
El comportamiento evidencia que las estrategias departamentales deben enfocarse en:
Fortalecer competencias comunicativas y bilingüismo.
Reforzar pensamiento crítico y competencias ciudadanas.
Impulsar innovación pedagógica en ciencias y matemáticas.</t>
  </si>
  <si>
    <t>COLOMBIA. 2025</t>
  </si>
  <si>
    <t>TOLIMA. 2025</t>
  </si>
  <si>
    <t>NIVEL 1</t>
  </si>
  <si>
    <t>NIVEL 2</t>
  </si>
  <si>
    <t>NIVEL 3</t>
  </si>
  <si>
    <t>NIVEL 4</t>
  </si>
  <si>
    <t xml:space="preserve">Tolima reduce sostenidamente los niveles bajos (−7 pp) y crece en los altos (+7 pp) entre 2022 y 2025.
2024 fue el salto principal: Nivel 2 bajó 5 pp y Nivel 3 subió 3 pp; en 2025 se consolidó con un +1 pp en Nivel 4.
Conclusiones ejecutivas
Avance sostenido del ETC Tolima en Lectura Crítica: más estudiantes en niveles altos (3+4) y menos en bajos (1+2) entre 2022 y 2025.
El desafío 2025 es claramente el Nivel 2 (43%): convertir esas competencias intermedias en inferenciales y argumentativas propias de Nivel 3 y 4.
Cerrar la brecha en Nivel 4 (−8 pp) requiere prácticas de lectura comparada, evaluación de discursos y construcción de argumentos, con retroalimentación sistemática y metas de logro por institución.
</t>
  </si>
  <si>
    <t>TPO 10 IE CON MAYOR % DE ESTUDIANTES EN NIVEL 1 LECTURA CRITICA :2025</t>
  </si>
  <si>
    <t>A continuación presento un análisis estadístico y visual de los porcentajes de estudiantes por niveles de desempeño (1, 2, 3 y 4) para Colombia y Tolima entre 2022 y 2025, con énfasis en bajo desempeño (niveles 1+2) y alto desempeño (niveles 3+4).
Lectura clave:
En el país, la mejora se explica principalmente por la subida del nivel 4 (+4 pp) y la reducción del nivel 2.
En Tolima, la mejora se apoya sobre todo en la reducción del nivel 2 (−5 pp) y el incremento del nivel 3 (+4 pp).
Interpretación:
Tolima mantiene más estudiantes en bajo desempeño que el promedio nacional, pero reduce la brecha: de +13 pp (2022) a +10 pp (2025).
En alto desempeño, Tolima sigue por debajo del país, aunque también acorta la brecha: de −12 pp (2022) a −11 pp (2025).
La mayor diferencia sigue concentrada en el nivel 2 (Tolima &gt; Colombia), aunque se reduce de +10 pp (2022) a +8 pp (2025).
El nivel 4 muestra brecha persistente (Tolima &lt; Colombia), que se amplía ligeramente −3 → −5 pp; aquí hay un espacio de mejora cualitativa.</t>
  </si>
  <si>
    <t>CIENCIAS SOCIALES 2025</t>
  </si>
  <si>
    <t>49</t>
  </si>
  <si>
    <t>11</t>
  </si>
  <si>
    <t>Lectura clave:
En Colombia, la mejora es moderada: baja el nivel 2 y sube levemente el nivel 4; el nivel 1 aumenta +1 pp, por lo que el descenso del bajo desempeño se limita a −1 pp.
En Tolima, también hay una mejora leve: cae el nivel 2 −1 pp y sube el nivel 4 +1 pp; el nivel 1 permanece alto (39%), de modo que el bajo desempeño solo disminuye −1 pp.
Interpretación:
Tolima mantiene más estudiantes en niveles bajos que el país (+12 pp constantes), y menos en niveles altos (−11/−12 pp).
La mayor diferencia estructural está en Nivel 1 (Tolima +9/+10 pp sobre el país) y en Nivel 3 (Tolima −9/−10 pp por debajo), lo que indica tanto mayor rezago inicial como menor consolidación del desempeño intermedio.
endencias generales
Estabilidad con leve mejora en ambos casos: baja Nivel 2 y sube Nivel 4, pero el movimiento es pequeño (±1–2 pp).
Tolima presenta una distribución más concentrada en Nivel 1 y 2: 81–82% en bajo desempeño durante todo el periodo, frente a 69–70% en el país.
Colombia se sostiene alrededor de 30–31% en alto desempeño; Tolima cerca de 18–19%.</t>
  </si>
  <si>
    <t>CIENCIAS NATIURALES 2025</t>
  </si>
  <si>
    <t>51</t>
  </si>
  <si>
    <t>48</t>
  </si>
  <si>
    <t>54</t>
  </si>
  <si>
    <t>9</t>
  </si>
  <si>
    <t>Comparación general Colombia – Tolima
De manera global, el Tolima presenta mayores proporciones de estudiantes en los niveles 1 y 2 y menores en los niveles 3 y 4 frente al promedio nacional, lo que evidencia brechas persistentes en resultados de aprendizaje. Sin embargo, la tendencia muestra mejoras progresivas en todos los niveles, especialmente entre 2024 y 2025.
Conclusión
Los resultados reflejan avances graduales en la mejora del desempeño estudiantil, tanto a nivel nacional como departamental. No obstante, el Tolima enfrenta el reto de acelerar la reducción del nivel 1 y fortalecer el tránsito del nivel 2 hacia los niveles 3 y 4, mediante estrategias pedagógicas focalizadas, acompañamiento docente y seguimiento institucional continuo.</t>
  </si>
  <si>
    <t>INGLÉS 2025</t>
  </si>
  <si>
    <t>Comparación general Colombia – Tolima
De manera global, el Tolima presenta una mayor concentración de estudiantes en el nivel A- y una menor proporción en los niveles A2, B1 y B+, en comparación con el promedio nacional. Aunque se evidencian mejoras graduales, la velocidad de avance es inferior, lo que amplía la brecha en el dominio del inglés.
Conclusión
El análisis muestra avances progresivos en el aprendizaje del inglés, especialmente a nivel nacional; sin embargo, el Tolima enfrenta el reto de acelerar la reducción del nivel A- y fortalecer la progresión hacia niveles A2 y B1, mediante estrategias pedagógicas focalizadas, formación docente, mayor exposición al idioma y seguimiento continuo de los aprendizajes.</t>
  </si>
  <si>
    <t>TOP 10 IE CON MAYOR % DE ESTUDIANTES EN NIVEL 1  MATEMATICAS 2025</t>
  </si>
  <si>
    <t>TOP 10 IE CON MAYOR % DE ESTUDIANTES EN NIVEL 1  CIENCIAS SOCIALES 2025</t>
  </si>
  <si>
    <t>TOP 10 IE CON MAYOR % DE ESTUDIANTES EN NIVEL 1  CIENCIAS NATURALES 2025</t>
  </si>
  <si>
    <t>TOP 10 IE CON MAYOR % DE ESTUDIANTES EN NIVEL (A-)  INGLÉS 2025</t>
  </si>
  <si>
    <t>25,1. PROMEDIO DE ÁREAS POR MUNICIPIO - PRUEBAS SABER 11. 2025</t>
  </si>
  <si>
    <t>6. RELACIÓN DE INSTITUCIONES EDUCATIVAS POR CATEGORÍA DE DESEMPEÑO -  PERIODO 2014  AL 2025</t>
  </si>
  <si>
    <t>6.1. RELACIÓN DE INSTITUCIONES EDUCATIVAS QUE DESMEJORARON DE CATEGORIA DE DESEMPEÑO  2025</t>
  </si>
  <si>
    <t>6.2. RELACIÓN DE INSTITUCIONES EDUCATIVAS QUE MEJORARON DE CATEGORIA DE DESEMPEÑO  2025.</t>
  </si>
  <si>
    <t>7. RESULTADOS INSTITUCIONALES  SABER 11 -2025 CALENDARIO A.</t>
  </si>
  <si>
    <t>AREAS EVALUADAS</t>
  </si>
  <si>
    <t>PUNTAJE PROMEDIO</t>
  </si>
  <si>
    <t>LECTURA CRITICA</t>
  </si>
  <si>
    <t>MATEMATICAS</t>
  </si>
  <si>
    <t>INGLES</t>
  </si>
  <si>
    <t>INSTITUCION EDUCATIVA TECNICA LA AURORA</t>
  </si>
  <si>
    <t>INSTITUCION EDUCATIVA FERNANDO GONZALEZ MESA</t>
  </si>
  <si>
    <t>INSTITUCION EDUCATIVA TECNICA NUESTRA SEÑORA DE LA ASUNCION</t>
  </si>
  <si>
    <t>INSTITUCION EDUCATIVA ALFONSO LOPEZ PUMAREJO</t>
  </si>
  <si>
    <t>INSTITUCION EDUCATIVA TECNICA COLOMBO ALEMAN SCALAS</t>
  </si>
  <si>
    <t>INSTITUCION EDUCATIVA TECNICA MINUTO DE DIOS FE Y ALEGRIA</t>
  </si>
  <si>
    <t>INSTITUCION EDUCATIVA ARTURO MEJIA JARAMILLO</t>
  </si>
  <si>
    <t>INSTITUCION EDUCATIVA INMACULADA CONCEPCION</t>
  </si>
  <si>
    <t>INSTITUCION EDUCATIVA TECNICA FRANCISCO NUÑEZ PEDROSO</t>
  </si>
  <si>
    <t>COLEGIO CRISTIANO EMANUEL</t>
  </si>
  <si>
    <t>COLEGIO BILINGÜE SAN SEBASTIAN</t>
  </si>
  <si>
    <t>LICEO CAMPESTRE MONTESORI</t>
  </si>
  <si>
    <t>INSTITUCION EDUCATIVA DOIMA</t>
  </si>
  <si>
    <t>INSTITUCION EDUCATIVA TECNICA LA VOZ DE LA TIERRA</t>
  </si>
  <si>
    <t>INSTITUCION EDUCATIVA YARUMAL</t>
  </si>
  <si>
    <t>La Secretaría de Educación del Tolima, en cumplimiento de su compromiso con la mejora continua de la calidad educativa, presenta el Informe Consolidado de Resultados de las Pruebas SABER 11 correspondientes al año 2025, aplicadas a estudiantes de grado undécimo y emitidas por el Instituto Colombiano para la Evaluación de la Educación (ICFES).
Este documento tiene como propósito ofrecer una visión integral del desempeño académico de los estudiantes en los 46 municipios no certificados del departamento, identificando los avances alcanzados y las áreas que requieren atención prioritaria. El análisis realizado constituye una herramienta estratégica para orientar a las instituciones educativas en la toma de decisiones pedagógicas y en la definición de acciones de mejoramiento que fortalezcan la formación de los estudiantes y la calidad del servicio educativo.
La información contenida en este informe permite evaluar el impacto de las políticas y estrategias implementadas, así como establecer líneas de acción que contribuyan al desarrollo integral de los estudiantes y al fortalecimiento del sistema educativo en el territorio.
El documento se estructura en secciones que incluyen:
* Un análisis descriptivo de los resultados obtenidos.
* Comparaciones con periodos anteriores.
*Interpretación de factores asociados al rendimiento académico.
Este informe busca ser un referente para la planeación institucional y territorial, aportando insumos para la formulación de políticas educativas y la consolidación de prácticas pedagógicas que respondan a los retos actuales de la educación en el Tolima.</t>
  </si>
  <si>
    <t>5.1.  HISTORICO CLASIFICACIÓN DE IE, SEGÚN CATEGORÍAS DE DESEMPEÑO (2021-2025)</t>
  </si>
  <si>
    <t>AÑO 2014 AL 2025</t>
  </si>
  <si>
    <t>CIENCIAS NATIURALES 2024</t>
  </si>
  <si>
    <t>RELACIÓN DE INSTITUCIONES AUTORIZADAS PARA REALIZAR VALIDACIONES 2026</t>
  </si>
  <si>
    <t>CLASIFICACIÓN DE IE, SEGÚN CATEGORÍAS DE DESEMPEÑO. (2014 AL 2025)</t>
  </si>
  <si>
    <t>HISTORICO (2014 - 2025) DE IE OFICIALES POR CATEGORÍAS DE DESEMPEÑO</t>
  </si>
  <si>
    <t>HISTORICO (2014 - 2025) DE IE PRIVADAS POR CATEGORÍAS DE DESEMPEÑO</t>
  </si>
  <si>
    <t>HISTORICO (2014 - 2025) DE IE. OFICIALES URBANAS  POR CATEGORÍAS DE DESEMPEÑO</t>
  </si>
  <si>
    <t>HISTORICO (2014 - 2025) DE IE OFICIALES RURALES  POR CATEGORÍAS DE DESEMPEÑO</t>
  </si>
  <si>
    <t>RELACIÓN DE DE INSTITUCIONES EDUCATIVAS POR CATEGORÍA DE DESEMPEÑO -  PERIODO 2014  AL 2025</t>
  </si>
  <si>
    <t>RESULTADOS INSTITUCIONALES POR SEDE JORNADA, SABER 11 -2025 CALENDARIO A.</t>
  </si>
  <si>
    <t>PROMEDIO POR ÁREAS. AÑOS (2014 - 2025)</t>
  </si>
  <si>
    <t>8.1. PROMEDIO DE ÁREAS SABER 11. ETC - TOLIMA (2014 - 2025)</t>
  </si>
  <si>
    <t>8.2. HISTORÍCO LÉCTURA CRÍTICA ETC Y NACIÓN. (2014 -2025)</t>
  </si>
  <si>
    <t>8.3. HISTORÍCO MATEMÁTICAS ETC Y NACIÓN. (2014 -2025)</t>
  </si>
  <si>
    <t>8.4. HISTORÍCO SOCIALES Y CIUDADANAS ETC Y NACIÓN. (2014 -2025)</t>
  </si>
  <si>
    <t>8.5. HISTORÍCO CIENCIAS NATURALES  ETC Y NACIÓN. (2014 -2025)</t>
  </si>
  <si>
    <t>8.6. HISTORÍCO INGLES  ETC Y NACIÓN. (2014 -2025)</t>
  </si>
  <si>
    <t>PORCENTAJE DE ESTUDIANTES POR NIVELES DE DESEMPEÑO. LECTURA CRÍTICA, (2017-2025)</t>
  </si>
  <si>
    <t>RELACION DE LAS 10 IE QUE REPORTAN ALTOS PORCENTAJES DE ESTUDIANTES EN EL NIVEL 1 ( QUE HACE REFERENCIA A QUE LOS ESTUDIANTES SE LIMITAN A IDENTIFICAR LAS TAREAS DEMANDADAS). EN LECTURA CRÍTICA, 2025.</t>
  </si>
  <si>
    <t>PORCENTAJE DE ESTUDIANTES POR NIVELES DE DESEMPEÑO. MATEMÁTICAS (2017-2025)</t>
  </si>
  <si>
    <t>RELACIÓN DE LAS 10 IE.  QUE REPORTAN ALTOS POCENTAJES DE ESTUDIANTES EN EL NIVEL 1 ( QUE HACE REFERENCIA A QUE LOS ESTUDIANTES SE LIMITAN A IDENTIFICAR LAS TAREAS DEMANDADAS)</t>
  </si>
  <si>
    <t>PORCENTAJE DE ESTUDIANTES POR NIVELES DE DESEMPEÑO. CIENCIAS SOCIALES (2017-2025)</t>
  </si>
  <si>
    <t xml:space="preserve"> RELACIÓN DE LAS 10 IE QUE REPORTAN ALTOS POCENTAJES DE ESTUDIANTES EN EL NIVEL 1 ( QUE HACE REFERENCIA A QUE LOS ESTUDIANTES SE LIMITAN A IDENTIFICAR LAS TAREAS DEMANDADAS)</t>
  </si>
  <si>
    <t xml:space="preserve"> PORCENTAJE DE ESTUDIANTES POR NIVELES DE DESEMPEÑO. CIENCIAS NATURALES (2017-2025)</t>
  </si>
  <si>
    <t>PORCENTAJE DE ESTUDIANTES POR NIVELES DE DESEMPEÑO. INGLES (2017-2025)</t>
  </si>
  <si>
    <t>RELACIÓN DE LAS 10 IE QUE REPORTAN ALTOS PORCENTAJES DE ESTUDIANTES EN EL NIVEL 1 ( QUE HACE REFERENCIA A QUE LOS ESTUDIANTES SE LIMITAN A IDENTIFICAR LAS TAREAS DEMANDADAS)</t>
  </si>
  <si>
    <t>PROMEDIO DE ÁREAS POR MUNICIPIO - PRUEBAS SABER 11. 2017 a 2025</t>
  </si>
  <si>
    <t>PAIS</t>
  </si>
  <si>
    <t>ETC</t>
  </si>
  <si>
    <t>📘 INFORME – FUNDAMENTO TÉCNICO DE LAS CONCLUSIONES TERRITORIALES</t>
  </si>
  <si>
    <t>Resultados SABER 11 · Tolima 2025</t>
  </si>
  <si>
    <t>Secretaría de Educación del Tolima – ETC</t>
  </si>
  <si>
    <t>1. Introducción</t>
  </si>
  <si>
    <t>El presente informe expone las razones estructurales, estadísticas y pedagógicas que explican las conclusiones obtenidas en el análisis de los resultados Saber 11 del departamento del Tolima para el año 2025. Se trata de un ejercicio comparativo, histórico, territorial y por áreas, que integra comportamiento global, categoría institucional, brechas rural–urbano, variaciones interanuales y desempeño por área.</t>
  </si>
  <si>
    <t>Las conclusiones reflejan hallazgos consistentes:</t>
  </si>
  <si>
    <t>✔ avances sostenidos del desempeño alto,</t>
  </si>
  <si>
    <t>✔ reducción del bajo desempeño,</t>
  </si>
  <si>
    <t>✔ ampliación de la base media,</t>
  </si>
  <si>
    <t>✔ rezago profundo rural,</t>
  </si>
  <si>
    <t>✔ y una marcada concentración de resultados críticos en zonas específicas del territorio.</t>
  </si>
  <si>
    <t>2. Razones que explican las conclusiones territoriales</t>
  </si>
  <si>
    <t>🔹 2.1. Razón del crecimiento en desempeño alto (A+ y A)</t>
  </si>
  <si>
    <t>Este aumento se explica por:</t>
  </si>
  <si>
    <r>
      <t>Mejoras pedagógicas sostenidas</t>
    </r>
    <r>
      <rPr>
        <sz val="11"/>
        <color theme="1"/>
        <rFont val="Calibri"/>
        <family val="2"/>
        <scheme val="minor"/>
      </rPr>
      <t>, visibles en el incremento anual de puntajes promedio.</t>
    </r>
  </si>
  <si>
    <r>
      <t>Fortalecimiento institucional</t>
    </r>
    <r>
      <rPr>
        <sz val="11"/>
        <color theme="1"/>
        <rFont val="Calibri"/>
        <family val="2"/>
        <scheme val="minor"/>
      </rPr>
      <t>, asociado a liderazgo escolar, cultura de evaluación y uso de datos.</t>
    </r>
  </si>
  <si>
    <r>
      <t>Mayor estabilidad académica postpandemia</t>
    </r>
    <r>
      <rPr>
        <sz val="11"/>
        <color theme="1"/>
        <rFont val="Calibri"/>
        <family val="2"/>
        <scheme val="minor"/>
      </rPr>
      <t>, que permitió retomar procesos curriculares.</t>
    </r>
  </si>
  <si>
    <r>
      <t>Transición del sector oficial hacia resultados de excelencia</t>
    </r>
    <r>
      <rPr>
        <sz val="11"/>
        <color theme="1"/>
        <rFont val="Calibri"/>
        <family val="2"/>
        <scheme val="minor"/>
      </rPr>
      <t>, reflejando expansión del impacto de políticas educativas territoriales.</t>
    </r>
  </si>
  <si>
    <t>La evidencia lo confirma: más del doble de IE oficiales ingresan por primera vez al nivel A, lo que descarta un fenómeno aislado o aleatorio.</t>
  </si>
  <si>
    <t>🔹 2.2. Razón del tamaño de la categoría C como barrera de movilidad</t>
  </si>
  <si>
    <t>Las 94 IE ubicadas en categoría C representan la base estructural del sistema, con limitaciones que frenan el salto hacia categorías superiores:</t>
  </si>
  <si>
    <t>déficit histórico en acceso a recursos,</t>
  </si>
  <si>
    <t>dispersión geográfica,</t>
  </si>
  <si>
    <t>rezago lector y matemático acumulado,</t>
  </si>
  <si>
    <t>y una lenta mejora en prácticas de aula.</t>
  </si>
  <si>
    <t>Esta categoría, aunque estable, evidencia un “techo de crecimiento” que solo puede superarse con estrategias estructurales: fortalecimiento docente, innovación pedagógica, formación directiva y recursos educativos.</t>
  </si>
  <si>
    <t>🔹 2.3. Razón de la reducción progresiva del bajo desempeño (categoría D)</t>
  </si>
  <si>
    <t>La caída en la cantidad de IE en D, tras el peor momento entre 2014 y 2020, encuentra explicación en:</t>
  </si>
  <si>
    <r>
      <t>recuperación postpandemia</t>
    </r>
    <r>
      <rPr>
        <sz val="11"/>
        <color theme="1"/>
        <rFont val="Calibri"/>
        <family val="2"/>
        <scheme val="minor"/>
      </rPr>
      <t>,</t>
    </r>
  </si>
  <si>
    <r>
      <t>acompañamiento territorial</t>
    </r>
    <r>
      <rPr>
        <sz val="11"/>
        <color theme="1"/>
        <rFont val="Calibri"/>
        <family val="2"/>
        <scheme val="minor"/>
      </rPr>
      <t>,</t>
    </r>
  </si>
  <si>
    <r>
      <t>inversión en infraestructura y conectividad</t>
    </r>
    <r>
      <rPr>
        <sz val="11"/>
        <color theme="1"/>
        <rFont val="Calibri"/>
        <family val="2"/>
        <scheme val="minor"/>
      </rPr>
      <t>,</t>
    </r>
  </si>
  <si>
    <r>
      <t>programas de fortalecimiento docente</t>
    </r>
    <r>
      <rPr>
        <sz val="11"/>
        <color theme="1"/>
        <rFont val="Calibri"/>
        <family val="2"/>
        <scheme val="minor"/>
      </rPr>
      <t>,</t>
    </r>
  </si>
  <si>
    <t>y mayor estabilidad del sistema.</t>
  </si>
  <si>
    <t>Aunque siguen existiendo 71 IE en D, la tendencia es clara: el territorio avanza.</t>
  </si>
  <si>
    <t>🔹 2.4. Razón del rezago rural – brecha urbano/rural</t>
  </si>
  <si>
    <t>Los datos muestran que el 80 % del bajo desempeño proviene del sector rural, lo que se explica por factores estructurales:</t>
  </si>
  <si>
    <t>baja disponibilidad tecnológica,</t>
  </si>
  <si>
    <t>limitaciones en planta docente especializada,</t>
  </si>
  <si>
    <t>fragmentación de sedes,</t>
  </si>
  <si>
    <t>trayectorias escolares inestables,</t>
  </si>
  <si>
    <t>y mayores condiciones de vulnerabilidad socioeconómica.</t>
  </si>
  <si>
    <t>Aun cuando se registra una IE rural en A, este resultado es aislado y confirma la excepción, no la regla.</t>
  </si>
  <si>
    <t>🔹 2.5. Razón del liderazgo privado en desempeño alto</t>
  </si>
  <si>
    <t>El sector privado mantiene ventajas estructurales que explican su presencia dominante en A+ y A:</t>
  </si>
  <si>
    <t>intensidad en lengua extranjera,</t>
  </si>
  <si>
    <t>modelos de seguimiento individual,</t>
  </si>
  <si>
    <t>acceso a recursos de aprendizaje,</t>
  </si>
  <si>
    <t>continuidad pedagógica y menos rotación docente.</t>
  </si>
  <si>
    <t>No obstante, el crecimiento proporcional del sector oficial demuestra un equilibrio emergente.</t>
  </si>
  <si>
    <t>🔹 2.6. Razón de la movilidad ascendente institucional (2024 → 2025)</t>
  </si>
  <si>
    <t>El tránsito de 41 IE hacia mejores categorías responde a:</t>
  </si>
  <si>
    <t>análisis continuo de resultados,</t>
  </si>
  <si>
    <t>fortalecimiento del liderazgo escolar,</t>
  </si>
  <si>
    <t>cultura de autoevaluación,</t>
  </si>
  <si>
    <t>acompañamiento técnico territorial.</t>
  </si>
  <si>
    <t>Aunque 8 IE retroceden, el balance neto es positivo.</t>
  </si>
  <si>
    <t>3. Razones del comportamiento por área – año 2025</t>
  </si>
  <si>
    <t>🔹 Lectura Crítica</t>
  </si>
  <si>
    <t>El rezago está asociado a falta de:</t>
  </si>
  <si>
    <t>prácticas de lectura profunda,</t>
  </si>
  <si>
    <t>procesos de interpretación y análisis,</t>
  </si>
  <si>
    <t>gestión bibliográfica escolar,</t>
  </si>
  <si>
    <t>intervención pedagógica sistemática.</t>
  </si>
  <si>
    <t>Se confirma con niveles críticos: hasta 29 % de estudiantes en nivel 1.</t>
  </si>
  <si>
    <t>🔹 Matemáticas</t>
  </si>
  <si>
    <t>Persisten dificultades en:</t>
  </si>
  <si>
    <t>razonamiento abstracto,</t>
  </si>
  <si>
    <t>resolución de problemas,</t>
  </si>
  <si>
    <t>manejo de operaciones básicas.</t>
  </si>
  <si>
    <t>La concentración en nivel 1 excede el 50 % en varias IE.</t>
  </si>
  <si>
    <t>🔹 Ciencias Sociales</t>
  </si>
  <si>
    <t>Los niveles 1 llegan al 90 % en algunos casos, asociados a:</t>
  </si>
  <si>
    <t>poca práctica de pensamiento histórico,</t>
  </si>
  <si>
    <t>lectura crítica,</t>
  </si>
  <si>
    <t>análisis territorial.</t>
  </si>
  <si>
    <t>🔹 Ciencias Naturales</t>
  </si>
  <si>
    <t>Más del 60 % en nivel 1 en varias IE confirma:</t>
  </si>
  <si>
    <t>escasa experimentación científica,</t>
  </si>
  <si>
    <t>limitación de laboratorios,</t>
  </si>
  <si>
    <t>ausencia de metodologías activas.</t>
  </si>
  <si>
    <t>🔹 Inglés</t>
  </si>
  <si>
    <t>Alta concentración en nivel A– (100 % en siete de las 10 IE analizadas), debido a:</t>
  </si>
  <si>
    <t>falta de exposición real al idioma,</t>
  </si>
  <si>
    <t>carencia de docentes especializados,</t>
  </si>
  <si>
    <t>ausencia de ambientes bilingües.</t>
  </si>
  <si>
    <t>4. Razones por variación territorial 2025</t>
  </si>
  <si>
    <t>🔹 Patrones críticos por municipio</t>
  </si>
  <si>
    <t>El patrón de rezago educativo presenta una lógica geográfica:</t>
  </si>
  <si>
    <t>Municipios más críticos del Sistema 2025 (todas las áreas):</t>
  </si>
  <si>
    <t>Coyaima</t>
  </si>
  <si>
    <t>Natagaima</t>
  </si>
  <si>
    <t>Ortega</t>
  </si>
  <si>
    <t>Suárez</t>
  </si>
  <si>
    <t>Municipios críticos por repetición en áreas clave:</t>
  </si>
  <si>
    <t>Saldaña</t>
  </si>
  <si>
    <t>Ataco</t>
  </si>
  <si>
    <t>Cunday</t>
  </si>
  <si>
    <t>Estas zonas coinciden con:</t>
  </si>
  <si>
    <t>alta ruralidad,</t>
  </si>
  <si>
    <t>vulnerabilidad social,</t>
  </si>
  <si>
    <t>rotación docente,</t>
  </si>
  <si>
    <t>menor acceso tecnológico.</t>
  </si>
  <si>
    <t>🔹 Instituciones más críticas 2025</t>
  </si>
  <si>
    <t>Se incluyen IE que presentan mayor oportunidad de acompañamiento por su alta concentración de nivel 1 o por estar presentes en múltiples áreas críticas:</t>
  </si>
  <si>
    <t>Máxima prioridad – Multidimensionales:</t>
  </si>
  <si>
    <t>1. IE Nuestra Señora del Carmen (Coyaima)</t>
  </si>
  <si>
    <t>2. IE Santa Marta (Coyaima)</t>
  </si>
  <si>
    <t>3. IE Zaragoza Tamarindo (Coyaima)</t>
  </si>
  <si>
    <t>4. IE El Palmar (Coyaima)</t>
  </si>
  <si>
    <t>5. IE Gustavo Perdomo Ávila (Natagaima)</t>
  </si>
  <si>
    <t>6. IE Papagala (Saldaña)</t>
  </si>
  <si>
    <r>
      <t>Alta prioridad – Por área específica:</t>
    </r>
    <r>
      <rPr>
        <sz val="11"/>
        <color theme="1"/>
        <rFont val="Calibri"/>
        <family val="2"/>
        <scheme val="minor"/>
      </rPr>
      <t xml:space="preserve"> (fragmento resumido)</t>
    </r>
  </si>
  <si>
    <t>IE Patio Bonito (Espinal) – Lectura</t>
  </si>
  <si>
    <t>IE Antonio Nariño (Ataco) – Matemáticas</t>
  </si>
  <si>
    <t>IE Totarco Dinde (Coyaima) – Sociales</t>
  </si>
  <si>
    <t>IE Técnica La Chamba (Guamo) – Ciencias</t>
  </si>
  <si>
    <t>IE Técnica Berlín (Ataco) – Inglés</t>
  </si>
  <si>
    <t>Estas instituciones representan oportunidades estratégicas de intervención pedagógica departamental.</t>
  </si>
  <si>
    <t>5. Variación anual 2024–2025: Razones de mejora y retroceso</t>
  </si>
  <si>
    <t>🔹 Municipios con avance</t>
  </si>
  <si>
    <t>Carmen de Apicalá</t>
  </si>
  <si>
    <t>Roncesvalles</t>
  </si>
  <si>
    <t>Villarrica</t>
  </si>
  <si>
    <t>En estos casos, mejoras se deben a:</t>
  </si>
  <si>
    <t>liderazgo académico,</t>
  </si>
  <si>
    <t>estabilidad docente,</t>
  </si>
  <si>
    <t>uso intensivo de resultados,</t>
  </si>
  <si>
    <t>gestión escolar activa.</t>
  </si>
  <si>
    <t>🔹 Municipios con retroceso</t>
  </si>
  <si>
    <t>Alpujarra</t>
  </si>
  <si>
    <t>Ambalema</t>
  </si>
  <si>
    <t>Alvarado</t>
  </si>
  <si>
    <t>Asociado a:</t>
  </si>
  <si>
    <t>rotación directiva/docente,</t>
  </si>
  <si>
    <t>baja continuidad curricular,</t>
  </si>
  <si>
    <t>dificultades de reorganización escolar.</t>
  </si>
  <si>
    <t>6. Conclusión General</t>
  </si>
  <si>
    <r>
      <t xml:space="preserve">Las razones expuestas confirman que el desempeño educativo 2025 del Tolima </t>
    </r>
    <r>
      <rPr>
        <b/>
        <sz val="11"/>
        <color theme="1"/>
        <rFont val="Calibri"/>
        <family val="2"/>
        <scheme val="minor"/>
      </rPr>
      <t>no es producto de fluctuaciones aisladas</t>
    </r>
    <r>
      <rPr>
        <sz val="11"/>
        <color theme="1"/>
        <rFont val="Calibri"/>
        <family val="2"/>
        <scheme val="minor"/>
      </rPr>
      <t>, sino de tendencias estructurales verificables:</t>
    </r>
  </si>
  <si>
    <t>✔ expansión del alto desempeño,</t>
  </si>
  <si>
    <t>✔ ampliación del promedio,</t>
  </si>
  <si>
    <t>✔ rezago rural,</t>
  </si>
  <si>
    <t>✔ brechas de área,</t>
  </si>
  <si>
    <t>✔ patrones territoriales críticos,</t>
  </si>
  <si>
    <t>✔ y dinámicas de mejora institucional sostenida.</t>
  </si>
  <si>
    <r>
      <t xml:space="preserve">El departamento se encuentra en una fase de </t>
    </r>
    <r>
      <rPr>
        <b/>
        <sz val="11"/>
        <color theme="1"/>
        <rFont val="Calibri"/>
        <family val="2"/>
        <scheme val="minor"/>
      </rPr>
      <t>transición sistémica hacia mayor calidad y equidad</t>
    </r>
    <r>
      <rPr>
        <sz val="11"/>
        <color theme="1"/>
        <rFont val="Calibri"/>
        <family val="2"/>
        <scheme val="minor"/>
      </rPr>
      <t>, en la que el desafío central es trasladar los avances institucionales del sector público hacia un crecimiento territorial homogéneo, especialmente en IE rurales multigrado y municipios históricamente vulnerables.</t>
    </r>
  </si>
  <si>
    <t>Este informe respalda técnica y pedagógicamente las conclusiones presentadas, y ofrece un marco sólido para orientar decisiones, asignación de recursos, acompañamiento pedagógico y planeación educativa territorial.</t>
  </si>
  <si>
    <t>INFORME – FUNDAMENTO TÉCNICO DE LAS CONCLUSIONES TERRITORIALES</t>
  </si>
  <si>
    <t>COLOMBIA 2023</t>
  </si>
  <si>
    <r>
      <rPr>
        <b/>
        <sz val="11"/>
        <rFont val="Calibri"/>
        <family val="2"/>
        <scheme val="minor"/>
      </rPr>
      <t>CONCLUSIONES TERRITORIALES CONSOLIDADAS – SABER 11 / ETC TOLIMA · 2025</t>
    </r>
    <r>
      <rPr>
        <sz val="11"/>
        <rFont val="Calibri"/>
        <family val="2"/>
        <scheme val="minor"/>
      </rPr>
      <t xml:space="preserve">
El análisis integral de los resultados Saber 11 del departamento del Tolima muestra un escenario educativo en transición, caracterizado por avances sostenidos en el desempeño alto, reducción progresiva del bajo desempeño, ampliación del rango medio y persistentes brechas estructurales urbano–rurales. El sistema educativo territorial evidencia una recuperación posterior a la pandemia, fortalecimiento institucional, movilidad ascendente y un potencial claro de consolidación académica.
</t>
    </r>
    <r>
      <rPr>
        <b/>
        <sz val="11"/>
        <rFont val="Calibri"/>
        <family val="2"/>
        <scheme val="minor"/>
      </rPr>
      <t xml:space="preserve">1️⃣ Avances sostenidos en el desempeño superior (A+ y A), especialmente en el sector oficial
</t>
    </r>
    <r>
      <rPr>
        <sz val="11"/>
        <rFont val="Calibri"/>
        <family val="2"/>
        <scheme val="minor"/>
      </rPr>
      <t>Entre 2014 y 2025 se observa un aumento significativo de instituciones en las categorías más altas: la categoría A+ pasa de 1 a 3 IE, y la categoría A crece de 1 a 9 IE. Este avance, aunque numéricamente moderado frente al total institucional, refleja mejoras reales en la calidad educativa, especialmente en instituciones oficiales que ingresan por primera vez al nivel A+. El progreso histórico confirma el fortalecimiento pedagógico y de gestión en el sector público.
________________________________________
2️⃣</t>
    </r>
    <r>
      <rPr>
        <b/>
        <sz val="11"/>
        <rFont val="Calibri"/>
        <family val="2"/>
        <scheme val="minor"/>
      </rPr>
      <t xml:space="preserve"> Persistencia de una base predominantemente media–baja (categoría C), que frena la movilidad global del sistema</t>
    </r>
    <r>
      <rPr>
        <sz val="11"/>
        <rFont val="Calibri"/>
        <family val="2"/>
        <scheme val="minor"/>
      </rPr>
      <t xml:space="preserve">
Con 93 instituciones en categoría C para 2025 (90 oficiales), esta sigue siendo la categoría dominante del departamento. La magnitud de este grupo indica limitaciones estructurales que restringen el salto hacia mejores desempeños. Aunque existe una reducción gradual a lo largo del tiempo, su tamaño confirma la necesidad de estrategias sistémicas para convertir el promedio territorial en resultados superiores.
________________________________________
3️⃣</t>
    </r>
    <r>
      <rPr>
        <b/>
        <sz val="11"/>
        <rFont val="Calibri"/>
        <family val="2"/>
        <scheme val="minor"/>
      </rPr>
      <t xml:space="preserve"> Disminución del bajo desempeño (categoría D) posterior al deterioro 2014–2020: tendencia de recuperación</t>
    </r>
    <r>
      <rPr>
        <sz val="11"/>
        <rFont val="Calibri"/>
        <family val="2"/>
        <scheme val="minor"/>
      </rPr>
      <t xml:space="preserve">
Tras un incremento crítico de instituciones en categoría D hasta 2020, se observa una reducción consistente entre 2021 y 2025, llegando a 72 IE oficiales. Esta mejora sugiere avances derivados de políticas territoriales, reactivación escolar postpandemia, acompañamiento técnico y fortalecimiento curricular. Si bien el volumen aún es alto, especialmente en zonas rurales, la tendencia de recuperación evidencia resiliencia del sistema educativo.
________________________________________
4️⃣</t>
    </r>
    <r>
      <rPr>
        <b/>
        <sz val="11"/>
        <rFont val="Calibri"/>
        <family val="2"/>
        <scheme val="minor"/>
      </rPr>
      <t xml:space="preserve"> Profunda inequidad territorial: el desempeño rural oficial continúa rezagado</t>
    </r>
    <r>
      <rPr>
        <sz val="11"/>
        <rFont val="Calibri"/>
        <family val="2"/>
        <scheme val="minor"/>
      </rPr>
      <t xml:space="preserve">
El análisis por naturaleza confirma brechas estructurales:
•	La mayor concentración de categorías C y D está en el sector rural oficial (108 IE).
•	El desempeño superior (A+ y A) se concentra principalmente en instituciones privadas urbanas.
•	La presencia de una institución rural en categoría A constituye un logro significativo, aunque aislado.
•	Estas diferencias registran desigualdades asociadas al acceso a infraestructura, disponibilidad tecnológica, planta docente, factores socioeconómicos y continuidad escolar.
________________________________________
</t>
    </r>
    <r>
      <rPr>
        <b/>
        <sz val="11"/>
        <rFont val="Calibri"/>
        <family val="2"/>
        <scheme val="minor"/>
      </rPr>
      <t>5️⃣ Sector privado lidera el desempeño alto, pero el sector oficial gana fuerza y protagonismo</t>
    </r>
    <r>
      <rPr>
        <sz val="11"/>
        <rFont val="Calibri"/>
        <family val="2"/>
        <scheme val="minor"/>
      </rPr>
      <t xml:space="preserve">
Las instituciones privadas concentran el mayor número de resultados en A+ y A; sin embargo, el crecimiento reciente es proporcionalmente mayor en el sector oficial. Esto señala la consolidación de procesos escolares, uso de datos para orientar decisiones y fortalecimiento de prácticas pedagógicas en el sector público.
</t>
    </r>
    <r>
      <rPr>
        <b/>
        <sz val="11"/>
        <rFont val="Calibri"/>
        <family val="2"/>
        <scheme val="minor"/>
      </rPr>
      <t xml:space="preserve">________________________________________
6️⃣ Movilidad ascendente: 41 instituciones mejoran desempeño entre 2024 y 2025
</t>
    </r>
    <r>
      <rPr>
        <sz val="11"/>
        <rFont val="Calibri"/>
        <family val="2"/>
        <scheme val="minor"/>
      </rPr>
      <t>El tránsito positivo entre categorías confirma una dinámica de mejora institucional. Este resultado refleja acumulación de esfuerzos en formación docente, liderazgo directivo, capacidad de análisis de resultados y acompañamiento territorial. Aunque 8 instituciones descendieron, la tendencia general es favorable.
________________________________________
7️⃣</t>
    </r>
    <r>
      <rPr>
        <b/>
        <sz val="11"/>
        <rFont val="Calibri"/>
        <family val="2"/>
        <scheme val="minor"/>
      </rPr>
      <t xml:space="preserve"> Estabilidad estructural del sistema educativo: base segura para planear mejora sostenida</t>
    </r>
    <r>
      <rPr>
        <sz val="11"/>
        <rFont val="Calibri"/>
        <family val="2"/>
        <scheme val="minor"/>
      </rPr>
      <t xml:space="preserve">
El número total de instituciones se mantiene estable desde 2018, lo que indica que el cambio en desempeño no se debe a modificaciones de estructura, sino a avances académicos reales. Esta estabilidad facilita el seguimiento longitudinal, la comparación válida y proyecciones de mejora educativa.
________________________________________
</t>
    </r>
    <r>
      <rPr>
        <b/>
        <sz val="11"/>
        <rFont val="Calibri"/>
        <family val="2"/>
        <scheme val="minor"/>
      </rPr>
      <t>📌 RESULTADOS FRENTE AL PROMEDIO NACIONAL</t>
    </r>
    <r>
      <rPr>
        <sz val="11"/>
        <rFont val="Calibri"/>
        <family val="2"/>
        <scheme val="minor"/>
      </rPr>
      <t xml:space="preserve">
Un grupo diverso de instituciones del Tolima supera el promedio nacional (261 puntos). Estas IE abarcan municipios intermedios y rurales como Chaparral, Honda, Fresno, Mariquita, Líbano, Melgar, y Anzoátegui.
Estos hallazgos reflejan:
•	Descentralización del alto nivel académico.
•	Fortalezas por área, especialmente en Lectura Crítica y Matemáticas.
•	Altos desempeños integrales, no aislados por componente.
•	Presencia destacada de IE rurales y oficiales con puntajes superiores al promedio nacional.
•	Núcleo de excelencia académica con puntajes superiores a 300 puntos.
Este desempeño evidencia caminos claros para el fortalecimiento territorial y la reducción de brechas internas.
________________________________________
</t>
    </r>
    <r>
      <rPr>
        <b/>
        <sz val="11"/>
        <rFont val="Calibri"/>
        <family val="2"/>
        <scheme val="minor"/>
      </rPr>
      <t>📌 ANÁLISIS POR ÁREA – BRECHA FRENTE AL PAÍS</t>
    </r>
    <r>
      <rPr>
        <sz val="11"/>
        <rFont val="Calibri"/>
        <family val="2"/>
        <scheme val="minor"/>
      </rPr>
      <t xml:space="preserve">
Tolima mejora ligeramente en Lectura Crítica, Matemáticas e Inglés, se estanca en Ciencias Naturales y retrocede en Sociales. La brecha con el país persiste en todas las áreas, especialmente en Inglés (–5 puntos) y Sociales (–4 puntos).
Implicaciones:
•	Lectura Crítica es la llave para mejorar desempeño global.
•	Las ciencias requieren innovación pedagógica y metodología activa.
•	Inglés demanda intervención estructural (formación docente, exposición real al idioma).
________________________________________
</t>
    </r>
    <r>
      <rPr>
        <b/>
        <sz val="11"/>
        <rFont val="Calibri"/>
        <family val="2"/>
        <scheme val="minor"/>
      </rPr>
      <t>📌 COMPARATIVO RAP – TENDENCIAS REGIONALES (2024–2025)</t>
    </r>
    <r>
      <rPr>
        <sz val="11"/>
        <rFont val="Calibri"/>
        <family val="2"/>
        <scheme val="minor"/>
      </rPr>
      <t xml:space="preserve">
Tolima mejora +1 punto hacia 2025, aunque mantiene brecha significativa frente al promedio nacional (243 vs 261). Caldas (+2), Armenia (+4) e Ibagué (+3) avanzan con mayor fuerza. Pereira y Manizales retroceden (–2).
Tolima conserva posición intermedia, pero con margen amplio de mejora:
•	Diferencia con Caldas: –10 puntos
•	Diferencia con Ibagué: –33 puntos
El reto regional es acelerar el ritmo de progreso académico y fortalecer lectura crítica, ciencias e inglés.
________________________________________
</t>
    </r>
    <r>
      <rPr>
        <b/>
        <sz val="11"/>
        <rFont val="Calibri"/>
        <family val="2"/>
        <scheme val="minor"/>
      </rPr>
      <t>Resultados Académicos SABER 11, 2025 y Oportunidades Prioritarias de Acompañamiento Institucional</t>
    </r>
    <r>
      <rPr>
        <sz val="11"/>
        <rFont val="Calibri"/>
        <family val="2"/>
        <scheme val="minor"/>
      </rPr>
      <t xml:space="preserve">
El análisis consolidado de resultados SABER 11 para el año 2025 evidencia que un grupo significativo de instituciones educativas del departamento presenta altos porcentajes de estudiantes ubicados en niveles de desempeño inicial o insuficiente en Lectura Crítica, Matemáticas, Ciencias Sociales, Ciencias Naturales e Inglés. Esta tendencia impacta directamente el desarrollo del pensamiento crítico, el razonamiento lógico, las competencias científico-sociales y el dominio de lengua extranjera.
Los resultados también muestran un patrón territorial contundente: Coyaima concentra la mayor cantidad de IE con desempeños críticos en todas las áreas, seguido por municipios como Natagaima, Saldaña, Ataco, Guamo, Planadas, Flandes, Espinal, Coello y Ambalema. Este comportamiento sugiere factores estructurales y pedagógicos comunes que requieren un acompañamiento diferencial y focalizado.
________________________________________
</t>
    </r>
    <r>
      <rPr>
        <b/>
        <sz val="11"/>
        <rFont val="Calibri"/>
        <family val="2"/>
        <scheme val="minor"/>
      </rPr>
      <t>Instituciones educativas que representan mayores oportunidades de acompañamiento</t>
    </r>
    <r>
      <rPr>
        <sz val="11"/>
        <rFont val="Calibri"/>
        <family val="2"/>
        <scheme val="minor"/>
      </rPr>
      <t xml:space="preserve">
</t>
    </r>
    <r>
      <rPr>
        <b/>
        <sz val="11"/>
        <rFont val="Calibri"/>
        <family val="2"/>
        <scheme val="minor"/>
      </rPr>
      <t>1. Instituciones con alertas en múltiples áreas (máxima prioridad)</t>
    </r>
    <r>
      <rPr>
        <sz val="11"/>
        <rFont val="Calibri"/>
        <family val="2"/>
        <scheme val="minor"/>
      </rPr>
      <t xml:space="preserve">
Estas IE aparecen reiteradamente en el Top 10 en más de dos áreas evaluadas, lo que indica una necesidad urgente de intervención integral:
•	IE Nuestra Señora del Carmen (Coyaima) – Lectura Crítica, Matemáticas, Ciencias Naturales, Inglés
•	IE Santa Marta (Coyaima) – Lectura Crítica, Ciencias Sociales
•	IE Zaragoza Tamarindo (Coyaima) – Ciencias Naturales, Inglés
•	IE El Palmar (Coyaima) – Ciencias Naturales, Inglés
•	IE Gustavo Perdomo Ávila (Natagaima) – Lectura Crítica, Ciencias Naturales
•	IE Papagala (Saldaña) – Lectura Crítica, Ciencias Sociales
Estas instituciones representan el grupo más estratégico para acompañamiento pedagógico, formación docente y fortalecimiento curricular, dado el cruce de rezago académico en varias áreas.
________________________________________
</t>
    </r>
    <r>
      <rPr>
        <b/>
        <sz val="11"/>
        <rFont val="Calibri"/>
        <family val="2"/>
        <scheme val="minor"/>
      </rPr>
      <t>2. Instituciones con mayor concentración de estudiantes en nivel 1 (por área específica)</t>
    </r>
    <r>
      <rPr>
        <sz val="11"/>
        <rFont val="Calibri"/>
        <family val="2"/>
        <scheme val="minor"/>
      </rPr>
      <t xml:space="preserve">
•	Lectura Crítica
o	IE Nuestra Señora del Carmen (Coyaima)
o	IE Patio Bonito (Espinal)
o	IE Técnica Anchique (Natagaima)
•	Matemáticas
o	IE Nuestra Señora del Carmen (Coyaima)
o	IE Antonio Nariño (Ataco)
o	IE María Inmaculada (Flandes)
•	Ciencias Sociales
o	IE Santa Marta (Coyaima)
o	IE Papagala (Saldaña)
o	IE Totarco Dinde (Coyaima)
•	Ciencias Naturales
o	IE Nuestra Señora del Carmen (Coyaima)
o	IE Zaragoza Tamarindo (Coyaima)
o	IE Técnica La Chamba (Guamo)
•	Inglés (Nivel A– predominante)
o	IE Zaragoza Tamarindo (Coyaima)
o	IE El Palmar (Coyaima)
o	IE Técnica El Danubio (Ambalema)
o	IE Técnica Berlín (Ataco)
o	IE José Celestino Mutis (Coello)
Estas IE, aunque críticas en un área específica, muestran potencial para lograr avances focalizados que incrementen progresión académica sostenida.
</t>
    </r>
  </si>
  <si>
    <t>Mediante Rsolución  No. 9132 de  23 de Diciembre  de 2025 se relacionan las Instituciones Educativas autorizadas para realizar validaciones de estudios de la educación básica y media académica, de conformidad a los establecido en el  Articulo 2.3.3.3.4.1.1 del ámbito de aplicación, que reglamenta la validación por grados de los estudios de la educación formal, para el caso en que el estudiante pueda demostrar que ha logrado los conocimientos, habilidades y destrezas en cada una de las áreas obligatorias y fundamentales establecidas para los grados de la educación básica y media académica.</t>
  </si>
  <si>
    <t>8.6. HISTORICO INGLÉS  ETC Y NACIÓN. 2014 -2025</t>
  </si>
  <si>
    <t>8.5. HISTORICO CIENCIAS NATURALES  ETC Y NACIÓN. 2014 -2025</t>
  </si>
  <si>
    <t>8.4. HISTORICO SOCIALES Y CIUDADANAS ETC Y NACIÓN. 2014 -2025</t>
  </si>
  <si>
    <t>8.3. HISTORICO MATEMÁTICAS ETC Y NACIÓN. 2014 -2025</t>
  </si>
  <si>
    <t>8.2. HISTORICO LÉCTURA CRÍTICA ETC Y NACIÓN. 2014 -2025</t>
  </si>
  <si>
    <t>LECTURA CRÍTICA 2025</t>
  </si>
  <si>
    <t>LECTURA CRÍTICA 2024</t>
  </si>
  <si>
    <t>LECTURA CRÍTICA 2023</t>
  </si>
  <si>
    <t>LECTURA CRÍTICA 2022</t>
  </si>
  <si>
    <t>LECTURA CRÍTICA 2021</t>
  </si>
  <si>
    <t>LECTURA CRÍTICA 2020</t>
  </si>
  <si>
    <t>LECTURA CRÍTICA 2019</t>
  </si>
  <si>
    <t>LECTURA CRÍTICA 2018</t>
  </si>
  <si>
    <t>LECTURA CRÍTICA 2017</t>
  </si>
  <si>
    <t>INSTITUCIÓN EDUCATIVA PATIO BONITO</t>
  </si>
  <si>
    <t>INSTITUCIÓN EDUCATIVA TECNICA ANCHIQUE</t>
  </si>
  <si>
    <t>INSTITUCIÓN EDUCATIVA TOTARCO DINDE</t>
  </si>
  <si>
    <t>INSTITUCIÓN EDUCATIVA TECNICA LA CHAMBA</t>
  </si>
  <si>
    <t>INSTITUCIÓN EDUCATIVA SANTA MARTA</t>
  </si>
  <si>
    <t>INSTITUCIÓN EDUCATIVA COYARCÓ</t>
  </si>
  <si>
    <t>INSTITUCIÓN EDUCATIVA PAPAGALA</t>
  </si>
  <si>
    <t>INSTITUCIÓN EDUCATIVA GUSTAVO PERDOMO AVILA</t>
  </si>
  <si>
    <t>INSTITUCIÓN EDUCATIVA TECNICA GENERAL ROBERTO LEYVA SEDE CAMPESTRE (GENERAL ROBERTO LEYVA)</t>
  </si>
  <si>
    <t>INSTITUCIÓN EDUCATIVA TECNICA LA VEGA DE LOS PADRES</t>
  </si>
  <si>
    <t>INSTITUCIÓN EDUCATIVA CHENCHE BALSILLAS</t>
  </si>
  <si>
    <t>INSTITUCIÓN EDUCATIVA VARSOVIA LA FLORIDA</t>
  </si>
  <si>
    <t>INSTITUCIÓN EDNOEDUCATIVA TECNICA NASAWE´SX FI´ZÑI</t>
  </si>
  <si>
    <t>INSTITUCIÓN EDUCATIVA OTONIEL GUZMAN</t>
  </si>
  <si>
    <t>INSTITUCIÓN EDUCATIVA LAS PAVAS</t>
  </si>
  <si>
    <t>INSTITUCIÓN EDUCATIVA JORGE ELIECER GAITAN</t>
  </si>
  <si>
    <t>INSTITUCIÓN EDUCATIVA ZARAGOZA TAMARINDO</t>
  </si>
  <si>
    <t>INSTITUCIÓN EDUCATIVA TECNICA EL DANUBIO</t>
  </si>
  <si>
    <t>INSTITUCIÓN EDUCATIVA TECNICA ALBERTO CASTILLA</t>
  </si>
  <si>
    <t>INSTITUCIÓN EDUCATIVA BERLIN</t>
  </si>
  <si>
    <t>INSTITUCIÓN EDUCATIVA EL PALMAR</t>
  </si>
  <si>
    <t>MATEMÁTICAS 2025</t>
  </si>
  <si>
    <t>MATEMÁTICAS 2024</t>
  </si>
  <si>
    <t>MATEMÁTICAS 2023</t>
  </si>
  <si>
    <t>MATEMÁTICAS 2022</t>
  </si>
  <si>
    <t>MATEMÁTICAS 2021</t>
  </si>
  <si>
    <t>MATEMÁTICAS 2020</t>
  </si>
  <si>
    <t>MATEMÁTICAS 2019</t>
  </si>
  <si>
    <t>MATEMÁTICAS 2018</t>
  </si>
  <si>
    <t>MATEMÁTICAS 2017</t>
  </si>
  <si>
    <t>INSTITUCIÓN EDUCATIVA MARIA INMACULADA</t>
  </si>
  <si>
    <t>INSTITUCIÓN EDUCATIVA ANTONIO NARIÑO</t>
  </si>
  <si>
    <t>INSTITUCIÓN EDUCATIVA TECNICA AGROINDUSTRIAL JUAN XXIII</t>
  </si>
  <si>
    <t>INSTITUCIÓN EDUCATIVA TECNICA SAN MIGUEL</t>
  </si>
  <si>
    <t>INSTITUCIÓN EDUCATIVA TECNICA BOLIVAR</t>
  </si>
  <si>
    <t>INSTITUCIÓN EDUCATIVA POLICARPA SALAVARRIETA</t>
  </si>
  <si>
    <t>INSTITUCIÓN EDUCATIVA TECNICA SANTA LUCIA</t>
  </si>
  <si>
    <t>INSTITUCIÓN EDUCATIVA JOSE CELESTINO MUTIS</t>
  </si>
  <si>
    <t>INSTITUCIÓN EDUCATIVA LA PRIMAVERA</t>
  </si>
  <si>
    <t>INSTITUCIÓN EDUCATIVA TECNICA SIMON BOLIVAR</t>
  </si>
  <si>
    <t>INSTITUCIÓN EDUCATIVA GUATAVITA TUA</t>
  </si>
  <si>
    <t>INSTITUCIÓN EDUCATIVA ALFONSO DAZA AGUIRRE</t>
  </si>
  <si>
    <t>INSTITUCIÓN EDUCATIVA PUENTE CUCUANA</t>
  </si>
  <si>
    <t>INSTITUCIÓN EDUCATIVA ALTOZANO</t>
  </si>
  <si>
    <t>INSTITUCIÓN EDUCATIVA TECNICA CAÑADA RODEO</t>
  </si>
  <si>
    <t>INSTITUCIÓN EDUCATIVA LUIS ERNESTO VANEGAS NEIRA</t>
  </si>
  <si>
    <t>INSTITUCIÓN EDUCATIVA MANUELA OMAÑA</t>
  </si>
  <si>
    <t>INSTITUCIÓN EDUCATIVA SAN FRANCISCO DE LA SIERRA</t>
  </si>
  <si>
    <t>INSTITUCIÓN EDUCATIVA SANTA ROSA DE LIMA</t>
  </si>
  <si>
    <t>INSTITUCIÓN EDUCATIVA GUILLERMO ANGULO GOMEZ</t>
  </si>
  <si>
    <t>INSTITUCIÓN EDUCATIVA MANUEL ELKIN PATARROYO</t>
  </si>
  <si>
    <t>INSTITUCIÓN EDUCATIVA EDUCAR SIGLO XXI</t>
  </si>
  <si>
    <t>INSTITUCIÓN EDUCATIVA ISLA DEL SOL</t>
  </si>
  <si>
    <t>INSTITUCIÓN EDUCATIVA LUIS CARLOS GALAN SARMIENTO</t>
  </si>
  <si>
    <t>Paíss/ET/Municipios</t>
  </si>
  <si>
    <t>18.1.  HISTÓRICO % DE ESTUDIANTES POR NIVELES DE DESEMPEÑO. INGLÉS  (2017-2023)EN EL NIVEL A1 ( QUE HACE REFERENCIA A QUE LOS ESTUDIANTES SE LIMITAN A IDENTIFICAR LAS TAREAS DEMANDADAS)</t>
  </si>
  <si>
    <r>
      <t xml:space="preserve">ANÁLISIS:  </t>
    </r>
    <r>
      <rPr>
        <sz val="11"/>
        <rFont val="Abadi"/>
        <family val="2"/>
      </rPr>
      <t>Los muncipios de Fresno, Herveo, Líbano y Mariquita, se encuentran con promedios superiores en el 100% de las áreas evaluadas en las pruebas Saber 11 a  los promedios de la Nación.</t>
    </r>
    <r>
      <rPr>
        <b/>
        <sz val="11"/>
        <rFont val="Abadi"/>
        <family val="2"/>
      </rPr>
      <t xml:space="preserve">
</t>
    </r>
    <r>
      <rPr>
        <sz val="11"/>
        <rFont val="Abadi"/>
        <family val="2"/>
      </rPr>
      <t>*Los Municipios de Coyaima y Natagaima, presentan los promedios más bajos en todas las áreas.</t>
    </r>
  </si>
  <si>
    <r>
      <t xml:space="preserve">ANALISIS: </t>
    </r>
    <r>
      <rPr>
        <sz val="11"/>
        <rFont val="Abadi"/>
        <family val="2"/>
      </rPr>
      <t xml:space="preserve">Los Municipios de Melgar, Mariquita y Honda, presentan en todas sus área promedios superiores a los presentados por la Nación. </t>
    </r>
    <r>
      <rPr>
        <b/>
        <sz val="11"/>
        <rFont val="Abadi"/>
        <family val="2"/>
      </rPr>
      <t xml:space="preserve">
</t>
    </r>
    <r>
      <rPr>
        <sz val="11"/>
        <rFont val="Abadi"/>
        <family val="2"/>
      </rPr>
      <t>*Los municipios de Coyaima, Guamo y Saldaña, presentan los promedios más bajos en la mayoría de sus áreas.</t>
    </r>
  </si>
  <si>
    <r>
      <rPr>
        <b/>
        <sz val="11"/>
        <rFont val="Abadi"/>
        <family val="2"/>
      </rPr>
      <t>ANALISIS: AÑO 2025 (por áreas) Áreas críticas 2025 (mayores oportunidades de mejora 5):</t>
    </r>
    <r>
      <rPr>
        <sz val="11"/>
        <rFont val="Abadi"/>
        <family val="2"/>
      </rPr>
      <t xml:space="preserve">
Lectura: Coyaima (43), Natagaima (47), Suárez (47), Saldaña (47), Ortega (48).
Matemáticas: Coyaima (39), Natagaima/Ortega/Saldaña/Suárez (45).
Sociales: Coyaima (36), Saldaña (40), Suárez (40), Ataco (41), Cunday (41).
Ciencias: Coyaima (41), Ataco/Ortega/Natagaima/Suárez (44).
Inglés: Coyaima (41), Ataco (43), Ambalema (44), Prado (44), Ortega (44).
Patrón 2025: se mantienen como alerta: Coyaima (muy bajo en todas las áreas), Natagaima, Ortega y Suárez; además aparecen Saldaña, Ataco y Cunday como focos en varias áreas.
</t>
    </r>
    <r>
      <rPr>
        <b/>
        <sz val="11"/>
        <rFont val="Abadi"/>
        <family val="2"/>
      </rPr>
      <t xml:space="preserve">2) Variaciones 2025 vs. 2024 (solo por áreas)
Mejoras destacadas:
</t>
    </r>
    <r>
      <rPr>
        <sz val="11"/>
        <rFont val="Abadi"/>
        <family val="2"/>
      </rPr>
      <t xml:space="preserve">Lectura: Roncesvalles (+5), Ambalema (+3), Casabianca (+3), Coello (+3), Carmen de Apicalá (+3).
Matemáticas: Carmen de Apicalá (+6), San Luis (+3), Roncesvalles (+3), Coello/Casabianca/Herveo/Valle de San Juan/Suárez/Villahermosa (+2).
Sociales: Roncesvalles (+3), Villarrica (+3), Coello/San Luis (+2), mejoras puntuales (Herveo, Murillo, Natagaima).
Ciencias: Carmen de Apicalá (+4), Villarrica (+3), Coello/Murillo/Flandes/Armero/Herveo/San Luis (+2), Icononzo/Fresno (+1).
Inglés: Villarrica (+6), Roncesvalles (+5), Casabianca (+4), Carmen de Apicalá (+4); también Palocabildo/Piedras/Mariquita/Santa Isabel/Valle de San Juan/Purificación (+2).
</t>
    </r>
    <r>
      <rPr>
        <b/>
        <sz val="11"/>
        <rFont val="Abadi"/>
        <family val="2"/>
      </rPr>
      <t xml:space="preserve">
Empeoras destacadas:
</t>
    </r>
    <r>
      <rPr>
        <sz val="11"/>
        <rFont val="Abadi"/>
        <family val="2"/>
      </rPr>
      <t xml:space="preserve">Lectura: Alpujarra (−4), Alvarado (−3), Cajamarca (−2), y varios (−1).
Matemáticas: Alpujarra (−3), Lérida (−2), Palocabildo (−2), Rioblanco (−2).
Sociales: Alpujarra (−5), Dolores (−4), Rioblanco (−4), Coyaima/Lérida/Anzoátegui/Saldaña (−3).
Ciencias: Alvarado (−3), Lérida (−2); varios (−1).
Inglés: Ambalema (−3), Anzoátegui/Murillo/Lérida (−2); varios (−1).
</t>
    </r>
    <r>
      <rPr>
        <b/>
        <sz val="11"/>
        <rFont val="Abadi"/>
        <family val="2"/>
      </rPr>
      <t>Conclusiones y sugerencias</t>
    </r>
    <r>
      <rPr>
        <sz val="11"/>
        <rFont val="Abadi"/>
        <family val="2"/>
      </rPr>
      <t xml:space="preserve">
Liderazgo sostenido: San Sebastián de Mariquita, Fresno, Herveo y Murillo exhiben niveles superiores a los promedios nacional y departamental en varias áreas —especialmente Matemáticas, Ciencias y Lectura— y en 2024 también sobresalen en Global (Fresno, Líbano, Murillo y Mariquita).
Focos de mejora estructural: Coyaima, Natagaima, Ortega y Suárez requieren planes intensivos en todas las áreas (con énfasis en Matemáticas y Lectura). En 2025 se suman Saldaña, Ataco y Cunday como casos de atención por la persistencia de bajos resultados en Sociales y Ciencias.
Avances puntuales 2025: resalta Carmen de Apicalá (+6 en Matemáticas; +4 en Ciencias; +4 en Inglés), Roncesvalles (+5 en Lectura; +3 en Sociales; +5 en Inglés) y Villarrica (+6 en Inglés; +3 en Ciencias; +3 en Sociales).
Alertas de retroceso 2025: Alpujarra presenta caídas importantes (−4 en Lectura; −3 en Matemáticas; −5 en Sociales). Ambalema cae en Inglés (−3). Alvarado desciende en Ciencias (−3).</t>
    </r>
  </si>
  <si>
    <t>9. PORCENTAJE DE ESTUDIANTES POR NIVELES DE DESEMPEÑO. LECTURA CRÍTICA, (2017-2025)</t>
  </si>
  <si>
    <t>9.1.  HISTORICO % DE ESTUDIANTES POR NIVELES DE DESEMPEÑO. LECTURA CRÍTICA, (2020-2025)</t>
  </si>
  <si>
    <t>10. RELACIÓN DE LAS 10 IE QUE REPORTAN ALTOS PORCENTAJES DE ESTUDIANTES EN EL NIVEL 1 ( QUE HACE REFERENCIA A QUE LOS ESTUDIANTES SE LIMITAN A IDENTIFICAR LAS TAREAS DEMANDADAS). EN LECTURA CRÍTICA, 2025.</t>
  </si>
  <si>
    <t>11. PORCENTAJE DE ESTUDIANTES POR NIVELES DE DESEMPEÑO. MATEMÁTICAS (2017-2025)</t>
  </si>
  <si>
    <t>11.1.  HISTORICO % DE ESTUDIANTES POR NIVELES DE DESEMPEÑO. MATEMÁTICAS (2020-2025)</t>
  </si>
  <si>
    <t>12. RELACIÓN DE LAS 10 IE.  QUE REPORTAN ALTOS POCENTAJES DE ESTUDIANTES EN EL NIVEL 1 ( QUE HACE REFERENCIA A QUE LOS ESTUDIANTES SE LIMITAN A IDENTIFICAR LAS TAREAS DEMANDADAS)</t>
  </si>
  <si>
    <t>13. PORCENTAJE DE ESTUDIANTES POR NIVELES DE DESEMPEÑO. CIENCIAS SOCIALES (2017-2025)</t>
  </si>
  <si>
    <t>13.1.  HISTORICO % DE ESTUDIANTES POR NIVELES DE DESEMPEÑO. CIENCIAS SOCIALES (2022-2025)</t>
  </si>
  <si>
    <t>14.  RELACIÓN DE LAS 10 IE QUE REPORTAN ALTOS POCENTAJES DE ESTUDIANTES EN EL NIVEL 1 ( QUE HACE REFERENCIA A QUE LOS ESTUDIANTES SE LIMITAN A IDENTIFICAR LAS TAREAS DEMANDADAS)</t>
  </si>
  <si>
    <t>15. PORCENTAJE DE ESTUDIANTES POR NIVELES DE DESEMPEÑO. CIENCIAS NATURALES (2017-2025)</t>
  </si>
  <si>
    <t>15.1.  HISTÓRICO % DE ESTUDIANTES POR NIVELES DE DESEMPEÑO. CIENCIAS NATURALES (2022-2025)</t>
  </si>
  <si>
    <t>16. RELACIÓN DE LAS 10 IE QUE REPORTAN ALTOS POCENTAJES DE ESTUDIANTES EN EL NIVEL 1 ( QUE HACE REFERENCIA A QUE LOS ESTUDIANTES SE LIMITAN A IDENTIFICAR LAS TAREAS DEMANDADAS)</t>
  </si>
  <si>
    <t>17. PORCENTAJE DE ESTUDIANTES POR NIVELES DE DESEMPEÑO. INGLES (2017-2025)</t>
  </si>
  <si>
    <r>
      <t>18. RELACIÓN DE LAS 10 IE QUE REPORTAN ALTOS PO</t>
    </r>
    <r>
      <rPr>
        <b/>
        <u/>
        <sz val="12"/>
        <rFont val="Abadi"/>
        <family val="2"/>
      </rPr>
      <t>RC</t>
    </r>
    <r>
      <rPr>
        <b/>
        <u/>
        <sz val="12"/>
        <color theme="1"/>
        <rFont val="Abadi"/>
        <family val="2"/>
      </rPr>
      <t>ENTAJES DE ESTUDIANTES EN EL NIVEL 1 ( QUE HACE REFERENCIA A QUE LOS ESTUDIANTES SE LIMITAN A IDENTIFICAR LAS TAREAS DEMANDADAS)</t>
    </r>
  </si>
  <si>
    <t>19. PROMEDIO DE ÁREAS POR MUNICIPIO</t>
  </si>
  <si>
    <t>20. CONCLUSIONES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</si>
</sst>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0" x14ac:knownFonts="1">
    <font>
      <sz val="11"/>
      <color theme="1"/>
      <name val="Calibri"/>
      <family val="2"/>
      <scheme val="minor"/>
    </font>
    <font>
      <b/>
      <sz val="15"/>
      <color theme="3"/>
      <name val="Calibri"/>
      <family val="2"/>
      <scheme val="minor"/>
    </font>
    <font>
      <b/>
      <sz val="11"/>
      <color theme="1"/>
      <name val="Calibri"/>
      <family val="2"/>
      <scheme val="minor"/>
    </font>
    <font>
      <b/>
      <sz val="16"/>
      <color theme="1"/>
      <name val="Calibri"/>
      <family val="2"/>
      <scheme val="minor"/>
    </font>
    <font>
      <b/>
      <sz val="14"/>
      <color theme="1"/>
      <name val="Calibri"/>
      <family val="2"/>
      <scheme val="minor"/>
    </font>
    <font>
      <b/>
      <sz val="16"/>
      <color theme="1"/>
      <name val="Abadi"/>
      <family val="2"/>
    </font>
    <font>
      <b/>
      <sz val="11"/>
      <color theme="1"/>
      <name val="Abadi"/>
      <family val="2"/>
    </font>
    <font>
      <sz val="11"/>
      <color theme="1"/>
      <name val="Abadi"/>
      <family val="2"/>
    </font>
    <font>
      <b/>
      <sz val="12"/>
      <color theme="1"/>
      <name val="Abadi"/>
      <family val="2"/>
    </font>
    <font>
      <b/>
      <sz val="11"/>
      <name val="Abadi"/>
      <family val="2"/>
    </font>
    <font>
      <sz val="11"/>
      <name val="Abadi"/>
      <family val="2"/>
    </font>
    <font>
      <b/>
      <sz val="11"/>
      <color rgb="FFFF0000"/>
      <name val="Abadi"/>
      <family val="2"/>
    </font>
    <font>
      <sz val="11"/>
      <color theme="1"/>
      <name val="Arial Nova"/>
      <family val="2"/>
    </font>
    <font>
      <sz val="10"/>
      <name val="Arial"/>
      <family val="2"/>
      <charset val="1"/>
    </font>
    <font>
      <sz val="11"/>
      <color indexed="8"/>
      <name val="Calibri"/>
      <family val="2"/>
      <charset val="1"/>
    </font>
    <font>
      <b/>
      <sz val="10"/>
      <name val="Abadi"/>
      <family val="2"/>
    </font>
    <font>
      <sz val="10"/>
      <name val="Abadi"/>
      <family val="2"/>
    </font>
    <font>
      <sz val="10"/>
      <color theme="1"/>
      <name val="Abadi"/>
      <family val="2"/>
    </font>
    <font>
      <sz val="10"/>
      <name val="Arial"/>
      <family val="2"/>
    </font>
    <font>
      <sz val="11"/>
      <color rgb="FFFF0000"/>
      <name val="Abadi"/>
      <family val="2"/>
    </font>
    <font>
      <b/>
      <sz val="11"/>
      <color theme="1"/>
      <name val="Arial Nova"/>
      <family val="2"/>
    </font>
    <font>
      <b/>
      <sz val="14"/>
      <color theme="1"/>
      <name val="Abadi"/>
      <family val="2"/>
    </font>
    <font>
      <sz val="11"/>
      <color indexed="8"/>
      <name val="Abadi"/>
      <family val="2"/>
    </font>
    <font>
      <b/>
      <sz val="11"/>
      <color indexed="8"/>
      <name val="Abadi"/>
      <family val="2"/>
    </font>
    <font>
      <sz val="12"/>
      <color theme="1"/>
      <name val="Calibri"/>
      <family val="2"/>
      <scheme val="minor"/>
    </font>
    <font>
      <b/>
      <sz val="10"/>
      <color theme="1"/>
      <name val="Abadi"/>
      <family val="2"/>
    </font>
    <font>
      <b/>
      <sz val="18"/>
      <color theme="1"/>
      <name val="Abadi"/>
      <family val="2"/>
    </font>
    <font>
      <sz val="18"/>
      <color theme="1"/>
      <name val="Abadi"/>
      <family val="2"/>
    </font>
    <font>
      <sz val="14"/>
      <color theme="1"/>
      <name val="Abadi"/>
      <family val="2"/>
    </font>
    <font>
      <sz val="12"/>
      <color theme="1"/>
      <name val="Abadi"/>
      <family val="2"/>
    </font>
    <font>
      <b/>
      <sz val="9"/>
      <name val="Abadi"/>
      <family val="2"/>
    </font>
    <font>
      <b/>
      <sz val="12"/>
      <color indexed="8"/>
      <name val="Abadi"/>
      <family val="2"/>
    </font>
    <font>
      <b/>
      <sz val="12"/>
      <color rgb="FFFF0000"/>
      <name val="Abadi"/>
      <family val="2"/>
    </font>
    <font>
      <b/>
      <sz val="10"/>
      <color theme="1"/>
      <name val="Arial"/>
      <family val="2"/>
    </font>
    <font>
      <b/>
      <sz val="8"/>
      <name val="Abadi"/>
      <family val="2"/>
    </font>
    <font>
      <sz val="9"/>
      <color indexed="8"/>
      <name val="Abadi"/>
      <family val="2"/>
    </font>
    <font>
      <b/>
      <sz val="12"/>
      <name val="Abadi"/>
      <family val="2"/>
    </font>
    <font>
      <sz val="12"/>
      <name val="Abadi"/>
      <family val="2"/>
    </font>
    <font>
      <b/>
      <u/>
      <sz val="11"/>
      <color theme="1"/>
      <name val="Abadi"/>
      <family val="2"/>
    </font>
    <font>
      <u/>
      <sz val="11"/>
      <color theme="1"/>
      <name val="Abadi"/>
      <family val="2"/>
    </font>
    <font>
      <b/>
      <sz val="11"/>
      <color rgb="FFFF0000"/>
      <name val="Calibri"/>
      <family val="2"/>
      <scheme val="minor"/>
    </font>
    <font>
      <b/>
      <sz val="10"/>
      <color indexed="8"/>
      <name val="Abadi"/>
      <family val="2"/>
    </font>
    <font>
      <b/>
      <sz val="20"/>
      <color theme="1"/>
      <name val="Abadi"/>
      <family val="2"/>
    </font>
    <font>
      <b/>
      <sz val="10"/>
      <color indexed="54"/>
      <name val="Abadi"/>
      <family val="2"/>
    </font>
    <font>
      <b/>
      <sz val="10"/>
      <color theme="1"/>
      <name val="Calibri"/>
      <family val="2"/>
      <scheme val="minor"/>
    </font>
    <font>
      <b/>
      <sz val="14"/>
      <color indexed="8"/>
      <name val="Abadi"/>
      <family val="2"/>
    </font>
    <font>
      <sz val="11"/>
      <color rgb="FF000000"/>
      <name val="Abadi"/>
      <family val="2"/>
    </font>
    <font>
      <sz val="11"/>
      <color rgb="FF222222"/>
      <name val="Abadi"/>
      <family val="2"/>
    </font>
    <font>
      <b/>
      <sz val="10"/>
      <name val="Arial"/>
      <family val="2"/>
    </font>
    <font>
      <sz val="11"/>
      <name val="Calibri"/>
      <family val="2"/>
      <scheme val="minor"/>
    </font>
    <font>
      <b/>
      <sz val="11"/>
      <name val="Calibri"/>
      <family val="2"/>
      <scheme val="minor"/>
    </font>
    <font>
      <b/>
      <sz val="11"/>
      <color theme="1"/>
      <name val="Arial"/>
      <family val="2"/>
    </font>
    <font>
      <sz val="11"/>
      <color theme="1"/>
      <name val="Arial"/>
      <family val="2"/>
    </font>
    <font>
      <b/>
      <sz val="10"/>
      <color theme="5"/>
      <name val="Arial"/>
      <family val="2"/>
    </font>
    <font>
      <sz val="11"/>
      <color theme="5"/>
      <name val="Abadi"/>
      <family val="2"/>
    </font>
    <font>
      <u/>
      <sz val="11"/>
      <color theme="10"/>
      <name val="Calibri"/>
      <family val="2"/>
      <scheme val="minor"/>
    </font>
    <font>
      <sz val="12"/>
      <color rgb="FFFF0000"/>
      <name val="Calibri"/>
      <family val="2"/>
      <scheme val="minor"/>
    </font>
    <font>
      <b/>
      <sz val="14"/>
      <name val="Abadi"/>
      <family val="2"/>
    </font>
    <font>
      <b/>
      <sz val="12"/>
      <color theme="1"/>
      <name val="Arial Nova"/>
      <family val="2"/>
    </font>
    <font>
      <sz val="12"/>
      <color indexed="8"/>
      <name val="Abadi"/>
      <family val="2"/>
    </font>
    <font>
      <b/>
      <u/>
      <sz val="12"/>
      <color theme="1"/>
      <name val="Abadi"/>
      <family val="2"/>
    </font>
    <font>
      <u/>
      <sz val="12"/>
      <color theme="1"/>
      <name val="Abadi"/>
      <family val="2"/>
    </font>
    <font>
      <b/>
      <u/>
      <sz val="12"/>
      <name val="Abadi"/>
      <family val="2"/>
    </font>
    <font>
      <b/>
      <sz val="22"/>
      <color theme="5" tint="-0.249977111117893"/>
      <name val="Calibri"/>
      <family val="2"/>
      <scheme val="minor"/>
    </font>
    <font>
      <sz val="10"/>
      <color theme="1"/>
      <name val="Calibri"/>
      <family val="2"/>
      <scheme val="minor"/>
    </font>
    <font>
      <sz val="11"/>
      <color rgb="FFFF0000"/>
      <name val="Calibri"/>
      <family val="2"/>
      <scheme val="minor"/>
    </font>
    <font>
      <sz val="12"/>
      <color theme="1"/>
      <name val="Arial Nova"/>
      <family val="2"/>
    </font>
    <font>
      <b/>
      <sz val="11"/>
      <color theme="0"/>
      <name val="Abadi"/>
      <family val="2"/>
    </font>
    <font>
      <sz val="11"/>
      <color theme="0"/>
      <name val="Abadi"/>
      <family val="2"/>
    </font>
    <font>
      <b/>
      <sz val="9"/>
      <color theme="0"/>
      <name val="Abadi"/>
      <family val="2"/>
    </font>
    <font>
      <b/>
      <sz val="12"/>
      <color theme="1"/>
      <name val="Calibri"/>
      <family val="2"/>
      <scheme val="minor"/>
    </font>
    <font>
      <sz val="11"/>
      <name val="Arial"/>
      <family val="2"/>
    </font>
    <font>
      <b/>
      <sz val="10"/>
      <name val="Arial"/>
      <family val="2"/>
    </font>
    <font>
      <sz val="12"/>
      <name val="Calibri"/>
      <family val="2"/>
      <scheme val="minor"/>
    </font>
    <font>
      <sz val="14"/>
      <name val="Abadi"/>
      <family val="2"/>
    </font>
    <font>
      <b/>
      <sz val="12"/>
      <name val="Calibri"/>
      <family val="2"/>
      <scheme val="minor"/>
    </font>
    <font>
      <b/>
      <u/>
      <sz val="11"/>
      <name val="Calibri"/>
      <family val="2"/>
      <scheme val="minor"/>
    </font>
    <font>
      <b/>
      <sz val="24"/>
      <color theme="1"/>
      <name val="Calibri"/>
      <family val="2"/>
      <scheme val="minor"/>
    </font>
    <font>
      <b/>
      <sz val="18"/>
      <color theme="1"/>
      <name val="Calibri"/>
      <family val="2"/>
      <scheme val="minor"/>
    </font>
    <font>
      <b/>
      <sz val="13.5"/>
      <color theme="1"/>
      <name val="Calibri"/>
      <family val="2"/>
      <scheme val="minor"/>
    </font>
  </fonts>
  <fills count="48">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0"/>
        <bgColor indexed="11"/>
      </patternFill>
    </fill>
    <fill>
      <patternFill patternType="solid">
        <fgColor theme="0"/>
        <bgColor indexed="16"/>
      </patternFill>
    </fill>
    <fill>
      <patternFill patternType="solid">
        <fgColor theme="0"/>
        <bgColor indexed="43"/>
      </patternFill>
    </fill>
    <fill>
      <patternFill patternType="solid">
        <fgColor theme="0"/>
        <bgColor indexed="41"/>
      </patternFill>
    </fill>
    <fill>
      <patternFill patternType="solid">
        <fgColor theme="0"/>
        <bgColor indexed="31"/>
      </patternFill>
    </fill>
    <fill>
      <patternFill patternType="solid">
        <fgColor theme="0"/>
        <bgColor indexed="15"/>
      </patternFill>
    </fill>
    <fill>
      <patternFill patternType="solid">
        <fgColor theme="0"/>
        <bgColor indexed="26"/>
      </patternFill>
    </fill>
    <fill>
      <patternFill patternType="solid">
        <fgColor theme="0"/>
        <bgColor indexed="25"/>
      </patternFill>
    </fill>
    <fill>
      <patternFill patternType="solid">
        <fgColor theme="4" tint="0.79998168889431442"/>
        <bgColor indexed="64"/>
      </patternFill>
    </fill>
    <fill>
      <patternFill patternType="solid">
        <fgColor theme="0"/>
        <bgColor indexed="3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0" tint="-0.249977111117893"/>
        <bgColor indexed="25"/>
      </patternFill>
    </fill>
    <fill>
      <patternFill patternType="solid">
        <fgColor theme="0" tint="-0.249977111117893"/>
        <bgColor indexed="26"/>
      </patternFill>
    </fill>
    <fill>
      <patternFill patternType="solid">
        <fgColor theme="2"/>
        <bgColor indexed="64"/>
      </patternFill>
    </fill>
    <fill>
      <patternFill patternType="solid">
        <fgColor theme="2"/>
        <bgColor indexed="43"/>
      </patternFill>
    </fill>
    <fill>
      <patternFill patternType="solid">
        <fgColor theme="2"/>
        <bgColor indexed="11"/>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4" tint="0.79998168889431442"/>
        <bgColor indexed="25"/>
      </patternFill>
    </fill>
    <fill>
      <patternFill patternType="solid">
        <fgColor theme="7" tint="0.39997558519241921"/>
        <bgColor indexed="26"/>
      </patternFill>
    </fill>
    <fill>
      <patternFill patternType="solid">
        <fgColor theme="7" tint="0.39997558519241921"/>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theme="4" tint="0.59999389629810485"/>
        <bgColor indexed="26"/>
      </patternFill>
    </fill>
    <fill>
      <patternFill patternType="solid">
        <fgColor theme="0" tint="-0.14999847407452621"/>
        <bgColor indexed="26"/>
      </patternFill>
    </fill>
    <fill>
      <patternFill patternType="solid">
        <fgColor theme="8" tint="0.79998168889431442"/>
        <bgColor indexed="26"/>
      </patternFill>
    </fill>
    <fill>
      <patternFill patternType="solid">
        <fgColor theme="8" tint="0.79998168889431442"/>
        <bgColor indexed="43"/>
      </patternFill>
    </fill>
    <fill>
      <patternFill patternType="solid">
        <fgColor theme="8" tint="0.59999389629810485"/>
        <bgColor indexed="43"/>
      </patternFill>
    </fill>
    <fill>
      <patternFill patternType="solid">
        <fgColor theme="8" tint="-0.249977111117893"/>
        <bgColor indexed="43"/>
      </patternFill>
    </fill>
    <fill>
      <patternFill patternType="solid">
        <fgColor theme="8" tint="0.59999389629810485"/>
        <bgColor indexed="26"/>
      </patternFill>
    </fill>
    <fill>
      <patternFill patternType="solid">
        <fgColor theme="8" tint="0.59999389629810485"/>
        <bgColor indexed="53"/>
      </patternFill>
    </fill>
    <fill>
      <patternFill patternType="solid">
        <fgColor theme="3" tint="0.79998168889431442"/>
        <bgColor theme="0"/>
      </patternFill>
    </fill>
    <fill>
      <patternFill patternType="solid">
        <fgColor theme="0" tint="-4.9989318521683403E-2"/>
        <bgColor indexed="31"/>
      </patternFill>
    </fill>
    <fill>
      <patternFill patternType="solid">
        <fgColor theme="3"/>
        <bgColor indexed="25"/>
      </patternFill>
    </fill>
    <fill>
      <patternFill patternType="solid">
        <fgColor theme="4" tint="0.79998168889431442"/>
        <bgColor indexed="34"/>
      </patternFill>
    </fill>
    <fill>
      <patternFill patternType="solid">
        <fgColor theme="3"/>
        <bgColor indexed="64"/>
      </patternFill>
    </fill>
    <fill>
      <patternFill patternType="solid">
        <fgColor theme="3"/>
        <bgColor indexed="34"/>
      </patternFill>
    </fill>
    <fill>
      <patternFill patternType="solid">
        <fgColor theme="0" tint="-0.14999847407452621"/>
        <bgColor indexed="64"/>
      </patternFill>
    </fill>
    <fill>
      <patternFill patternType="solid">
        <fgColor theme="4" tint="0.79998168889431442"/>
        <bgColor indexed="26"/>
      </patternFill>
    </fill>
    <fill>
      <patternFill patternType="solid">
        <fgColor rgb="FFFFFF00"/>
        <bgColor indexed="43"/>
      </patternFill>
    </fill>
  </fills>
  <borders count="66">
    <border>
      <left/>
      <right/>
      <top/>
      <bottom/>
      <diagonal/>
    </border>
    <border>
      <left/>
      <right/>
      <top/>
      <bottom style="thick">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top style="thin">
        <color indexed="8"/>
      </top>
      <bottom style="thin">
        <color indexed="8"/>
      </bottom>
      <diagonal/>
    </border>
    <border>
      <left/>
      <right style="medium">
        <color indexed="64"/>
      </right>
      <top style="thin">
        <color indexed="8"/>
      </top>
      <bottom style="thin">
        <color indexed="8"/>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thin">
        <color indexed="49"/>
      </left>
      <right style="thin">
        <color indexed="49"/>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right style="thin">
        <color indexed="8"/>
      </right>
      <top style="thin">
        <color indexed="8"/>
      </top>
      <bottom/>
      <diagonal/>
    </border>
    <border>
      <left style="thin">
        <color indexed="8"/>
      </left>
      <right/>
      <top style="thin">
        <color indexed="8"/>
      </top>
      <bottom style="thin">
        <color indexed="64"/>
      </bottom>
      <diagonal/>
    </border>
    <border>
      <left style="thin">
        <color indexed="8"/>
      </left>
      <right/>
      <top style="thin">
        <color indexed="8"/>
      </top>
      <bottom/>
      <diagonal/>
    </border>
    <border>
      <left style="thin">
        <color indexed="8"/>
      </left>
      <right/>
      <top/>
      <bottom/>
      <diagonal/>
    </border>
    <border>
      <left style="thin">
        <color indexed="63"/>
      </left>
      <right style="thin">
        <color indexed="63"/>
      </right>
      <top/>
      <bottom/>
      <diagonal/>
    </border>
    <border>
      <left style="thin">
        <color indexed="63"/>
      </left>
      <right style="thin">
        <color indexed="63"/>
      </right>
      <top style="thin">
        <color indexed="63"/>
      </top>
      <bottom style="thin">
        <color indexed="63"/>
      </bottom>
      <diagonal/>
    </border>
    <border>
      <left style="thin">
        <color indexed="63"/>
      </left>
      <right style="thin">
        <color indexed="63"/>
      </right>
      <top style="thin">
        <color indexed="63"/>
      </top>
      <bottom/>
      <diagonal/>
    </border>
    <border>
      <left style="thin">
        <color indexed="64"/>
      </left>
      <right style="thin">
        <color indexed="64"/>
      </right>
      <top/>
      <bottom/>
      <diagonal/>
    </border>
    <border>
      <left style="thin">
        <color indexed="64"/>
      </left>
      <right/>
      <top style="thin">
        <color indexed="64"/>
      </top>
      <bottom style="medium">
        <color indexed="64"/>
      </bottom>
      <diagonal/>
    </border>
  </borders>
  <cellStyleXfs count="6">
    <xf numFmtId="0" fontId="0" fillId="0" borderId="0"/>
    <xf numFmtId="0" fontId="1" fillId="0" borderId="1" applyNumberFormat="0" applyFill="0" applyAlignment="0" applyProtection="0"/>
    <xf numFmtId="0" fontId="13" fillId="0" borderId="0"/>
    <xf numFmtId="0" fontId="14" fillId="0" borderId="0"/>
    <xf numFmtId="0" fontId="18" fillId="0" borderId="0"/>
    <xf numFmtId="0" fontId="55" fillId="0" borderId="0" applyNumberFormat="0" applyFill="0" applyBorder="0" applyAlignment="0" applyProtection="0"/>
  </cellStyleXfs>
  <cellXfs count="815">
    <xf numFmtId="0" fontId="0" fillId="0" borderId="0" xfId="0"/>
    <xf numFmtId="0" fontId="10" fillId="3" borderId="0" xfId="0" applyFont="1" applyFill="1"/>
    <xf numFmtId="0" fontId="7" fillId="3" borderId="0" xfId="0" applyFont="1" applyFill="1" applyAlignment="1">
      <alignment horizontal="center"/>
    </xf>
    <xf numFmtId="0" fontId="0" fillId="3" borderId="0" xfId="0" applyFill="1"/>
    <xf numFmtId="0" fontId="7" fillId="3" borderId="0" xfId="0" applyFont="1" applyFill="1"/>
    <xf numFmtId="0" fontId="16" fillId="3" borderId="19" xfId="0" applyFont="1" applyFill="1" applyBorder="1" applyAlignment="1">
      <alignment horizontal="center"/>
    </xf>
    <xf numFmtId="0" fontId="7" fillId="3" borderId="19" xfId="0" applyFont="1" applyFill="1" applyBorder="1"/>
    <xf numFmtId="0" fontId="7" fillId="3" borderId="19" xfId="0" applyFont="1" applyFill="1" applyBorder="1" applyAlignment="1">
      <alignment wrapText="1"/>
    </xf>
    <xf numFmtId="0" fontId="19" fillId="3" borderId="0" xfId="0" applyFont="1" applyFill="1"/>
    <xf numFmtId="164" fontId="7" fillId="3" borderId="0" xfId="0" applyNumberFormat="1" applyFont="1" applyFill="1"/>
    <xf numFmtId="0" fontId="6" fillId="3" borderId="0" xfId="0" applyFont="1" applyFill="1" applyAlignment="1">
      <alignment wrapText="1"/>
    </xf>
    <xf numFmtId="0" fontId="12" fillId="3" borderId="0" xfId="0" applyFont="1" applyFill="1"/>
    <xf numFmtId="0" fontId="6" fillId="3" borderId="0" xfId="0" applyFont="1" applyFill="1"/>
    <xf numFmtId="0" fontId="17" fillId="3" borderId="0" xfId="0" applyFont="1" applyFill="1"/>
    <xf numFmtId="0" fontId="22" fillId="3" borderId="0" xfId="3" applyFont="1" applyFill="1"/>
    <xf numFmtId="1" fontId="23" fillId="10" borderId="0" xfId="3" applyNumberFormat="1" applyFont="1" applyFill="1" applyAlignment="1">
      <alignment horizontal="center"/>
    </xf>
    <xf numFmtId="0" fontId="24" fillId="3" borderId="0" xfId="0" applyFont="1" applyFill="1"/>
    <xf numFmtId="0" fontId="11" fillId="3" borderId="18" xfId="3" applyFont="1" applyFill="1" applyBorder="1"/>
    <xf numFmtId="0" fontId="11" fillId="3" borderId="0" xfId="3" applyFont="1" applyFill="1"/>
    <xf numFmtId="0" fontId="26" fillId="3" borderId="0" xfId="0" applyFont="1" applyFill="1"/>
    <xf numFmtId="0" fontId="7" fillId="3" borderId="31" xfId="0" applyFont="1" applyFill="1" applyBorder="1"/>
    <xf numFmtId="0" fontId="7" fillId="3" borderId="19" xfId="0" applyFont="1" applyFill="1" applyBorder="1" applyAlignment="1">
      <alignment horizontal="center"/>
    </xf>
    <xf numFmtId="0" fontId="7" fillId="3" borderId="32" xfId="0" applyFont="1" applyFill="1" applyBorder="1" applyAlignment="1">
      <alignment horizontal="center"/>
    </xf>
    <xf numFmtId="0" fontId="6" fillId="3" borderId="19" xfId="0" applyFont="1" applyFill="1" applyBorder="1" applyAlignment="1">
      <alignment horizontal="center"/>
    </xf>
    <xf numFmtId="0" fontId="7" fillId="11" borderId="19" xfId="3" applyFont="1" applyFill="1" applyBorder="1" applyAlignment="1">
      <alignment horizontal="center" wrapText="1"/>
    </xf>
    <xf numFmtId="0" fontId="7" fillId="11" borderId="32" xfId="3" applyFont="1" applyFill="1" applyBorder="1" applyAlignment="1">
      <alignment horizontal="center" wrapText="1"/>
    </xf>
    <xf numFmtId="0" fontId="7" fillId="3" borderId="33" xfId="0" applyFont="1" applyFill="1" applyBorder="1"/>
    <xf numFmtId="0" fontId="7" fillId="11" borderId="34" xfId="3" applyFont="1" applyFill="1" applyBorder="1" applyAlignment="1">
      <alignment horizontal="center" wrapText="1"/>
    </xf>
    <xf numFmtId="0" fontId="7" fillId="11" borderId="35" xfId="3" applyFont="1" applyFill="1" applyBorder="1" applyAlignment="1">
      <alignment horizontal="center" wrapText="1"/>
    </xf>
    <xf numFmtId="0" fontId="27" fillId="3" borderId="0" xfId="0" applyFont="1" applyFill="1"/>
    <xf numFmtId="0" fontId="21" fillId="3" borderId="0" xfId="0" applyFont="1" applyFill="1" applyAlignment="1">
      <alignment horizontal="center"/>
    </xf>
    <xf numFmtId="0" fontId="28" fillId="3" borderId="0" xfId="0" applyFont="1" applyFill="1"/>
    <xf numFmtId="0" fontId="8" fillId="3" borderId="0" xfId="0" applyFont="1" applyFill="1" applyAlignment="1">
      <alignment horizontal="center"/>
    </xf>
    <xf numFmtId="0" fontId="29" fillId="3" borderId="0" xfId="0" applyFont="1" applyFill="1"/>
    <xf numFmtId="0" fontId="9" fillId="10" borderId="39" xfId="3" applyFont="1" applyFill="1" applyBorder="1" applyAlignment="1">
      <alignment horizontal="left"/>
    </xf>
    <xf numFmtId="0" fontId="6" fillId="10" borderId="26" xfId="3" applyFont="1" applyFill="1" applyBorder="1" applyAlignment="1">
      <alignment horizontal="center" wrapText="1"/>
    </xf>
    <xf numFmtId="0" fontId="6" fillId="10" borderId="40" xfId="3" applyFont="1" applyFill="1" applyBorder="1" applyAlignment="1">
      <alignment horizontal="center" wrapText="1"/>
    </xf>
    <xf numFmtId="0" fontId="7" fillId="10" borderId="19" xfId="3" applyFont="1" applyFill="1" applyBorder="1" applyAlignment="1">
      <alignment horizontal="center" wrapText="1"/>
    </xf>
    <xf numFmtId="0" fontId="7" fillId="10" borderId="32" xfId="3" applyFont="1" applyFill="1" applyBorder="1" applyAlignment="1">
      <alignment horizontal="center" wrapText="1"/>
    </xf>
    <xf numFmtId="0" fontId="9" fillId="11" borderId="39" xfId="3" applyFont="1" applyFill="1" applyBorder="1" applyAlignment="1">
      <alignment horizontal="left"/>
    </xf>
    <xf numFmtId="0" fontId="6" fillId="11" borderId="26" xfId="3" applyFont="1" applyFill="1" applyBorder="1" applyAlignment="1">
      <alignment horizontal="center" wrapText="1"/>
    </xf>
    <xf numFmtId="0" fontId="6" fillId="11" borderId="40" xfId="3" applyFont="1" applyFill="1" applyBorder="1" applyAlignment="1">
      <alignment horizontal="center" wrapText="1"/>
    </xf>
    <xf numFmtId="0" fontId="9" fillId="11" borderId="39" xfId="2" applyFont="1" applyFill="1" applyBorder="1" applyAlignment="1">
      <alignment horizontal="left"/>
    </xf>
    <xf numFmtId="0" fontId="9" fillId="10" borderId="39" xfId="2" applyFont="1" applyFill="1" applyBorder="1" applyAlignment="1">
      <alignment horizontal="left"/>
    </xf>
    <xf numFmtId="0" fontId="23" fillId="10" borderId="26" xfId="3" applyFont="1" applyFill="1" applyBorder="1" applyAlignment="1">
      <alignment horizontal="center" wrapText="1"/>
    </xf>
    <xf numFmtId="0" fontId="9" fillId="10" borderId="46" xfId="2" applyFont="1" applyFill="1" applyBorder="1" applyAlignment="1">
      <alignment horizontal="left"/>
    </xf>
    <xf numFmtId="0" fontId="23" fillId="10" borderId="47" xfId="3" applyFont="1" applyFill="1" applyBorder="1" applyAlignment="1">
      <alignment horizontal="center" wrapText="1"/>
    </xf>
    <xf numFmtId="0" fontId="6" fillId="10" borderId="47" xfId="3" applyFont="1" applyFill="1" applyBorder="1" applyAlignment="1">
      <alignment horizontal="center" wrapText="1"/>
    </xf>
    <xf numFmtId="0" fontId="6" fillId="10" borderId="48" xfId="3" applyFont="1" applyFill="1" applyBorder="1" applyAlignment="1">
      <alignment horizontal="center" wrapText="1"/>
    </xf>
    <xf numFmtId="0" fontId="33" fillId="3" borderId="19" xfId="0" applyFont="1" applyFill="1" applyBorder="1" applyAlignment="1">
      <alignment horizontal="left" wrapText="1"/>
    </xf>
    <xf numFmtId="0" fontId="33" fillId="3" borderId="19" xfId="0" applyFont="1" applyFill="1" applyBorder="1" applyAlignment="1">
      <alignment horizontal="left"/>
    </xf>
    <xf numFmtId="9" fontId="33" fillId="3" borderId="19" xfId="0" applyNumberFormat="1" applyFont="1" applyFill="1" applyBorder="1" applyAlignment="1">
      <alignment horizontal="center"/>
    </xf>
    <xf numFmtId="9" fontId="33" fillId="3" borderId="0" xfId="0" applyNumberFormat="1" applyFont="1" applyFill="1" applyAlignment="1">
      <alignment horizontal="center"/>
    </xf>
    <xf numFmtId="0" fontId="29" fillId="3" borderId="19" xfId="0" applyFont="1" applyFill="1" applyBorder="1" applyAlignment="1">
      <alignment horizontal="left" wrapText="1"/>
    </xf>
    <xf numFmtId="9" fontId="29" fillId="3" borderId="19" xfId="0" applyNumberFormat="1" applyFont="1" applyFill="1" applyBorder="1" applyAlignment="1">
      <alignment horizontal="center" vertical="center"/>
    </xf>
    <xf numFmtId="9" fontId="10" fillId="3" borderId="19" xfId="0" applyNumberFormat="1" applyFont="1" applyFill="1" applyBorder="1" applyAlignment="1">
      <alignment horizontal="center"/>
    </xf>
    <xf numFmtId="0" fontId="9" fillId="3" borderId="19" xfId="0" applyFont="1" applyFill="1" applyBorder="1" applyAlignment="1">
      <alignment horizontal="center"/>
    </xf>
    <xf numFmtId="0" fontId="10" fillId="3" borderId="19" xfId="0" applyFont="1" applyFill="1" applyBorder="1" applyAlignment="1">
      <alignment horizontal="center"/>
    </xf>
    <xf numFmtId="0" fontId="9" fillId="3" borderId="49" xfId="0" applyFont="1" applyFill="1" applyBorder="1" applyAlignment="1">
      <alignment horizontal="left"/>
    </xf>
    <xf numFmtId="9" fontId="16" fillId="3" borderId="19" xfId="0" applyNumberFormat="1" applyFont="1" applyFill="1" applyBorder="1" applyAlignment="1">
      <alignment horizontal="center"/>
    </xf>
    <xf numFmtId="0" fontId="30" fillId="3" borderId="52" xfId="3" applyFont="1" applyFill="1" applyBorder="1" applyAlignment="1">
      <alignment horizontal="left" wrapText="1"/>
    </xf>
    <xf numFmtId="0" fontId="34" fillId="3" borderId="53" xfId="3" applyFont="1" applyFill="1" applyBorder="1" applyAlignment="1">
      <alignment horizontal="center" wrapText="1"/>
    </xf>
    <xf numFmtId="0" fontId="34" fillId="3" borderId="53" xfId="3" applyFont="1" applyFill="1" applyBorder="1" applyAlignment="1">
      <alignment horizontal="center" textRotation="90" wrapText="1"/>
    </xf>
    <xf numFmtId="0" fontId="34" fillId="3" borderId="53" xfId="3" applyFont="1" applyFill="1" applyBorder="1" applyAlignment="1">
      <alignment horizontal="center" vertical="center" wrapText="1"/>
    </xf>
    <xf numFmtId="0" fontId="34" fillId="3" borderId="22" xfId="3" applyFont="1" applyFill="1" applyBorder="1" applyAlignment="1">
      <alignment horizontal="center" wrapText="1"/>
    </xf>
    <xf numFmtId="0" fontId="34" fillId="3" borderId="22" xfId="3" applyFont="1" applyFill="1" applyBorder="1" applyAlignment="1">
      <alignment horizontal="center" textRotation="90" wrapText="1"/>
    </xf>
    <xf numFmtId="0" fontId="30" fillId="3" borderId="53" xfId="3" applyFont="1" applyFill="1" applyBorder="1" applyAlignment="1">
      <alignment horizontal="left" wrapText="1"/>
    </xf>
    <xf numFmtId="0" fontId="37" fillId="3" borderId="0" xfId="3" applyFont="1" applyFill="1"/>
    <xf numFmtId="0" fontId="15" fillId="7" borderId="58" xfId="2" applyFont="1" applyFill="1" applyBorder="1" applyAlignment="1">
      <alignment horizontal="left"/>
    </xf>
    <xf numFmtId="0" fontId="36" fillId="3" borderId="19" xfId="0" applyFont="1" applyFill="1" applyBorder="1" applyAlignment="1">
      <alignment horizontal="center"/>
    </xf>
    <xf numFmtId="0" fontId="37" fillId="3" borderId="19" xfId="3" applyFont="1" applyFill="1" applyBorder="1" applyAlignment="1">
      <alignment horizontal="center"/>
    </xf>
    <xf numFmtId="0" fontId="15" fillId="7" borderId="53" xfId="2" applyFont="1" applyFill="1" applyBorder="1" applyAlignment="1">
      <alignment horizontal="center" vertical="center" wrapText="1"/>
    </xf>
    <xf numFmtId="0" fontId="15" fillId="13" borderId="58" xfId="2" applyFont="1" applyFill="1" applyBorder="1" applyAlignment="1">
      <alignment horizontal="center" vertical="center" wrapText="1"/>
    </xf>
    <xf numFmtId="0" fontId="15" fillId="3" borderId="19" xfId="4" applyFont="1" applyFill="1" applyBorder="1" applyAlignment="1">
      <alignment horizontal="center" vertical="center"/>
    </xf>
    <xf numFmtId="0" fontId="15" fillId="6" borderId="53" xfId="2" applyFont="1" applyFill="1" applyBorder="1" applyAlignment="1">
      <alignment horizontal="center" vertical="center" wrapText="1"/>
    </xf>
    <xf numFmtId="0" fontId="15" fillId="7" borderId="55" xfId="2" applyFont="1" applyFill="1" applyBorder="1" applyAlignment="1">
      <alignment horizontal="left"/>
    </xf>
    <xf numFmtId="0" fontId="15" fillId="13" borderId="25" xfId="2" applyFont="1" applyFill="1" applyBorder="1" applyAlignment="1">
      <alignment horizontal="center" vertical="center" wrapText="1"/>
    </xf>
    <xf numFmtId="0" fontId="15" fillId="13" borderId="55" xfId="2" applyFont="1" applyFill="1" applyBorder="1" applyAlignment="1">
      <alignment horizontal="center" vertical="center" wrapText="1"/>
    </xf>
    <xf numFmtId="0" fontId="15" fillId="3" borderId="21" xfId="4" applyFont="1" applyFill="1" applyBorder="1" applyAlignment="1">
      <alignment horizontal="center" vertical="center"/>
    </xf>
    <xf numFmtId="0" fontId="15" fillId="7" borderId="23" xfId="2" applyFont="1" applyFill="1" applyBorder="1" applyAlignment="1">
      <alignment horizontal="left"/>
    </xf>
    <xf numFmtId="0" fontId="15" fillId="13" borderId="26" xfId="2" applyFont="1" applyFill="1" applyBorder="1" applyAlignment="1">
      <alignment horizontal="center" vertical="center" wrapText="1"/>
    </xf>
    <xf numFmtId="0" fontId="15" fillId="13" borderId="23" xfId="2" applyFont="1" applyFill="1" applyBorder="1" applyAlignment="1">
      <alignment horizontal="center" vertical="center" wrapText="1"/>
    </xf>
    <xf numFmtId="0" fontId="15" fillId="7" borderId="26" xfId="2" applyFont="1" applyFill="1" applyBorder="1" applyAlignment="1">
      <alignment horizontal="center" vertical="center" wrapText="1"/>
    </xf>
    <xf numFmtId="0" fontId="15" fillId="7" borderId="23" xfId="2" applyFont="1" applyFill="1" applyBorder="1" applyAlignment="1">
      <alignment horizontal="center" vertical="center" wrapText="1"/>
    </xf>
    <xf numFmtId="0" fontId="15" fillId="5" borderId="26" xfId="2" applyFont="1" applyFill="1" applyBorder="1" applyAlignment="1">
      <alignment horizontal="center" vertical="center" wrapText="1"/>
    </xf>
    <xf numFmtId="0" fontId="15" fillId="5" borderId="23" xfId="2" applyFont="1" applyFill="1" applyBorder="1" applyAlignment="1">
      <alignment horizontal="center" vertical="center" wrapText="1"/>
    </xf>
    <xf numFmtId="0" fontId="15" fillId="4" borderId="26" xfId="2" applyFont="1" applyFill="1" applyBorder="1" applyAlignment="1">
      <alignment horizontal="center" vertical="center" wrapText="1"/>
    </xf>
    <xf numFmtId="0" fontId="15" fillId="4" borderId="23" xfId="2" applyFont="1" applyFill="1" applyBorder="1" applyAlignment="1">
      <alignment horizontal="center" vertical="center" wrapText="1"/>
    </xf>
    <xf numFmtId="0" fontId="37" fillId="3" borderId="20" xfId="3" applyFont="1" applyFill="1" applyBorder="1" applyAlignment="1">
      <alignment horizontal="center"/>
    </xf>
    <xf numFmtId="0" fontId="2" fillId="3" borderId="0" xfId="0" applyFont="1" applyFill="1"/>
    <xf numFmtId="0" fontId="33" fillId="3" borderId="0" xfId="0" applyFont="1" applyFill="1" applyAlignment="1">
      <alignment horizontal="center" vertical="center"/>
    </xf>
    <xf numFmtId="0" fontId="33" fillId="3" borderId="0" xfId="0" applyFont="1" applyFill="1" applyAlignment="1">
      <alignment horizontal="center" vertical="center" wrapText="1"/>
    </xf>
    <xf numFmtId="0" fontId="33" fillId="3" borderId="0" xfId="0" applyFont="1" applyFill="1" applyAlignment="1">
      <alignment horizontal="left"/>
    </xf>
    <xf numFmtId="0" fontId="33" fillId="3" borderId="0" xfId="0" applyFont="1" applyFill="1" applyAlignment="1">
      <alignment horizontal="left" wrapText="1"/>
    </xf>
    <xf numFmtId="0" fontId="8" fillId="3" borderId="0" xfId="0" applyFont="1" applyFill="1" applyAlignment="1">
      <alignment horizontal="center" vertical="center" wrapText="1"/>
    </xf>
    <xf numFmtId="0" fontId="29" fillId="3" borderId="0" xfId="0" applyFont="1" applyFill="1" applyAlignment="1">
      <alignment wrapText="1"/>
    </xf>
    <xf numFmtId="0" fontId="31" fillId="3" borderId="0" xfId="3" applyFont="1" applyFill="1"/>
    <xf numFmtId="0" fontId="32" fillId="3" borderId="0" xfId="0" applyFont="1" applyFill="1"/>
    <xf numFmtId="0" fontId="29" fillId="3" borderId="19" xfId="0" applyFont="1" applyFill="1" applyBorder="1" applyAlignment="1">
      <alignment horizontal="left" vertical="justify" wrapText="1"/>
    </xf>
    <xf numFmtId="9" fontId="29" fillId="3" borderId="19" xfId="0" applyNumberFormat="1" applyFont="1" applyFill="1" applyBorder="1" applyAlignment="1">
      <alignment horizontal="center" vertical="center" wrapText="1"/>
    </xf>
    <xf numFmtId="0" fontId="0" fillId="3" borderId="19" xfId="0" applyFill="1" applyBorder="1" applyAlignment="1">
      <alignment horizontal="center"/>
    </xf>
    <xf numFmtId="0" fontId="8" fillId="3" borderId="0" xfId="0" applyFont="1" applyFill="1" applyAlignment="1">
      <alignment vertical="center"/>
    </xf>
    <xf numFmtId="0" fontId="29" fillId="16" borderId="0" xfId="0" applyFont="1" applyFill="1" applyAlignment="1">
      <alignment wrapText="1"/>
    </xf>
    <xf numFmtId="0" fontId="29" fillId="16" borderId="0" xfId="0" applyFont="1" applyFill="1"/>
    <xf numFmtId="0" fontId="8" fillId="16" borderId="0" xfId="0" applyFont="1" applyFill="1" applyAlignment="1">
      <alignment horizontal="center" vertical="center" wrapText="1"/>
    </xf>
    <xf numFmtId="0" fontId="32" fillId="16" borderId="0" xfId="0" applyFont="1" applyFill="1" applyAlignment="1">
      <alignment wrapText="1"/>
    </xf>
    <xf numFmtId="0" fontId="29" fillId="16" borderId="19" xfId="0" applyFont="1" applyFill="1" applyBorder="1" applyAlignment="1">
      <alignment horizontal="justify" vertical="justify" wrapText="1"/>
    </xf>
    <xf numFmtId="9" fontId="29" fillId="16" borderId="19" xfId="0" applyNumberFormat="1" applyFont="1" applyFill="1" applyBorder="1" applyAlignment="1">
      <alignment horizontal="center" vertical="center" wrapText="1"/>
    </xf>
    <xf numFmtId="9" fontId="29" fillId="16" borderId="19" xfId="0" applyNumberFormat="1" applyFont="1" applyFill="1" applyBorder="1" applyAlignment="1">
      <alignment horizontal="center" vertical="center"/>
    </xf>
    <xf numFmtId="0" fontId="6" fillId="3" borderId="0" xfId="0" applyFont="1" applyFill="1" applyAlignment="1">
      <alignment horizontal="center" vertical="center" wrapText="1"/>
    </xf>
    <xf numFmtId="0" fontId="9" fillId="3" borderId="19" xfId="0" applyFont="1" applyFill="1" applyBorder="1" applyAlignment="1">
      <alignment horizontal="left"/>
    </xf>
    <xf numFmtId="0" fontId="6" fillId="3" borderId="0" xfId="0" applyFont="1" applyFill="1" applyAlignment="1">
      <alignment horizontal="left" vertical="center" wrapText="1"/>
    </xf>
    <xf numFmtId="9" fontId="10" fillId="14" borderId="19" xfId="0" applyNumberFormat="1" applyFont="1" applyFill="1" applyBorder="1" applyAlignment="1">
      <alignment horizontal="center"/>
    </xf>
    <xf numFmtId="0" fontId="15" fillId="3" borderId="19" xfId="0" applyFont="1" applyFill="1" applyBorder="1" applyAlignment="1">
      <alignment horizontal="left"/>
    </xf>
    <xf numFmtId="9" fontId="7" fillId="3" borderId="0" xfId="0" applyNumberFormat="1" applyFont="1" applyFill="1"/>
    <xf numFmtId="0" fontId="15" fillId="15" borderId="19" xfId="0" applyFont="1" applyFill="1" applyBorder="1" applyAlignment="1">
      <alignment horizontal="center" vertical="center" wrapText="1"/>
    </xf>
    <xf numFmtId="0" fontId="2" fillId="3" borderId="0" xfId="0" applyFont="1" applyFill="1" applyAlignment="1">
      <alignment wrapText="1"/>
    </xf>
    <xf numFmtId="0" fontId="6" fillId="3" borderId="0" xfId="0" applyFont="1" applyFill="1" applyAlignment="1">
      <alignment vertical="center" wrapText="1"/>
    </xf>
    <xf numFmtId="0" fontId="0" fillId="3" borderId="0" xfId="0" applyFill="1" applyAlignment="1">
      <alignment horizontal="left"/>
    </xf>
    <xf numFmtId="0" fontId="6" fillId="3" borderId="0" xfId="0" applyFont="1" applyFill="1" applyAlignment="1">
      <alignment vertical="center"/>
    </xf>
    <xf numFmtId="0" fontId="15" fillId="3" borderId="0" xfId="0" applyFont="1" applyFill="1" applyAlignment="1">
      <alignment horizontal="left"/>
    </xf>
    <xf numFmtId="0" fontId="0" fillId="3" borderId="19" xfId="0" applyFill="1" applyBorder="1" applyAlignment="1">
      <alignment horizontal="center" vertical="center"/>
    </xf>
    <xf numFmtId="0" fontId="38" fillId="3" borderId="0" xfId="0" applyFont="1" applyFill="1"/>
    <xf numFmtId="0" fontId="39" fillId="3" borderId="0" xfId="0" applyFont="1" applyFill="1"/>
    <xf numFmtId="0" fontId="15" fillId="11" borderId="54" xfId="2" applyFont="1" applyFill="1" applyBorder="1" applyAlignment="1">
      <alignment horizontal="left" wrapText="1"/>
    </xf>
    <xf numFmtId="0" fontId="15" fillId="6" borderId="24" xfId="2" applyFont="1" applyFill="1" applyBorder="1" applyAlignment="1">
      <alignment horizontal="left" wrapText="1"/>
    </xf>
    <xf numFmtId="0" fontId="15" fillId="11" borderId="19" xfId="2" applyFont="1" applyFill="1" applyBorder="1" applyAlignment="1">
      <alignment horizontal="left" wrapText="1"/>
    </xf>
    <xf numFmtId="0" fontId="15" fillId="6" borderId="19" xfId="2" applyFont="1" applyFill="1" applyBorder="1" applyAlignment="1">
      <alignment horizontal="left" wrapText="1"/>
    </xf>
    <xf numFmtId="0" fontId="15" fillId="7" borderId="19" xfId="2" applyFont="1" applyFill="1" applyBorder="1" applyAlignment="1">
      <alignment horizontal="left"/>
    </xf>
    <xf numFmtId="0" fontId="7" fillId="3" borderId="0" xfId="3" applyFont="1" applyFill="1" applyAlignment="1">
      <alignment horizontal="justify" vertical="top" wrapText="1"/>
    </xf>
    <xf numFmtId="0" fontId="16" fillId="3" borderId="0" xfId="3" applyFont="1" applyFill="1"/>
    <xf numFmtId="0" fontId="11" fillId="3" borderId="38" xfId="3" applyFont="1" applyFill="1" applyBorder="1"/>
    <xf numFmtId="0" fontId="35" fillId="3" borderId="0" xfId="3" applyFont="1" applyFill="1"/>
    <xf numFmtId="0" fontId="15" fillId="11" borderId="55" xfId="2" applyFont="1" applyFill="1" applyBorder="1" applyAlignment="1">
      <alignment horizontal="left" wrapText="1"/>
    </xf>
    <xf numFmtId="0" fontId="36" fillId="11" borderId="19" xfId="2" applyFont="1" applyFill="1" applyBorder="1" applyAlignment="1">
      <alignment horizontal="center" wrapText="1"/>
    </xf>
    <xf numFmtId="0" fontId="15" fillId="11" borderId="19" xfId="2" applyFont="1" applyFill="1" applyBorder="1" applyAlignment="1">
      <alignment horizontal="center" wrapText="1"/>
    </xf>
    <xf numFmtId="0" fontId="10" fillId="3" borderId="19" xfId="3" applyFont="1" applyFill="1" applyBorder="1" applyAlignment="1">
      <alignment horizontal="center"/>
    </xf>
    <xf numFmtId="0" fontId="15" fillId="11" borderId="25" xfId="2" applyFont="1" applyFill="1" applyBorder="1" applyAlignment="1">
      <alignment horizontal="left" wrapText="1"/>
    </xf>
    <xf numFmtId="0" fontId="15" fillId="11" borderId="25" xfId="2" applyFont="1" applyFill="1" applyBorder="1" applyAlignment="1">
      <alignment horizontal="center" vertical="center" wrapText="1"/>
    </xf>
    <xf numFmtId="0" fontId="15" fillId="11" borderId="55" xfId="2" applyFont="1" applyFill="1" applyBorder="1" applyAlignment="1">
      <alignment horizontal="center" vertical="center" wrapText="1"/>
    </xf>
    <xf numFmtId="0" fontId="10" fillId="3" borderId="21" xfId="3" applyFont="1" applyFill="1" applyBorder="1" applyAlignment="1">
      <alignment horizontal="center" vertical="center"/>
    </xf>
    <xf numFmtId="0" fontId="15" fillId="11" borderId="21" xfId="2" applyFont="1" applyFill="1" applyBorder="1" applyAlignment="1">
      <alignment horizontal="center" vertical="center" wrapText="1"/>
    </xf>
    <xf numFmtId="0" fontId="15" fillId="11" borderId="56" xfId="2" applyFont="1" applyFill="1" applyBorder="1" applyAlignment="1">
      <alignment horizontal="center" vertical="center" wrapText="1"/>
    </xf>
    <xf numFmtId="0" fontId="15" fillId="6" borderId="23" xfId="2" applyFont="1" applyFill="1" applyBorder="1" applyAlignment="1">
      <alignment horizontal="left" wrapText="1"/>
    </xf>
    <xf numFmtId="0" fontId="36" fillId="6" borderId="19" xfId="2" applyFont="1" applyFill="1" applyBorder="1" applyAlignment="1">
      <alignment horizontal="center" wrapText="1"/>
    </xf>
    <xf numFmtId="0" fontId="15" fillId="6" borderId="19" xfId="2" applyFont="1" applyFill="1" applyBorder="1" applyAlignment="1">
      <alignment horizontal="center" wrapText="1"/>
    </xf>
    <xf numFmtId="0" fontId="15" fillId="6" borderId="26" xfId="2" applyFont="1" applyFill="1" applyBorder="1" applyAlignment="1">
      <alignment horizontal="left" wrapText="1"/>
    </xf>
    <xf numFmtId="0" fontId="15" fillId="6" borderId="26" xfId="2" applyFont="1" applyFill="1" applyBorder="1" applyAlignment="1">
      <alignment horizontal="center" vertical="center" wrapText="1"/>
    </xf>
    <xf numFmtId="0" fontId="15" fillId="6" borderId="23" xfId="2" applyFont="1" applyFill="1" applyBorder="1" applyAlignment="1">
      <alignment horizontal="center" vertical="center" wrapText="1"/>
    </xf>
    <xf numFmtId="0" fontId="10" fillId="3" borderId="19" xfId="3" applyFont="1" applyFill="1" applyBorder="1" applyAlignment="1">
      <alignment horizontal="center" vertical="center"/>
    </xf>
    <xf numFmtId="0" fontId="15" fillId="6" borderId="19" xfId="2" applyFont="1" applyFill="1" applyBorder="1" applyAlignment="1">
      <alignment horizontal="center" vertical="center" wrapText="1"/>
    </xf>
    <xf numFmtId="0" fontId="15" fillId="6" borderId="57" xfId="2" applyFont="1" applyFill="1" applyBorder="1" applyAlignment="1">
      <alignment horizontal="center" vertical="center" wrapText="1"/>
    </xf>
    <xf numFmtId="0" fontId="15" fillId="6" borderId="22" xfId="2" applyFont="1" applyFill="1" applyBorder="1" applyAlignment="1">
      <alignment horizontal="center" vertical="center" wrapText="1"/>
    </xf>
    <xf numFmtId="0" fontId="15" fillId="7" borderId="53" xfId="2" applyFont="1" applyFill="1" applyBorder="1" applyAlignment="1">
      <alignment horizontal="left"/>
    </xf>
    <xf numFmtId="0" fontId="15" fillId="13" borderId="53" xfId="2" applyFont="1" applyFill="1" applyBorder="1" applyAlignment="1">
      <alignment horizontal="center" vertical="center" wrapText="1"/>
    </xf>
    <xf numFmtId="0" fontId="15" fillId="7" borderId="25" xfId="2" applyFont="1" applyFill="1" applyBorder="1" applyAlignment="1">
      <alignment horizontal="left"/>
    </xf>
    <xf numFmtId="0" fontId="15" fillId="7" borderId="26" xfId="2" applyFont="1" applyFill="1" applyBorder="1" applyAlignment="1">
      <alignment horizontal="left"/>
    </xf>
    <xf numFmtId="0" fontId="15" fillId="7" borderId="59" xfId="2" applyFont="1" applyFill="1" applyBorder="1" applyAlignment="1">
      <alignment horizontal="left"/>
    </xf>
    <xf numFmtId="0" fontId="15" fillId="7" borderId="60" xfId="2" applyFont="1" applyFill="1" applyBorder="1" applyAlignment="1">
      <alignment horizontal="left"/>
    </xf>
    <xf numFmtId="0" fontId="10" fillId="3" borderId="0" xfId="3" applyFont="1" applyFill="1"/>
    <xf numFmtId="0" fontId="16" fillId="3" borderId="0" xfId="2" applyFont="1" applyFill="1"/>
    <xf numFmtId="0" fontId="33" fillId="3" borderId="0" xfId="0" applyFont="1" applyFill="1" applyAlignment="1">
      <alignment horizontal="right"/>
    </xf>
    <xf numFmtId="0" fontId="32" fillId="3" borderId="0" xfId="0" applyFont="1" applyFill="1" applyAlignment="1">
      <alignment wrapText="1"/>
    </xf>
    <xf numFmtId="0" fontId="37" fillId="3" borderId="0" xfId="0" applyFont="1" applyFill="1"/>
    <xf numFmtId="1" fontId="22" fillId="11" borderId="19" xfId="3" applyNumberFormat="1" applyFont="1" applyFill="1" applyBorder="1" applyAlignment="1">
      <alignment horizontal="center"/>
    </xf>
    <xf numFmtId="0" fontId="22" fillId="11" borderId="19" xfId="3" applyFont="1" applyFill="1" applyBorder="1" applyAlignment="1">
      <alignment horizontal="center"/>
    </xf>
    <xf numFmtId="0" fontId="22" fillId="10" borderId="19" xfId="3" applyFont="1" applyFill="1" applyBorder="1" applyAlignment="1">
      <alignment horizontal="center"/>
    </xf>
    <xf numFmtId="0" fontId="16" fillId="11" borderId="19" xfId="3" applyFont="1" applyFill="1" applyBorder="1" applyAlignment="1">
      <alignment horizontal="center"/>
    </xf>
    <xf numFmtId="1" fontId="22" fillId="10" borderId="19" xfId="3" applyNumberFormat="1" applyFont="1" applyFill="1" applyBorder="1" applyAlignment="1">
      <alignment horizontal="center"/>
    </xf>
    <xf numFmtId="0" fontId="16" fillId="10" borderId="19" xfId="3" applyFont="1" applyFill="1" applyBorder="1" applyAlignment="1">
      <alignment horizontal="center"/>
    </xf>
    <xf numFmtId="1" fontId="23" fillId="10" borderId="19" xfId="3" applyNumberFormat="1" applyFont="1" applyFill="1" applyBorder="1" applyAlignment="1">
      <alignment horizontal="center"/>
    </xf>
    <xf numFmtId="0" fontId="19" fillId="3" borderId="0" xfId="3" applyFont="1" applyFill="1"/>
    <xf numFmtId="0" fontId="22" fillId="3" borderId="0" xfId="3" applyFont="1" applyFill="1" applyAlignment="1">
      <alignment horizontal="center"/>
    </xf>
    <xf numFmtId="0" fontId="36" fillId="3" borderId="0" xfId="2" applyFont="1" applyFill="1"/>
    <xf numFmtId="0" fontId="15" fillId="3" borderId="0" xfId="2" applyFont="1" applyFill="1"/>
    <xf numFmtId="0" fontId="26" fillId="3" borderId="0" xfId="0" applyFont="1" applyFill="1" applyAlignment="1">
      <alignment horizontal="center" wrapText="1"/>
    </xf>
    <xf numFmtId="0" fontId="15" fillId="3" borderId="19" xfId="0" applyFont="1" applyFill="1" applyBorder="1" applyAlignment="1">
      <alignment horizontal="center"/>
    </xf>
    <xf numFmtId="9" fontId="15" fillId="3" borderId="19" xfId="0" applyNumberFormat="1" applyFont="1" applyFill="1" applyBorder="1" applyAlignment="1">
      <alignment horizontal="center"/>
    </xf>
    <xf numFmtId="9" fontId="15" fillId="14" borderId="19" xfId="0" applyNumberFormat="1" applyFont="1" applyFill="1" applyBorder="1" applyAlignment="1">
      <alignment horizontal="center"/>
    </xf>
    <xf numFmtId="0" fontId="25" fillId="3" borderId="19" xfId="0" applyFont="1" applyFill="1" applyBorder="1" applyAlignment="1">
      <alignment horizontal="left"/>
    </xf>
    <xf numFmtId="9" fontId="25" fillId="3" borderId="19" xfId="0" applyNumberFormat="1" applyFont="1" applyFill="1" applyBorder="1" applyAlignment="1">
      <alignment horizontal="center"/>
    </xf>
    <xf numFmtId="0" fontId="25" fillId="3" borderId="19" xfId="0" applyFont="1" applyFill="1" applyBorder="1" applyAlignment="1">
      <alignment horizontal="center"/>
    </xf>
    <xf numFmtId="0" fontId="7" fillId="16" borderId="0" xfId="0" applyFont="1" applyFill="1"/>
    <xf numFmtId="9" fontId="7" fillId="3" borderId="19" xfId="0" applyNumberFormat="1" applyFont="1" applyFill="1" applyBorder="1" applyAlignment="1">
      <alignment horizontal="center" vertical="center"/>
    </xf>
    <xf numFmtId="9" fontId="15" fillId="12" borderId="19" xfId="0" applyNumberFormat="1" applyFont="1" applyFill="1" applyBorder="1" applyAlignment="1">
      <alignment horizontal="center"/>
    </xf>
    <xf numFmtId="0" fontId="15" fillId="3" borderId="0" xfId="0" applyFont="1" applyFill="1" applyAlignment="1">
      <alignment horizontal="center"/>
    </xf>
    <xf numFmtId="9" fontId="15" fillId="3" borderId="0" xfId="0" applyNumberFormat="1" applyFont="1" applyFill="1" applyAlignment="1">
      <alignment horizontal="center"/>
    </xf>
    <xf numFmtId="9" fontId="15" fillId="12" borderId="0" xfId="0" applyNumberFormat="1" applyFont="1" applyFill="1" applyAlignment="1">
      <alignment horizontal="center"/>
    </xf>
    <xf numFmtId="0" fontId="44" fillId="3" borderId="19" xfId="0" applyFont="1" applyFill="1" applyBorder="1" applyAlignment="1">
      <alignment horizontal="left"/>
    </xf>
    <xf numFmtId="0" fontId="44" fillId="3" borderId="19" xfId="0" applyFont="1" applyFill="1" applyBorder="1" applyAlignment="1">
      <alignment wrapText="1"/>
    </xf>
    <xf numFmtId="9" fontId="44" fillId="3" borderId="19" xfId="0" applyNumberFormat="1" applyFont="1" applyFill="1" applyBorder="1" applyAlignment="1">
      <alignment horizontal="center"/>
    </xf>
    <xf numFmtId="9" fontId="0" fillId="3" borderId="0" xfId="0" applyNumberFormat="1" applyFill="1"/>
    <xf numFmtId="0" fontId="43" fillId="3" borderId="0" xfId="0" applyFont="1" applyFill="1" applyAlignment="1">
      <alignment horizontal="center"/>
    </xf>
    <xf numFmtId="0" fontId="15" fillId="12" borderId="19" xfId="0" applyFont="1" applyFill="1" applyBorder="1" applyAlignment="1">
      <alignment horizontal="center" vertical="center" wrapText="1"/>
    </xf>
    <xf numFmtId="0" fontId="15" fillId="12" borderId="19" xfId="0" applyFont="1" applyFill="1" applyBorder="1" applyAlignment="1">
      <alignment vertical="center"/>
    </xf>
    <xf numFmtId="9" fontId="15" fillId="2" borderId="19" xfId="0" applyNumberFormat="1" applyFont="1" applyFill="1" applyBorder="1" applyAlignment="1">
      <alignment horizontal="center"/>
    </xf>
    <xf numFmtId="9" fontId="15" fillId="17" borderId="19" xfId="0" applyNumberFormat="1" applyFont="1" applyFill="1" applyBorder="1" applyAlignment="1">
      <alignment horizontal="center"/>
    </xf>
    <xf numFmtId="0" fontId="7" fillId="3" borderId="0" xfId="0" applyFont="1" applyFill="1" applyAlignment="1">
      <alignment horizontal="left" wrapText="1"/>
    </xf>
    <xf numFmtId="0" fontId="7" fillId="3" borderId="0" xfId="0" applyFont="1" applyFill="1" applyAlignment="1">
      <alignment wrapText="1"/>
    </xf>
    <xf numFmtId="0" fontId="7" fillId="3" borderId="19" xfId="0" applyFont="1" applyFill="1" applyBorder="1" applyAlignment="1">
      <alignment horizontal="center" vertical="top"/>
    </xf>
    <xf numFmtId="0" fontId="29" fillId="3" borderId="0" xfId="0" applyFont="1" applyFill="1" applyAlignment="1">
      <alignment horizontal="center" vertical="center" wrapText="1"/>
    </xf>
    <xf numFmtId="0" fontId="22" fillId="19" borderId="19" xfId="3" applyFont="1" applyFill="1" applyBorder="1" applyAlignment="1">
      <alignment horizontal="center"/>
    </xf>
    <xf numFmtId="0" fontId="16" fillId="19" borderId="19" xfId="3" applyFont="1" applyFill="1" applyBorder="1" applyAlignment="1">
      <alignment horizontal="center"/>
    </xf>
    <xf numFmtId="0" fontId="16" fillId="18" borderId="19" xfId="3" applyFont="1" applyFill="1" applyBorder="1" applyAlignment="1">
      <alignment horizontal="center"/>
    </xf>
    <xf numFmtId="0" fontId="22" fillId="18" borderId="19" xfId="3" applyFont="1" applyFill="1" applyBorder="1" applyAlignment="1">
      <alignment horizontal="center"/>
    </xf>
    <xf numFmtId="1" fontId="10" fillId="3" borderId="19" xfId="2" applyNumberFormat="1" applyFont="1" applyFill="1" applyBorder="1" applyAlignment="1">
      <alignment horizontal="left"/>
    </xf>
    <xf numFmtId="0" fontId="10" fillId="3" borderId="19" xfId="2" applyFont="1" applyFill="1" applyBorder="1" applyAlignment="1">
      <alignment horizontal="left"/>
    </xf>
    <xf numFmtId="0" fontId="10" fillId="4" borderId="19" xfId="2" applyFont="1" applyFill="1" applyBorder="1" applyAlignment="1">
      <alignment horizontal="left" wrapText="1"/>
    </xf>
    <xf numFmtId="0" fontId="10" fillId="4" borderId="19" xfId="2" applyFont="1" applyFill="1" applyBorder="1" applyAlignment="1">
      <alignment horizontal="left"/>
    </xf>
    <xf numFmtId="0" fontId="10" fillId="4" borderId="19" xfId="2" applyFont="1" applyFill="1" applyBorder="1" applyAlignment="1">
      <alignment horizontal="center" vertical="top"/>
    </xf>
    <xf numFmtId="0" fontId="10" fillId="3" borderId="19" xfId="2" applyFont="1" applyFill="1" applyBorder="1" applyAlignment="1">
      <alignment horizontal="center" vertical="top"/>
    </xf>
    <xf numFmtId="0" fontId="10" fillId="3" borderId="19" xfId="2" applyFont="1" applyFill="1" applyBorder="1" applyAlignment="1">
      <alignment horizontal="center" vertical="top" wrapText="1"/>
    </xf>
    <xf numFmtId="0" fontId="10" fillId="6" borderId="19" xfId="2" applyFont="1" applyFill="1" applyBorder="1" applyAlignment="1">
      <alignment horizontal="left" wrapText="1"/>
    </xf>
    <xf numFmtId="0" fontId="10" fillId="6" borderId="19" xfId="2" applyFont="1" applyFill="1" applyBorder="1" applyAlignment="1">
      <alignment horizontal="left"/>
    </xf>
    <xf numFmtId="0" fontId="10" fillId="6" borderId="19" xfId="2" applyFont="1" applyFill="1" applyBorder="1" applyAlignment="1">
      <alignment horizontal="center" vertical="top"/>
    </xf>
    <xf numFmtId="0" fontId="10" fillId="5" borderId="19" xfId="2" applyFont="1" applyFill="1" applyBorder="1" applyAlignment="1">
      <alignment horizontal="left" wrapText="1"/>
    </xf>
    <xf numFmtId="0" fontId="10" fillId="5" borderId="19" xfId="2" applyFont="1" applyFill="1" applyBorder="1" applyAlignment="1">
      <alignment horizontal="left"/>
    </xf>
    <xf numFmtId="0" fontId="10" fillId="5" borderId="19" xfId="2" applyFont="1" applyFill="1" applyBorder="1" applyAlignment="1">
      <alignment horizontal="center" vertical="top"/>
    </xf>
    <xf numFmtId="0" fontId="7" fillId="6" borderId="19" xfId="2" applyFont="1" applyFill="1" applyBorder="1" applyAlignment="1">
      <alignment horizontal="center" vertical="top"/>
    </xf>
    <xf numFmtId="0" fontId="7" fillId="3" borderId="19" xfId="2" applyFont="1" applyFill="1" applyBorder="1" applyAlignment="1">
      <alignment horizontal="center" vertical="top"/>
    </xf>
    <xf numFmtId="0" fontId="7" fillId="8" borderId="19" xfId="2" applyFont="1" applyFill="1" applyBorder="1" applyAlignment="1">
      <alignment horizontal="left" wrapText="1"/>
    </xf>
    <xf numFmtId="0" fontId="7" fillId="8" borderId="19" xfId="2" applyFont="1" applyFill="1" applyBorder="1" applyAlignment="1">
      <alignment horizontal="center" vertical="top"/>
    </xf>
    <xf numFmtId="0" fontId="10" fillId="8" borderId="19" xfId="2" applyFont="1" applyFill="1" applyBorder="1" applyAlignment="1">
      <alignment horizontal="left" wrapText="1"/>
    </xf>
    <xf numFmtId="0" fontId="10" fillId="8" borderId="19" xfId="2" applyFont="1" applyFill="1" applyBorder="1" applyAlignment="1">
      <alignment horizontal="left"/>
    </xf>
    <xf numFmtId="0" fontId="10" fillId="8" borderId="19" xfId="2" applyFont="1" applyFill="1" applyBorder="1" applyAlignment="1">
      <alignment horizontal="center" vertical="top"/>
    </xf>
    <xf numFmtId="0" fontId="10" fillId="3" borderId="0" xfId="2" applyFont="1" applyFill="1" applyAlignment="1">
      <alignment horizontal="left"/>
    </xf>
    <xf numFmtId="0" fontId="7" fillId="6" borderId="19" xfId="2" applyFont="1" applyFill="1" applyBorder="1" applyAlignment="1">
      <alignment horizontal="left" wrapText="1"/>
    </xf>
    <xf numFmtId="0" fontId="7" fillId="6" borderId="19" xfId="2" applyFont="1" applyFill="1" applyBorder="1" applyAlignment="1">
      <alignment horizontal="left"/>
    </xf>
    <xf numFmtId="0" fontId="10" fillId="6" borderId="0" xfId="2" applyFont="1" applyFill="1" applyAlignment="1">
      <alignment horizontal="left" wrapText="1"/>
    </xf>
    <xf numFmtId="0" fontId="46" fillId="3" borderId="19" xfId="0" applyFont="1" applyFill="1" applyBorder="1" applyAlignment="1">
      <alignment horizontal="left" vertical="center" wrapText="1"/>
    </xf>
    <xf numFmtId="1" fontId="46" fillId="3" borderId="19" xfId="0" applyNumberFormat="1" applyFont="1" applyFill="1" applyBorder="1" applyAlignment="1">
      <alignment horizontal="left" vertical="center"/>
    </xf>
    <xf numFmtId="0" fontId="46" fillId="3" borderId="19" xfId="0" applyFont="1" applyFill="1" applyBorder="1" applyAlignment="1">
      <alignment horizontal="left" vertical="center"/>
    </xf>
    <xf numFmtId="1" fontId="46" fillId="3" borderId="19" xfId="0" applyNumberFormat="1" applyFont="1" applyFill="1" applyBorder="1" applyAlignment="1">
      <alignment horizontal="left" vertical="center" wrapText="1"/>
    </xf>
    <xf numFmtId="0" fontId="7" fillId="5" borderId="19" xfId="2" applyFont="1" applyFill="1" applyBorder="1" applyAlignment="1">
      <alignment horizontal="left" wrapText="1"/>
    </xf>
    <xf numFmtId="0" fontId="7" fillId="5" borderId="19" xfId="2" applyFont="1" applyFill="1" applyBorder="1" applyAlignment="1">
      <alignment horizontal="left"/>
    </xf>
    <xf numFmtId="0" fontId="7" fillId="5" borderId="19" xfId="2" applyFont="1" applyFill="1" applyBorder="1" applyAlignment="1">
      <alignment horizontal="center" vertical="top"/>
    </xf>
    <xf numFmtId="0" fontId="7" fillId="4" borderId="19" xfId="2" applyFont="1" applyFill="1" applyBorder="1" applyAlignment="1">
      <alignment horizontal="left" wrapText="1"/>
    </xf>
    <xf numFmtId="0" fontId="7" fillId="4" borderId="19" xfId="2" applyFont="1" applyFill="1" applyBorder="1" applyAlignment="1">
      <alignment horizontal="left"/>
    </xf>
    <xf numFmtId="0" fontId="7" fillId="4" borderId="19" xfId="2" applyFont="1" applyFill="1" applyBorder="1" applyAlignment="1">
      <alignment horizontal="center" vertical="top"/>
    </xf>
    <xf numFmtId="0" fontId="10" fillId="7" borderId="19" xfId="2" applyFont="1" applyFill="1" applyBorder="1" applyAlignment="1">
      <alignment horizontal="left"/>
    </xf>
    <xf numFmtId="0" fontId="7" fillId="3" borderId="19" xfId="2" applyFont="1" applyFill="1" applyBorder="1" applyAlignment="1">
      <alignment horizontal="left" wrapText="1"/>
    </xf>
    <xf numFmtId="0" fontId="7" fillId="3" borderId="19" xfId="2" applyFont="1" applyFill="1" applyBorder="1" applyAlignment="1">
      <alignment horizontal="left"/>
    </xf>
    <xf numFmtId="164" fontId="7" fillId="3" borderId="19" xfId="2" applyNumberFormat="1" applyFont="1" applyFill="1" applyBorder="1" applyAlignment="1">
      <alignment horizontal="left"/>
    </xf>
    <xf numFmtId="0" fontId="7" fillId="8" borderId="19" xfId="2" applyFont="1" applyFill="1" applyBorder="1" applyAlignment="1">
      <alignment horizontal="left"/>
    </xf>
    <xf numFmtId="0" fontId="7" fillId="3" borderId="19" xfId="0" applyFont="1" applyFill="1" applyBorder="1" applyAlignment="1">
      <alignment horizontal="left" vertical="center" wrapText="1"/>
    </xf>
    <xf numFmtId="0" fontId="7" fillId="3" borderId="19" xfId="0" applyFont="1" applyFill="1" applyBorder="1" applyAlignment="1">
      <alignment horizontal="left" vertical="center"/>
    </xf>
    <xf numFmtId="0" fontId="47" fillId="3" borderId="19" xfId="0" applyFont="1" applyFill="1" applyBorder="1" applyAlignment="1">
      <alignment horizontal="left" vertical="center"/>
    </xf>
    <xf numFmtId="0" fontId="47" fillId="3" borderId="19" xfId="0" applyFont="1" applyFill="1" applyBorder="1" applyAlignment="1">
      <alignment wrapText="1"/>
    </xf>
    <xf numFmtId="0" fontId="7" fillId="3" borderId="19" xfId="0" applyFont="1" applyFill="1" applyBorder="1" applyAlignment="1">
      <alignment horizontal="left"/>
    </xf>
    <xf numFmtId="0" fontId="47" fillId="3" borderId="19" xfId="0" applyFont="1" applyFill="1" applyBorder="1" applyAlignment="1">
      <alignment horizontal="left" vertical="center" wrapText="1"/>
    </xf>
    <xf numFmtId="1" fontId="10" fillId="3" borderId="19" xfId="2" applyNumberFormat="1" applyFont="1" applyFill="1" applyBorder="1" applyAlignment="1">
      <alignment horizontal="left" wrapText="1"/>
    </xf>
    <xf numFmtId="0" fontId="10" fillId="9" borderId="19" xfId="2" applyFont="1" applyFill="1" applyBorder="1" applyAlignment="1">
      <alignment horizontal="left" wrapText="1"/>
    </xf>
    <xf numFmtId="0" fontId="10" fillId="9" borderId="19" xfId="2" applyFont="1" applyFill="1" applyBorder="1" applyAlignment="1">
      <alignment horizontal="left"/>
    </xf>
    <xf numFmtId="0" fontId="10" fillId="9" borderId="19" xfId="2" applyFont="1" applyFill="1" applyBorder="1" applyAlignment="1">
      <alignment horizontal="center" vertical="top"/>
    </xf>
    <xf numFmtId="0" fontId="7" fillId="9" borderId="19" xfId="2" applyFont="1" applyFill="1" applyBorder="1" applyAlignment="1">
      <alignment horizontal="center" vertical="top"/>
    </xf>
    <xf numFmtId="0" fontId="10" fillId="3" borderId="19" xfId="2" applyFont="1" applyFill="1" applyBorder="1" applyAlignment="1">
      <alignment horizontal="left" wrapText="1"/>
    </xf>
    <xf numFmtId="1" fontId="10" fillId="3" borderId="19" xfId="0" applyNumberFormat="1" applyFont="1" applyFill="1" applyBorder="1" applyAlignment="1">
      <alignment horizontal="center" vertical="center" wrapText="1"/>
    </xf>
    <xf numFmtId="0" fontId="10" fillId="7" borderId="19" xfId="2" applyFont="1" applyFill="1" applyBorder="1" applyAlignment="1">
      <alignment horizontal="center" vertical="top"/>
    </xf>
    <xf numFmtId="0" fontId="48" fillId="3" borderId="19" xfId="0" applyFont="1" applyFill="1" applyBorder="1" applyAlignment="1">
      <alignment horizontal="left"/>
    </xf>
    <xf numFmtId="0" fontId="48" fillId="3" borderId="19" xfId="0" applyFont="1" applyFill="1" applyBorder="1" applyAlignment="1">
      <alignment horizontal="center"/>
    </xf>
    <xf numFmtId="0" fontId="0" fillId="3" borderId="19" xfId="0" applyFill="1" applyBorder="1"/>
    <xf numFmtId="9" fontId="29" fillId="3" borderId="0" xfId="0" applyNumberFormat="1" applyFont="1" applyFill="1" applyAlignment="1">
      <alignment horizontal="center" vertical="center"/>
    </xf>
    <xf numFmtId="0" fontId="29" fillId="3" borderId="0" xfId="0" applyFont="1" applyFill="1" applyAlignment="1">
      <alignment horizontal="left" vertical="justify" wrapText="1"/>
    </xf>
    <xf numFmtId="9" fontId="29" fillId="12" borderId="19" xfId="0" applyNumberFormat="1" applyFont="1" applyFill="1" applyBorder="1" applyAlignment="1">
      <alignment horizontal="center" vertical="center"/>
    </xf>
    <xf numFmtId="0" fontId="48" fillId="12" borderId="19" xfId="0" applyFont="1" applyFill="1" applyBorder="1" applyAlignment="1">
      <alignment horizontal="center" vertical="center" wrapText="1"/>
    </xf>
    <xf numFmtId="9" fontId="48" fillId="3" borderId="19" xfId="0" applyNumberFormat="1" applyFont="1" applyFill="1" applyBorder="1" applyAlignment="1">
      <alignment horizontal="center"/>
    </xf>
    <xf numFmtId="9" fontId="48" fillId="12" borderId="19" xfId="0" applyNumberFormat="1" applyFont="1" applyFill="1" applyBorder="1" applyAlignment="1">
      <alignment horizontal="center"/>
    </xf>
    <xf numFmtId="0" fontId="48" fillId="3" borderId="19" xfId="0" applyFont="1" applyFill="1" applyBorder="1" applyAlignment="1">
      <alignment horizontal="right"/>
    </xf>
    <xf numFmtId="0" fontId="48" fillId="12" borderId="19" xfId="0" applyFont="1" applyFill="1" applyBorder="1" applyAlignment="1">
      <alignment horizontal="center"/>
    </xf>
    <xf numFmtId="9" fontId="48" fillId="14" borderId="19" xfId="0" applyNumberFormat="1" applyFont="1" applyFill="1" applyBorder="1" applyAlignment="1">
      <alignment horizontal="center"/>
    </xf>
    <xf numFmtId="0" fontId="48" fillId="0" borderId="19" xfId="0" applyFont="1" applyBorder="1" applyAlignment="1">
      <alignment horizontal="left" wrapText="1"/>
    </xf>
    <xf numFmtId="0" fontId="48" fillId="0" borderId="19" xfId="0" applyFont="1" applyBorder="1" applyAlignment="1">
      <alignment horizontal="left"/>
    </xf>
    <xf numFmtId="0" fontId="48" fillId="0" borderId="19" xfId="0" applyFont="1" applyBorder="1" applyAlignment="1">
      <alignment horizontal="left" vertical="top" wrapText="1"/>
    </xf>
    <xf numFmtId="9" fontId="48" fillId="0" borderId="19" xfId="0" applyNumberFormat="1" applyFont="1" applyBorder="1" applyAlignment="1">
      <alignment horizontal="center"/>
    </xf>
    <xf numFmtId="0" fontId="0" fillId="3" borderId="20" xfId="0" applyFill="1" applyBorder="1" applyAlignment="1">
      <alignment horizontal="center"/>
    </xf>
    <xf numFmtId="0" fontId="48" fillId="3" borderId="19" xfId="0" applyFont="1" applyFill="1" applyBorder="1" applyAlignment="1">
      <alignment horizontal="left" wrapText="1"/>
    </xf>
    <xf numFmtId="9" fontId="48" fillId="3" borderId="19" xfId="0" applyNumberFormat="1" applyFont="1" applyFill="1" applyBorder="1" applyAlignment="1">
      <alignment horizontal="center" wrapText="1"/>
    </xf>
    <xf numFmtId="0" fontId="10" fillId="3" borderId="19" xfId="0" applyFont="1" applyFill="1" applyBorder="1" applyAlignment="1">
      <alignment horizontal="left"/>
    </xf>
    <xf numFmtId="1" fontId="10" fillId="20" borderId="19" xfId="2" applyNumberFormat="1" applyFont="1" applyFill="1" applyBorder="1" applyAlignment="1">
      <alignment horizontal="left"/>
    </xf>
    <xf numFmtId="0" fontId="10" fillId="20" borderId="19" xfId="2" applyFont="1" applyFill="1" applyBorder="1" applyAlignment="1">
      <alignment horizontal="left"/>
    </xf>
    <xf numFmtId="0" fontId="10" fillId="21" borderId="19" xfId="2" applyFont="1" applyFill="1" applyBorder="1" applyAlignment="1">
      <alignment horizontal="left" wrapText="1"/>
    </xf>
    <xf numFmtId="0" fontId="10" fillId="22" borderId="19" xfId="2" applyFont="1" applyFill="1" applyBorder="1" applyAlignment="1">
      <alignment horizontal="left"/>
    </xf>
    <xf numFmtId="9" fontId="48" fillId="15" borderId="19" xfId="0" applyNumberFormat="1" applyFont="1" applyFill="1" applyBorder="1" applyAlignment="1">
      <alignment horizontal="center"/>
    </xf>
    <xf numFmtId="0" fontId="10" fillId="5" borderId="0" xfId="2" applyFont="1" applyFill="1" applyAlignment="1">
      <alignment horizontal="left" wrapText="1"/>
    </xf>
    <xf numFmtId="0" fontId="49" fillId="2" borderId="0" xfId="0" applyFont="1" applyFill="1"/>
    <xf numFmtId="0" fontId="8" fillId="3" borderId="0" xfId="0" applyFont="1" applyFill="1" applyAlignment="1">
      <alignment horizontal="center" wrapText="1"/>
    </xf>
    <xf numFmtId="0" fontId="2" fillId="3" borderId="0" xfId="0" applyFont="1" applyFill="1" applyAlignment="1">
      <alignment horizontal="center" wrapText="1"/>
    </xf>
    <xf numFmtId="0" fontId="39" fillId="3" borderId="0" xfId="0" applyFont="1" applyFill="1" applyAlignment="1">
      <alignment horizontal="center"/>
    </xf>
    <xf numFmtId="0" fontId="8" fillId="3" borderId="0" xfId="0" applyFont="1" applyFill="1"/>
    <xf numFmtId="0" fontId="48" fillId="12" borderId="19" xfId="0" applyFont="1" applyFill="1" applyBorder="1" applyAlignment="1">
      <alignment horizontal="left"/>
    </xf>
    <xf numFmtId="9" fontId="29" fillId="3" borderId="19" xfId="0" applyNumberFormat="1" applyFont="1" applyFill="1" applyBorder="1" applyAlignment="1">
      <alignment horizontal="center" vertical="justify" wrapText="1"/>
    </xf>
    <xf numFmtId="0" fontId="48" fillId="24" borderId="19" xfId="0" applyFont="1" applyFill="1" applyBorder="1" applyAlignment="1">
      <alignment horizontal="left"/>
    </xf>
    <xf numFmtId="0" fontId="48" fillId="24" borderId="19" xfId="0" applyFont="1" applyFill="1" applyBorder="1" applyAlignment="1">
      <alignment horizontal="center"/>
    </xf>
    <xf numFmtId="9" fontId="48" fillId="24" borderId="19" xfId="0" applyNumberFormat="1" applyFont="1" applyFill="1" applyBorder="1" applyAlignment="1">
      <alignment horizontal="center"/>
    </xf>
    <xf numFmtId="0" fontId="48" fillId="23" borderId="19" xfId="0" applyFont="1" applyFill="1" applyBorder="1" applyAlignment="1">
      <alignment horizontal="left"/>
    </xf>
    <xf numFmtId="0" fontId="48" fillId="23" borderId="19" xfId="0" applyFont="1" applyFill="1" applyBorder="1" applyAlignment="1">
      <alignment horizontal="center"/>
    </xf>
    <xf numFmtId="9" fontId="48" fillId="23" borderId="19" xfId="0" applyNumberFormat="1" applyFont="1" applyFill="1" applyBorder="1" applyAlignment="1">
      <alignment horizontal="center"/>
    </xf>
    <xf numFmtId="0" fontId="48" fillId="24" borderId="19" xfId="0" applyFont="1" applyFill="1" applyBorder="1" applyAlignment="1">
      <alignment horizontal="left" wrapText="1"/>
    </xf>
    <xf numFmtId="0" fontId="48" fillId="23" borderId="19" xfId="0" applyFont="1" applyFill="1" applyBorder="1" applyAlignment="1">
      <alignment horizontal="left" wrapText="1"/>
    </xf>
    <xf numFmtId="0" fontId="48" fillId="12" borderId="19" xfId="0" applyFont="1" applyFill="1" applyBorder="1" applyAlignment="1">
      <alignment horizontal="left" wrapText="1"/>
    </xf>
    <xf numFmtId="0" fontId="0" fillId="24" borderId="19" xfId="0" applyFill="1" applyBorder="1" applyAlignment="1">
      <alignment wrapText="1"/>
    </xf>
    <xf numFmtId="0" fontId="0" fillId="23" borderId="19" xfId="0" applyFill="1" applyBorder="1" applyAlignment="1">
      <alignment wrapText="1"/>
    </xf>
    <xf numFmtId="0" fontId="0" fillId="12" borderId="19" xfId="0" applyFill="1" applyBorder="1" applyAlignment="1">
      <alignment wrapText="1"/>
    </xf>
    <xf numFmtId="0" fontId="37" fillId="3" borderId="19" xfId="0" applyFont="1" applyFill="1" applyBorder="1" applyAlignment="1">
      <alignment horizontal="justify" vertical="justify"/>
    </xf>
    <xf numFmtId="0" fontId="37" fillId="3" borderId="19" xfId="0" applyFont="1" applyFill="1" applyBorder="1" applyAlignment="1">
      <alignment horizontal="justify" vertical="justify" wrapText="1"/>
    </xf>
    <xf numFmtId="0" fontId="29" fillId="3" borderId="19" xfId="0" applyFont="1" applyFill="1" applyBorder="1" applyAlignment="1">
      <alignment horizontal="center" vertical="center"/>
    </xf>
    <xf numFmtId="0" fontId="29" fillId="3" borderId="19" xfId="0" applyFont="1" applyFill="1" applyBorder="1" applyAlignment="1">
      <alignment horizontal="center" vertical="center" wrapText="1"/>
    </xf>
    <xf numFmtId="9" fontId="48" fillId="25" borderId="19" xfId="0" applyNumberFormat="1" applyFont="1" applyFill="1" applyBorder="1" applyAlignment="1">
      <alignment horizontal="center"/>
    </xf>
    <xf numFmtId="9" fontId="29" fillId="20" borderId="19" xfId="0" applyNumberFormat="1" applyFont="1" applyFill="1" applyBorder="1" applyAlignment="1">
      <alignment horizontal="center" vertical="center" wrapText="1"/>
    </xf>
    <xf numFmtId="0" fontId="29" fillId="3" borderId="0" xfId="0" applyFont="1" applyFill="1" applyAlignment="1">
      <alignment vertical="center" wrapText="1"/>
    </xf>
    <xf numFmtId="0" fontId="48" fillId="3" borderId="19" xfId="0" applyFont="1" applyFill="1" applyBorder="1" applyAlignment="1">
      <alignment wrapText="1"/>
    </xf>
    <xf numFmtId="9" fontId="48" fillId="20" borderId="19" xfId="0" applyNumberFormat="1" applyFont="1" applyFill="1" applyBorder="1" applyAlignment="1">
      <alignment horizontal="center"/>
    </xf>
    <xf numFmtId="0" fontId="0" fillId="3" borderId="0" xfId="0" applyFill="1" applyAlignment="1">
      <alignment horizontal="justify"/>
    </xf>
    <xf numFmtId="0" fontId="2" fillId="3" borderId="0" xfId="0" applyFont="1" applyFill="1" applyAlignment="1">
      <alignment horizontal="justify"/>
    </xf>
    <xf numFmtId="0" fontId="44" fillId="3" borderId="19" xfId="0" applyFont="1" applyFill="1" applyBorder="1" applyAlignment="1">
      <alignment horizontal="justify" vertical="center"/>
    </xf>
    <xf numFmtId="0" fontId="48" fillId="3" borderId="19" xfId="0" applyFont="1" applyFill="1" applyBorder="1" applyAlignment="1">
      <alignment horizontal="justify"/>
    </xf>
    <xf numFmtId="0" fontId="48" fillId="3" borderId="19" xfId="0" applyFont="1" applyFill="1" applyBorder="1" applyAlignment="1">
      <alignment horizontal="justify" wrapText="1"/>
    </xf>
    <xf numFmtId="9" fontId="48" fillId="12" borderId="19" xfId="0" applyNumberFormat="1" applyFont="1" applyFill="1" applyBorder="1" applyAlignment="1">
      <alignment horizontal="justify"/>
    </xf>
    <xf numFmtId="9" fontId="48" fillId="3" borderId="19" xfId="0" applyNumberFormat="1" applyFont="1" applyFill="1" applyBorder="1" applyAlignment="1">
      <alignment horizontal="justify"/>
    </xf>
    <xf numFmtId="0" fontId="2" fillId="3" borderId="19" xfId="0" applyFont="1" applyFill="1" applyBorder="1" applyAlignment="1">
      <alignment horizontal="center"/>
    </xf>
    <xf numFmtId="0" fontId="29" fillId="16" borderId="0" xfId="0" applyFont="1" applyFill="1" applyAlignment="1">
      <alignment vertical="center" wrapText="1"/>
    </xf>
    <xf numFmtId="0" fontId="51" fillId="3" borderId="0" xfId="0" applyFont="1" applyFill="1"/>
    <xf numFmtId="0" fontId="52" fillId="3" borderId="0" xfId="0" applyFont="1" applyFill="1"/>
    <xf numFmtId="0" fontId="51" fillId="3" borderId="0" xfId="0" applyFont="1" applyFill="1" applyAlignment="1">
      <alignment wrapText="1"/>
    </xf>
    <xf numFmtId="0" fontId="51" fillId="3" borderId="13" xfId="0" applyFont="1" applyFill="1" applyBorder="1" applyAlignment="1">
      <alignment wrapText="1"/>
    </xf>
    <xf numFmtId="0" fontId="33" fillId="12" borderId="19" xfId="0" applyFont="1" applyFill="1" applyBorder="1" applyAlignment="1">
      <alignment horizontal="center" vertical="center" wrapText="1"/>
    </xf>
    <xf numFmtId="0" fontId="52" fillId="3" borderId="19" xfId="0" applyFont="1" applyFill="1" applyBorder="1" applyAlignment="1">
      <alignment horizontal="center"/>
    </xf>
    <xf numFmtId="0" fontId="33" fillId="3" borderId="19" xfId="0" applyFont="1" applyFill="1" applyBorder="1" applyAlignment="1">
      <alignment horizontal="right" wrapText="1"/>
    </xf>
    <xf numFmtId="9" fontId="33" fillId="3" borderId="19" xfId="0" applyNumberFormat="1" applyFont="1" applyFill="1" applyBorder="1" applyAlignment="1">
      <alignment horizontal="center" wrapText="1"/>
    </xf>
    <xf numFmtId="0" fontId="16" fillId="26" borderId="19" xfId="3" applyFont="1" applyFill="1" applyBorder="1" applyAlignment="1">
      <alignment horizontal="center"/>
    </xf>
    <xf numFmtId="0" fontId="19" fillId="6" borderId="0" xfId="2" applyFont="1" applyFill="1" applyAlignment="1">
      <alignment horizontal="left"/>
    </xf>
    <xf numFmtId="0" fontId="19" fillId="6" borderId="0" xfId="2" applyFont="1" applyFill="1" applyAlignment="1">
      <alignment horizontal="center" vertical="top"/>
    </xf>
    <xf numFmtId="0" fontId="19" fillId="3" borderId="0" xfId="2" applyFont="1" applyFill="1" applyAlignment="1">
      <alignment horizontal="center" vertical="top"/>
    </xf>
    <xf numFmtId="0" fontId="19" fillId="8" borderId="0" xfId="2" applyFont="1" applyFill="1" applyAlignment="1">
      <alignment horizontal="center" vertical="top"/>
    </xf>
    <xf numFmtId="0" fontId="19" fillId="3" borderId="0" xfId="0" applyFont="1" applyFill="1" applyAlignment="1">
      <alignment horizontal="center"/>
    </xf>
    <xf numFmtId="0" fontId="19" fillId="4" borderId="0" xfId="2" applyFont="1" applyFill="1" applyAlignment="1">
      <alignment horizontal="left"/>
    </xf>
    <xf numFmtId="0" fontId="19" fillId="4" borderId="0" xfId="2" applyFont="1" applyFill="1" applyAlignment="1">
      <alignment horizontal="center" vertical="top"/>
    </xf>
    <xf numFmtId="0" fontId="9" fillId="10" borderId="0" xfId="2" applyFont="1" applyFill="1" applyAlignment="1">
      <alignment horizontal="center" vertical="center" wrapText="1"/>
    </xf>
    <xf numFmtId="0" fontId="11" fillId="10" borderId="0" xfId="2" applyFont="1" applyFill="1" applyAlignment="1">
      <alignment horizontal="center" vertical="center" wrapText="1"/>
    </xf>
    <xf numFmtId="0" fontId="19" fillId="8" borderId="0" xfId="2" applyFont="1" applyFill="1" applyAlignment="1">
      <alignment horizontal="left"/>
    </xf>
    <xf numFmtId="0" fontId="10" fillId="5" borderId="0" xfId="2" applyFont="1" applyFill="1" applyAlignment="1">
      <alignment horizontal="left"/>
    </xf>
    <xf numFmtId="0" fontId="10" fillId="5" borderId="0" xfId="2" applyFont="1" applyFill="1" applyAlignment="1">
      <alignment horizontal="center" vertical="top"/>
    </xf>
    <xf numFmtId="0" fontId="10" fillId="3" borderId="0" xfId="2" applyFont="1" applyFill="1" applyAlignment="1">
      <alignment horizontal="center" vertical="top"/>
    </xf>
    <xf numFmtId="0" fontId="10" fillId="6" borderId="0" xfId="2" applyFont="1" applyFill="1" applyAlignment="1">
      <alignment horizontal="left"/>
    </xf>
    <xf numFmtId="0" fontId="10" fillId="6" borderId="0" xfId="2" applyFont="1" applyFill="1" applyAlignment="1">
      <alignment horizontal="center" vertical="top"/>
    </xf>
    <xf numFmtId="0" fontId="10" fillId="3" borderId="0" xfId="0" applyFont="1" applyFill="1" applyAlignment="1">
      <alignment horizontal="center"/>
    </xf>
    <xf numFmtId="0" fontId="10" fillId="3" borderId="19" xfId="2" applyFont="1" applyFill="1" applyBorder="1" applyAlignment="1">
      <alignment horizontal="center" vertical="center"/>
    </xf>
    <xf numFmtId="0" fontId="7" fillId="3" borderId="19" xfId="0" applyFont="1" applyFill="1" applyBorder="1" applyAlignment="1">
      <alignment horizontal="center" vertical="center"/>
    </xf>
    <xf numFmtId="0" fontId="21" fillId="3" borderId="0" xfId="0" applyFont="1" applyFill="1" applyAlignment="1">
      <alignment wrapText="1"/>
    </xf>
    <xf numFmtId="0" fontId="10" fillId="3" borderId="19" xfId="0" applyFont="1" applyFill="1" applyBorder="1" applyAlignment="1">
      <alignment horizontal="center" vertical="center"/>
    </xf>
    <xf numFmtId="0" fontId="45" fillId="3" borderId="0" xfId="3" applyFont="1" applyFill="1"/>
    <xf numFmtId="0" fontId="54" fillId="3" borderId="0" xfId="3" applyFont="1" applyFill="1"/>
    <xf numFmtId="0" fontId="55" fillId="3" borderId="19" xfId="5" applyFill="1" applyBorder="1" applyAlignment="1">
      <alignment horizontal="center"/>
    </xf>
    <xf numFmtId="0" fontId="56" fillId="3" borderId="0" xfId="0" applyFont="1" applyFill="1"/>
    <xf numFmtId="0" fontId="12" fillId="3" borderId="0" xfId="0" applyFont="1" applyFill="1" applyAlignment="1">
      <alignment horizontal="center"/>
    </xf>
    <xf numFmtId="0" fontId="33" fillId="12" borderId="20" xfId="0" applyFont="1" applyFill="1" applyBorder="1" applyAlignment="1">
      <alignment horizontal="center" vertical="center"/>
    </xf>
    <xf numFmtId="0" fontId="33" fillId="12" borderId="21" xfId="0" applyFont="1" applyFill="1" applyBorder="1" applyAlignment="1">
      <alignment horizontal="center" vertical="center"/>
    </xf>
    <xf numFmtId="0" fontId="8" fillId="3" borderId="0" xfId="0" applyFont="1" applyFill="1" applyAlignment="1">
      <alignment vertical="center" wrapText="1"/>
    </xf>
    <xf numFmtId="0" fontId="8" fillId="16" borderId="0" xfId="0" applyFont="1" applyFill="1" applyAlignment="1">
      <alignment vertical="center" wrapText="1"/>
    </xf>
    <xf numFmtId="0" fontId="6" fillId="3" borderId="0" xfId="0" applyFont="1" applyFill="1" applyAlignment="1">
      <alignment horizontal="left"/>
    </xf>
    <xf numFmtId="0" fontId="20" fillId="3" borderId="0" xfId="0" applyFont="1" applyFill="1"/>
    <xf numFmtId="0" fontId="29" fillId="3" borderId="0" xfId="0" applyFont="1" applyFill="1" applyAlignment="1">
      <alignment horizontal="left"/>
    </xf>
    <xf numFmtId="0" fontId="22" fillId="3" borderId="0" xfId="3" applyFont="1" applyFill="1" applyAlignment="1">
      <alignment horizontal="left"/>
    </xf>
    <xf numFmtId="0" fontId="59" fillId="3" borderId="0" xfId="3" applyFont="1" applyFill="1" applyAlignment="1">
      <alignment horizontal="left"/>
    </xf>
    <xf numFmtId="0" fontId="48" fillId="0" borderId="0" xfId="0" applyFont="1" applyAlignment="1">
      <alignment horizontal="left"/>
    </xf>
    <xf numFmtId="9" fontId="48" fillId="0" borderId="0" xfId="0" applyNumberFormat="1" applyFont="1" applyAlignment="1">
      <alignment horizontal="center"/>
    </xf>
    <xf numFmtId="0" fontId="36" fillId="3" borderId="0" xfId="3" applyFont="1" applyFill="1"/>
    <xf numFmtId="0" fontId="9" fillId="3" borderId="19" xfId="3" applyFont="1" applyFill="1" applyBorder="1"/>
    <xf numFmtId="0" fontId="36" fillId="3" borderId="20" xfId="3" applyFont="1" applyFill="1" applyBorder="1"/>
    <xf numFmtId="0" fontId="9" fillId="12" borderId="19" xfId="0" applyFont="1" applyFill="1" applyBorder="1" applyAlignment="1">
      <alignment horizontal="center" vertical="center" wrapText="1"/>
    </xf>
    <xf numFmtId="0" fontId="44" fillId="12" borderId="19" xfId="0" applyFont="1" applyFill="1" applyBorder="1" applyAlignment="1">
      <alignment horizontal="justify" vertical="center" wrapText="1"/>
    </xf>
    <xf numFmtId="0" fontId="44" fillId="12" borderId="19" xfId="0" applyFont="1" applyFill="1" applyBorder="1" applyAlignment="1">
      <alignment horizontal="center" vertical="center" wrapText="1"/>
    </xf>
    <xf numFmtId="0" fontId="48" fillId="3" borderId="0" xfId="0" applyFont="1" applyFill="1" applyAlignment="1">
      <alignment horizontal="center"/>
    </xf>
    <xf numFmtId="9" fontId="48" fillId="3" borderId="0" xfId="0" applyNumberFormat="1" applyFont="1" applyFill="1" applyAlignment="1">
      <alignment horizontal="center"/>
    </xf>
    <xf numFmtId="0" fontId="25" fillId="12" borderId="19" xfId="0" applyFont="1" applyFill="1" applyBorder="1" applyAlignment="1">
      <alignment horizontal="center" vertical="center" wrapText="1"/>
    </xf>
    <xf numFmtId="0" fontId="48" fillId="2" borderId="61" xfId="0" applyFont="1" applyFill="1" applyBorder="1" applyAlignment="1">
      <alignment horizontal="center" vertical="center"/>
    </xf>
    <xf numFmtId="0" fontId="48" fillId="2" borderId="62" xfId="0" applyFont="1" applyFill="1" applyBorder="1" applyAlignment="1">
      <alignment horizontal="center" vertical="center" wrapText="1"/>
    </xf>
    <xf numFmtId="0" fontId="48" fillId="2" borderId="63" xfId="0" applyFont="1" applyFill="1" applyBorder="1" applyAlignment="1">
      <alignment horizontal="center" vertical="center" wrapText="1"/>
    </xf>
    <xf numFmtId="0" fontId="48" fillId="0" borderId="19" xfId="0" applyFont="1" applyBorder="1" applyAlignment="1">
      <alignment horizontal="center"/>
    </xf>
    <xf numFmtId="0" fontId="60" fillId="3" borderId="0" xfId="0" applyFont="1" applyFill="1" applyAlignment="1">
      <alignment horizontal="center" vertical="center"/>
    </xf>
    <xf numFmtId="0" fontId="61" fillId="3" borderId="0" xfId="0" applyFont="1" applyFill="1" applyAlignment="1">
      <alignment horizontal="center" vertical="center"/>
    </xf>
    <xf numFmtId="0" fontId="64" fillId="24" borderId="19" xfId="0" applyFont="1" applyFill="1" applyBorder="1" applyAlignment="1">
      <alignment wrapText="1"/>
    </xf>
    <xf numFmtId="0" fontId="8" fillId="3" borderId="0" xfId="0" applyFont="1" applyFill="1" applyAlignment="1">
      <alignment horizontal="left" vertical="center" wrapText="1"/>
    </xf>
    <xf numFmtId="0" fontId="8" fillId="3" borderId="0" xfId="0" applyFont="1" applyFill="1" applyAlignment="1">
      <alignment horizontal="left" vertical="justify" wrapText="1"/>
    </xf>
    <xf numFmtId="0" fontId="48" fillId="12" borderId="19" xfId="0" applyFont="1" applyFill="1" applyBorder="1" applyAlignment="1">
      <alignment horizontal="center" vertical="center"/>
    </xf>
    <xf numFmtId="0" fontId="8" fillId="3" borderId="0" xfId="0" applyFont="1" applyFill="1" applyAlignment="1">
      <alignment horizontal="left" vertical="center"/>
    </xf>
    <xf numFmtId="0" fontId="48" fillId="12" borderId="20" xfId="0" applyFont="1" applyFill="1" applyBorder="1" applyAlignment="1">
      <alignment horizontal="center" vertical="center"/>
    </xf>
    <xf numFmtId="0" fontId="48" fillId="12" borderId="21" xfId="0" applyFont="1" applyFill="1" applyBorder="1" applyAlignment="1">
      <alignment horizontal="center" vertical="center"/>
    </xf>
    <xf numFmtId="0" fontId="31" fillId="3" borderId="0" xfId="3" applyFont="1" applyFill="1" applyAlignment="1">
      <alignment horizontal="left"/>
    </xf>
    <xf numFmtId="0" fontId="31" fillId="16" borderId="0" xfId="3" applyFont="1" applyFill="1" applyAlignment="1">
      <alignment horizontal="left" wrapText="1"/>
    </xf>
    <xf numFmtId="0" fontId="59" fillId="16" borderId="0" xfId="3" applyFont="1" applyFill="1" applyAlignment="1">
      <alignment horizontal="left" wrapText="1"/>
    </xf>
    <xf numFmtId="0" fontId="36" fillId="3" borderId="19" xfId="1" applyFont="1" applyFill="1" applyBorder="1" applyAlignment="1">
      <alignment horizontal="center"/>
    </xf>
    <xf numFmtId="0" fontId="65" fillId="3" borderId="0" xfId="0" applyFont="1" applyFill="1"/>
    <xf numFmtId="0" fontId="29" fillId="3" borderId="10" xfId="0" applyFont="1" applyFill="1" applyBorder="1" applyAlignment="1">
      <alignment horizontal="center"/>
    </xf>
    <xf numFmtId="0" fontId="29" fillId="3" borderId="0" xfId="0" applyFont="1" applyFill="1" applyAlignment="1">
      <alignment horizontal="center"/>
    </xf>
    <xf numFmtId="0" fontId="24" fillId="3" borderId="10" xfId="0" applyFont="1" applyFill="1" applyBorder="1"/>
    <xf numFmtId="0" fontId="58" fillId="3" borderId="0" xfId="0" applyFont="1" applyFill="1"/>
    <xf numFmtId="0" fontId="66" fillId="3" borderId="0" xfId="0" applyFont="1" applyFill="1"/>
    <xf numFmtId="0" fontId="10" fillId="3" borderId="19" xfId="2" applyFont="1" applyFill="1" applyBorder="1" applyAlignment="1">
      <alignment horizontal="center" vertical="center" wrapText="1"/>
    </xf>
    <xf numFmtId="0" fontId="9" fillId="27" borderId="20" xfId="2" applyFont="1" applyFill="1" applyBorder="1" applyAlignment="1">
      <alignment horizontal="center" vertical="center" wrapText="1"/>
    </xf>
    <xf numFmtId="0" fontId="67" fillId="3" borderId="0" xfId="0" applyFont="1" applyFill="1"/>
    <xf numFmtId="0" fontId="68" fillId="3" borderId="0" xfId="0" applyFont="1" applyFill="1"/>
    <xf numFmtId="0" fontId="67" fillId="10" borderId="0" xfId="2" applyFont="1" applyFill="1" applyAlignment="1">
      <alignment horizontal="center" vertical="center" wrapText="1"/>
    </xf>
    <xf numFmtId="0" fontId="68" fillId="6" borderId="0" xfId="2" applyFont="1" applyFill="1" applyAlignment="1">
      <alignment horizontal="left" wrapText="1"/>
    </xf>
    <xf numFmtId="0" fontId="68" fillId="5" borderId="0" xfId="2" applyFont="1" applyFill="1" applyAlignment="1">
      <alignment horizontal="left" wrapText="1"/>
    </xf>
    <xf numFmtId="0" fontId="68" fillId="4" borderId="0" xfId="2" applyFont="1" applyFill="1" applyAlignment="1">
      <alignment horizontal="left" wrapText="1"/>
    </xf>
    <xf numFmtId="0" fontId="68" fillId="8" borderId="0" xfId="2" applyFont="1" applyFill="1" applyAlignment="1">
      <alignment horizontal="left" wrapText="1"/>
    </xf>
    <xf numFmtId="0" fontId="8" fillId="28" borderId="19" xfId="0" applyFont="1" applyFill="1" applyBorder="1" applyAlignment="1">
      <alignment horizontal="center" vertical="center" wrapText="1"/>
    </xf>
    <xf numFmtId="0" fontId="8" fillId="28" borderId="19" xfId="0" applyFont="1" applyFill="1" applyBorder="1" applyAlignment="1">
      <alignment horizontal="center" wrapText="1"/>
    </xf>
    <xf numFmtId="9" fontId="7" fillId="29" borderId="19" xfId="0" applyNumberFormat="1" applyFont="1" applyFill="1" applyBorder="1" applyAlignment="1">
      <alignment horizontal="center" vertical="center"/>
    </xf>
    <xf numFmtId="9" fontId="29" fillId="29" borderId="19" xfId="0" applyNumberFormat="1" applyFont="1" applyFill="1" applyBorder="1" applyAlignment="1">
      <alignment horizontal="center" vertical="center"/>
    </xf>
    <xf numFmtId="9" fontId="29" fillId="29" borderId="19" xfId="0" applyNumberFormat="1" applyFont="1" applyFill="1" applyBorder="1" applyAlignment="1">
      <alignment horizontal="center" vertical="justify" wrapText="1"/>
    </xf>
    <xf numFmtId="9" fontId="29" fillId="29" borderId="19" xfId="0" applyNumberFormat="1" applyFont="1" applyFill="1" applyBorder="1" applyAlignment="1">
      <alignment horizontal="center" vertical="center" wrapText="1"/>
    </xf>
    <xf numFmtId="0" fontId="8" fillId="28" borderId="19" xfId="0" applyFont="1" applyFill="1" applyBorder="1" applyAlignment="1">
      <alignment horizontal="center"/>
    </xf>
    <xf numFmtId="0" fontId="29" fillId="29" borderId="19" xfId="0" applyFont="1" applyFill="1" applyBorder="1" applyAlignment="1">
      <alignment horizontal="center" vertical="center" wrapText="1"/>
    </xf>
    <xf numFmtId="0" fontId="0" fillId="3" borderId="51" xfId="0" applyFill="1" applyBorder="1"/>
    <xf numFmtId="0" fontId="8" fillId="3" borderId="0" xfId="0" applyFont="1" applyFill="1" applyAlignment="1">
      <alignment vertical="justify"/>
    </xf>
    <xf numFmtId="0" fontId="47" fillId="0" borderId="19" xfId="0" applyFont="1" applyBorder="1" applyAlignment="1">
      <alignment horizontal="left"/>
    </xf>
    <xf numFmtId="0" fontId="7" fillId="30" borderId="0" xfId="0" applyFont="1" applyFill="1"/>
    <xf numFmtId="0" fontId="37" fillId="11" borderId="19" xfId="3" applyFont="1" applyFill="1" applyBorder="1" applyAlignment="1">
      <alignment horizontal="center"/>
    </xf>
    <xf numFmtId="1" fontId="37" fillId="11" borderId="19" xfId="3" applyNumberFormat="1" applyFont="1" applyFill="1" applyBorder="1" applyAlignment="1">
      <alignment horizontal="center"/>
    </xf>
    <xf numFmtId="0" fontId="37" fillId="10" borderId="19" xfId="3" applyFont="1" applyFill="1" applyBorder="1" applyAlignment="1">
      <alignment horizontal="center"/>
    </xf>
    <xf numFmtId="0" fontId="37" fillId="11" borderId="26" xfId="3" applyFont="1" applyFill="1" applyBorder="1" applyAlignment="1">
      <alignment horizontal="center"/>
    </xf>
    <xf numFmtId="0" fontId="37" fillId="10" borderId="26" xfId="3" applyFont="1" applyFill="1" applyBorder="1" applyAlignment="1">
      <alignment horizontal="center"/>
    </xf>
    <xf numFmtId="0" fontId="23" fillId="31" borderId="47" xfId="3" applyFont="1" applyFill="1" applyBorder="1" applyAlignment="1">
      <alignment horizontal="center" wrapText="1"/>
    </xf>
    <xf numFmtId="0" fontId="0" fillId="3" borderId="19" xfId="0" applyFill="1" applyBorder="1" applyAlignment="1">
      <alignment horizontal="right"/>
    </xf>
    <xf numFmtId="0" fontId="0" fillId="3" borderId="21" xfId="0" applyFill="1" applyBorder="1" applyAlignment="1">
      <alignment horizontal="right"/>
    </xf>
    <xf numFmtId="0" fontId="48" fillId="3" borderId="19" xfId="0" applyFont="1" applyFill="1" applyBorder="1" applyAlignment="1">
      <alignment horizontal="center" vertical="center"/>
    </xf>
    <xf numFmtId="9" fontId="48" fillId="28" borderId="19" xfId="0" applyNumberFormat="1" applyFont="1" applyFill="1" applyBorder="1" applyAlignment="1">
      <alignment horizontal="center"/>
    </xf>
    <xf numFmtId="0" fontId="15" fillId="12" borderId="20" xfId="0" applyFont="1" applyFill="1" applyBorder="1" applyAlignment="1">
      <alignment vertical="center"/>
    </xf>
    <xf numFmtId="0" fontId="48" fillId="0" borderId="19" xfId="0" applyFont="1" applyBorder="1" applyAlignment="1">
      <alignment horizontal="right"/>
    </xf>
    <xf numFmtId="9" fontId="2" fillId="3" borderId="0" xfId="0" applyNumberFormat="1" applyFont="1" applyFill="1" applyAlignment="1">
      <alignment wrapText="1"/>
    </xf>
    <xf numFmtId="0" fontId="15" fillId="12" borderId="20" xfId="0" applyFont="1" applyFill="1" applyBorder="1" applyAlignment="1">
      <alignment vertical="center" wrapText="1"/>
    </xf>
    <xf numFmtId="0" fontId="2" fillId="3" borderId="0" xfId="0" applyFont="1" applyFill="1" applyAlignment="1">
      <alignment horizontal="center"/>
    </xf>
    <xf numFmtId="0" fontId="48" fillId="3" borderId="0" xfId="0" applyFont="1" applyFill="1" applyAlignment="1">
      <alignment horizontal="left"/>
    </xf>
    <xf numFmtId="0" fontId="50" fillId="3" borderId="19" xfId="0" applyFont="1" applyFill="1" applyBorder="1" applyAlignment="1">
      <alignment horizontal="center"/>
    </xf>
    <xf numFmtId="0" fontId="52" fillId="3" borderId="0" xfId="0" applyFont="1" applyFill="1" applyAlignment="1">
      <alignment horizontal="center"/>
    </xf>
    <xf numFmtId="0" fontId="71" fillId="3" borderId="19" xfId="0" applyFont="1" applyFill="1" applyBorder="1" applyAlignment="1">
      <alignment horizontal="left"/>
    </xf>
    <xf numFmtId="9" fontId="48" fillId="0" borderId="19" xfId="0" applyNumberFormat="1" applyFont="1" applyBorder="1" applyAlignment="1">
      <alignment horizontal="left"/>
    </xf>
    <xf numFmtId="9" fontId="51" fillId="3" borderId="0" xfId="0" applyNumberFormat="1" applyFont="1" applyFill="1"/>
    <xf numFmtId="0" fontId="48" fillId="16" borderId="19" xfId="0" applyFont="1" applyFill="1" applyBorder="1" applyAlignment="1">
      <alignment horizontal="center"/>
    </xf>
    <xf numFmtId="0" fontId="11" fillId="3" borderId="4" xfId="3" applyFont="1" applyFill="1" applyBorder="1"/>
    <xf numFmtId="0" fontId="34" fillId="3" borderId="0" xfId="3" applyFont="1" applyFill="1" applyAlignment="1">
      <alignment horizontal="center" wrapText="1"/>
    </xf>
    <xf numFmtId="0" fontId="34" fillId="3" borderId="0" xfId="3" applyFont="1" applyFill="1" applyAlignment="1">
      <alignment horizontal="center" textRotation="90" wrapText="1"/>
    </xf>
    <xf numFmtId="0" fontId="48" fillId="16" borderId="0" xfId="0" applyFont="1" applyFill="1" applyAlignment="1">
      <alignment horizontal="center"/>
    </xf>
    <xf numFmtId="0" fontId="53" fillId="16" borderId="0" xfId="0" applyFont="1" applyFill="1" applyAlignment="1">
      <alignment horizontal="center"/>
    </xf>
    <xf numFmtId="0" fontId="48" fillId="16" borderId="19" xfId="0" applyFont="1" applyFill="1" applyBorder="1" applyAlignment="1">
      <alignment horizontal="left"/>
    </xf>
    <xf numFmtId="0" fontId="68" fillId="3" borderId="0" xfId="2" applyFont="1" applyFill="1" applyAlignment="1">
      <alignment horizontal="left"/>
    </xf>
    <xf numFmtId="0" fontId="68" fillId="3" borderId="0" xfId="0" applyFont="1" applyFill="1" applyAlignment="1">
      <alignment horizontal="left"/>
    </xf>
    <xf numFmtId="0" fontId="67" fillId="3" borderId="0" xfId="0" applyFont="1" applyFill="1" applyAlignment="1">
      <alignment horizontal="left"/>
    </xf>
    <xf numFmtId="0" fontId="8" fillId="3" borderId="0" xfId="0" applyFont="1" applyFill="1" applyAlignment="1">
      <alignment horizontal="left"/>
    </xf>
    <xf numFmtId="0" fontId="72" fillId="3" borderId="19" xfId="0" applyFont="1" applyFill="1" applyBorder="1" applyAlignment="1">
      <alignment horizontal="left"/>
    </xf>
    <xf numFmtId="0" fontId="49" fillId="3" borderId="0" xfId="0" applyFont="1" applyFill="1" applyAlignment="1">
      <alignment wrapText="1"/>
    </xf>
    <xf numFmtId="0" fontId="9" fillId="32" borderId="19" xfId="2" applyFont="1" applyFill="1" applyBorder="1" applyAlignment="1">
      <alignment horizontal="center" vertical="center" wrapText="1"/>
    </xf>
    <xf numFmtId="1" fontId="10" fillId="3" borderId="0" xfId="2" applyNumberFormat="1" applyFont="1" applyFill="1" applyAlignment="1">
      <alignment horizontal="left"/>
    </xf>
    <xf numFmtId="1" fontId="7" fillId="3" borderId="19" xfId="0" applyNumberFormat="1" applyFont="1" applyFill="1" applyBorder="1" applyAlignment="1">
      <alignment horizontal="center" vertical="center"/>
    </xf>
    <xf numFmtId="1" fontId="59" fillId="11" borderId="31" xfId="3" applyNumberFormat="1" applyFont="1" applyFill="1" applyBorder="1" applyAlignment="1">
      <alignment horizontal="center"/>
    </xf>
    <xf numFmtId="1" fontId="37" fillId="11" borderId="32" xfId="3" applyNumberFormat="1" applyFont="1" applyFill="1" applyBorder="1" applyAlignment="1">
      <alignment horizontal="center"/>
    </xf>
    <xf numFmtId="1" fontId="59" fillId="10" borderId="31" xfId="3" applyNumberFormat="1" applyFont="1" applyFill="1" applyBorder="1" applyAlignment="1">
      <alignment horizontal="center"/>
    </xf>
    <xf numFmtId="1" fontId="31" fillId="10" borderId="33" xfId="3" applyNumberFormat="1" applyFont="1" applyFill="1" applyBorder="1" applyAlignment="1">
      <alignment horizontal="center"/>
    </xf>
    <xf numFmtId="1" fontId="31" fillId="10" borderId="34" xfId="3" applyNumberFormat="1" applyFont="1" applyFill="1" applyBorder="1" applyAlignment="1">
      <alignment horizontal="center"/>
    </xf>
    <xf numFmtId="1" fontId="37" fillId="11" borderId="34" xfId="3" applyNumberFormat="1" applyFont="1" applyFill="1" applyBorder="1" applyAlignment="1">
      <alignment horizontal="center"/>
    </xf>
    <xf numFmtId="1" fontId="36" fillId="10" borderId="34" xfId="3" applyNumberFormat="1" applyFont="1" applyFill="1" applyBorder="1" applyAlignment="1">
      <alignment horizontal="center"/>
    </xf>
    <xf numFmtId="1" fontId="36" fillId="10" borderId="35" xfId="3" applyNumberFormat="1" applyFont="1" applyFill="1" applyBorder="1" applyAlignment="1">
      <alignment horizontal="center"/>
    </xf>
    <xf numFmtId="0" fontId="31" fillId="35" borderId="19" xfId="3" applyFont="1" applyFill="1" applyBorder="1" applyAlignment="1">
      <alignment horizontal="center" vertical="center" wrapText="1"/>
    </xf>
    <xf numFmtId="0" fontId="36" fillId="35" borderId="19" xfId="3" applyFont="1" applyFill="1" applyBorder="1" applyAlignment="1">
      <alignment horizontal="center" vertical="center" wrapText="1"/>
    </xf>
    <xf numFmtId="0" fontId="31" fillId="35" borderId="32" xfId="3" applyFont="1" applyFill="1" applyBorder="1" applyAlignment="1">
      <alignment horizontal="center" vertical="center" wrapText="1"/>
    </xf>
    <xf numFmtId="0" fontId="31" fillId="36" borderId="19" xfId="3" applyFont="1" applyFill="1" applyBorder="1" applyAlignment="1">
      <alignment horizontal="center" vertical="center" wrapText="1"/>
    </xf>
    <xf numFmtId="0" fontId="37" fillId="11" borderId="21" xfId="3" applyFont="1" applyFill="1" applyBorder="1" applyAlignment="1">
      <alignment horizontal="center"/>
    </xf>
    <xf numFmtId="0" fontId="37" fillId="11" borderId="25" xfId="3" applyFont="1" applyFill="1" applyBorder="1" applyAlignment="1">
      <alignment horizontal="center"/>
    </xf>
    <xf numFmtId="0" fontId="0" fillId="39" borderId="2" xfId="0" applyFill="1" applyBorder="1"/>
    <xf numFmtId="0" fontId="0" fillId="39" borderId="3" xfId="0" applyFill="1" applyBorder="1"/>
    <xf numFmtId="0" fontId="0" fillId="39" borderId="0" xfId="0" applyFill="1"/>
    <xf numFmtId="0" fontId="0" fillId="39" borderId="5" xfId="0" applyFill="1" applyBorder="1"/>
    <xf numFmtId="0" fontId="3" fillId="39" borderId="0" xfId="0" applyFont="1" applyFill="1" applyAlignment="1">
      <alignment horizontal="center"/>
    </xf>
    <xf numFmtId="0" fontId="4" fillId="39" borderId="0" xfId="0" applyFont="1" applyFill="1" applyAlignment="1">
      <alignment horizontal="center"/>
    </xf>
    <xf numFmtId="0" fontId="2" fillId="39" borderId="0" xfId="0" applyFont="1" applyFill="1"/>
    <xf numFmtId="0" fontId="2" fillId="39" borderId="5" xfId="0" applyFont="1" applyFill="1" applyBorder="1"/>
    <xf numFmtId="0" fontId="0" fillId="14" borderId="0" xfId="0" applyFill="1"/>
    <xf numFmtId="0" fontId="63" fillId="39" borderId="0" xfId="0" applyFont="1" applyFill="1" applyAlignment="1">
      <alignment horizontal="center" vertical="center" wrapText="1"/>
    </xf>
    <xf numFmtId="0" fontId="10" fillId="16" borderId="19" xfId="2" applyFont="1" applyFill="1" applyBorder="1" applyAlignment="1">
      <alignment vertical="center"/>
    </xf>
    <xf numFmtId="0" fontId="7" fillId="40" borderId="19" xfId="2" applyFont="1" applyFill="1" applyBorder="1" applyAlignment="1">
      <alignment vertical="center" wrapText="1"/>
    </xf>
    <xf numFmtId="0" fontId="10" fillId="40" borderId="19" xfId="2" applyFont="1" applyFill="1" applyBorder="1" applyAlignment="1">
      <alignment vertical="center"/>
    </xf>
    <xf numFmtId="0" fontId="7" fillId="16" borderId="19" xfId="0" applyFont="1" applyFill="1" applyBorder="1" applyAlignment="1">
      <alignment horizontal="center" vertical="center"/>
    </xf>
    <xf numFmtId="0" fontId="7" fillId="16" borderId="19" xfId="0" applyFont="1" applyFill="1" applyBorder="1" applyAlignment="1">
      <alignment horizontal="center"/>
    </xf>
    <xf numFmtId="0" fontId="0" fillId="16" borderId="19" xfId="0" applyFill="1" applyBorder="1" applyAlignment="1">
      <alignment horizontal="center"/>
    </xf>
    <xf numFmtId="0" fontId="7" fillId="16" borderId="19" xfId="0" applyFont="1" applyFill="1" applyBorder="1"/>
    <xf numFmtId="0" fontId="70" fillId="2" borderId="36" xfId="0" applyFont="1" applyFill="1" applyBorder="1" applyAlignment="1">
      <alignment horizontal="center" vertical="center" wrapText="1"/>
    </xf>
    <xf numFmtId="0" fontId="70" fillId="2" borderId="51" xfId="0" applyFont="1" applyFill="1" applyBorder="1" applyAlignment="1">
      <alignment horizontal="center" vertical="center"/>
    </xf>
    <xf numFmtId="0" fontId="70" fillId="2" borderId="19" xfId="0" applyFont="1" applyFill="1" applyBorder="1" applyAlignment="1">
      <alignment horizontal="center" vertical="center"/>
    </xf>
    <xf numFmtId="0" fontId="70" fillId="2" borderId="37" xfId="0" applyFont="1" applyFill="1" applyBorder="1" applyAlignment="1">
      <alignment horizontal="center" vertical="center" wrapText="1"/>
    </xf>
    <xf numFmtId="0" fontId="70" fillId="2" borderId="20" xfId="0" applyFont="1" applyFill="1" applyBorder="1" applyAlignment="1">
      <alignment horizontal="center" vertical="center" wrapText="1"/>
    </xf>
    <xf numFmtId="0" fontId="70" fillId="2" borderId="0" xfId="0" applyFont="1" applyFill="1" applyAlignment="1">
      <alignment horizontal="center" vertical="center" wrapText="1"/>
    </xf>
    <xf numFmtId="0" fontId="70" fillId="2" borderId="19" xfId="0" applyFont="1" applyFill="1" applyBorder="1" applyAlignment="1">
      <alignment vertical="center" wrapText="1"/>
    </xf>
    <xf numFmtId="0" fontId="70" fillId="2" borderId="0" xfId="0" applyFont="1" applyFill="1" applyAlignment="1">
      <alignment vertical="center" wrapText="1"/>
    </xf>
    <xf numFmtId="0" fontId="67" fillId="41" borderId="41" xfId="3" applyFont="1" applyFill="1" applyBorder="1" applyAlignment="1">
      <alignment horizontal="center" vertical="center"/>
    </xf>
    <xf numFmtId="0" fontId="69" fillId="41" borderId="42" xfId="3" applyFont="1" applyFill="1" applyBorder="1" applyAlignment="1">
      <alignment horizontal="center" wrapText="1"/>
    </xf>
    <xf numFmtId="0" fontId="69" fillId="41" borderId="42" xfId="3" applyFont="1" applyFill="1" applyBorder="1" applyAlignment="1">
      <alignment horizontal="center" textRotation="90" wrapText="1"/>
    </xf>
    <xf numFmtId="0" fontId="69" fillId="41" borderId="43" xfId="3" applyFont="1" applyFill="1" applyBorder="1" applyAlignment="1">
      <alignment horizontal="center" textRotation="90" wrapText="1"/>
    </xf>
    <xf numFmtId="0" fontId="23" fillId="42" borderId="44" xfId="3" applyFont="1" applyFill="1" applyBorder="1"/>
    <xf numFmtId="0" fontId="23" fillId="42" borderId="23" xfId="3" applyFont="1" applyFill="1" applyBorder="1"/>
    <xf numFmtId="0" fontId="23" fillId="42" borderId="24" xfId="3" applyFont="1" applyFill="1" applyBorder="1"/>
    <xf numFmtId="0" fontId="23" fillId="42" borderId="45" xfId="3" applyFont="1" applyFill="1" applyBorder="1"/>
    <xf numFmtId="0" fontId="6" fillId="42" borderId="44" xfId="3" applyFont="1" applyFill="1" applyBorder="1"/>
    <xf numFmtId="0" fontId="7" fillId="12" borderId="0" xfId="0" applyFont="1" applyFill="1"/>
    <xf numFmtId="0" fontId="6" fillId="42" borderId="24" xfId="3" applyFont="1" applyFill="1" applyBorder="1"/>
    <xf numFmtId="0" fontId="6" fillId="42" borderId="45" xfId="3" applyFont="1" applyFill="1" applyBorder="1"/>
    <xf numFmtId="0" fontId="6" fillId="42" borderId="23" xfId="3" applyFont="1" applyFill="1" applyBorder="1"/>
    <xf numFmtId="0" fontId="67" fillId="43" borderId="28" xfId="0" applyFont="1" applyFill="1" applyBorder="1" applyAlignment="1">
      <alignment horizontal="center" vertical="center"/>
    </xf>
    <xf numFmtId="0" fontId="67" fillId="43" borderId="29" xfId="0" applyFont="1" applyFill="1" applyBorder="1" applyAlignment="1">
      <alignment horizontal="center" vertical="center" wrapText="1"/>
    </xf>
    <xf numFmtId="0" fontId="67" fillId="43" borderId="30" xfId="0" applyFont="1" applyFill="1" applyBorder="1" applyAlignment="1">
      <alignment horizontal="center" vertical="center" wrapText="1"/>
    </xf>
    <xf numFmtId="0" fontId="10" fillId="3" borderId="31" xfId="0" applyFont="1" applyFill="1" applyBorder="1"/>
    <xf numFmtId="0" fontId="9" fillId="3" borderId="32" xfId="0" applyFont="1" applyFill="1" applyBorder="1" applyAlignment="1">
      <alignment horizontal="center"/>
    </xf>
    <xf numFmtId="0" fontId="10" fillId="3" borderId="33" xfId="0" applyFont="1" applyFill="1" applyBorder="1"/>
    <xf numFmtId="0" fontId="10" fillId="3" borderId="34" xfId="0" applyFont="1" applyFill="1" applyBorder="1" applyAlignment="1">
      <alignment horizontal="center"/>
    </xf>
    <xf numFmtId="0" fontId="10" fillId="3" borderId="35" xfId="0" applyFont="1" applyFill="1" applyBorder="1" applyAlignment="1">
      <alignment horizontal="center"/>
    </xf>
    <xf numFmtId="0" fontId="9" fillId="3" borderId="27" xfId="0" applyFont="1" applyFill="1" applyBorder="1" applyAlignment="1">
      <alignment horizontal="center"/>
    </xf>
    <xf numFmtId="0" fontId="10" fillId="3" borderId="65" xfId="0" applyFont="1" applyFill="1" applyBorder="1" applyAlignment="1">
      <alignment horizontal="center"/>
    </xf>
    <xf numFmtId="0" fontId="67" fillId="43" borderId="28" xfId="0" applyFont="1" applyFill="1" applyBorder="1" applyAlignment="1">
      <alignment horizontal="center" vertical="center" wrapText="1"/>
    </xf>
    <xf numFmtId="0" fontId="9" fillId="3" borderId="0" xfId="0" applyFont="1" applyFill="1" applyAlignment="1">
      <alignment horizontal="left"/>
    </xf>
    <xf numFmtId="9" fontId="48" fillId="20" borderId="0" xfId="0" applyNumberFormat="1" applyFont="1" applyFill="1" applyAlignment="1">
      <alignment horizontal="center"/>
    </xf>
    <xf numFmtId="0" fontId="9" fillId="3" borderId="0" xfId="0" applyFont="1" applyFill="1" applyAlignment="1">
      <alignment vertical="center"/>
    </xf>
    <xf numFmtId="0" fontId="9" fillId="3" borderId="0" xfId="0" applyFont="1" applyFill="1" applyAlignment="1">
      <alignment horizontal="center" vertical="center" wrapText="1"/>
    </xf>
    <xf numFmtId="9" fontId="48" fillId="12" borderId="19" xfId="0" applyNumberFormat="1" applyFont="1" applyFill="1" applyBorder="1" applyAlignment="1">
      <alignment horizontal="left"/>
    </xf>
    <xf numFmtId="9" fontId="48" fillId="3" borderId="19" xfId="0" applyNumberFormat="1" applyFont="1" applyFill="1" applyBorder="1" applyAlignment="1">
      <alignment horizontal="center" vertical="center"/>
    </xf>
    <xf numFmtId="0" fontId="15" fillId="3" borderId="20" xfId="0" applyFont="1" applyFill="1" applyBorder="1" applyAlignment="1">
      <alignment horizontal="left"/>
    </xf>
    <xf numFmtId="9" fontId="48" fillId="3" borderId="20" xfId="0" applyNumberFormat="1" applyFont="1" applyFill="1" applyBorder="1" applyAlignment="1">
      <alignment horizontal="center" vertical="center"/>
    </xf>
    <xf numFmtId="9" fontId="48" fillId="3" borderId="19" xfId="0" applyNumberFormat="1" applyFont="1" applyFill="1" applyBorder="1" applyAlignment="1">
      <alignment horizontal="left"/>
    </xf>
    <xf numFmtId="0" fontId="50" fillId="0" borderId="19" xfId="0" applyFont="1" applyBorder="1" applyAlignment="1">
      <alignment horizontal="center"/>
    </xf>
    <xf numFmtId="0" fontId="75" fillId="45" borderId="19" xfId="0" applyFont="1" applyFill="1" applyBorder="1" applyAlignment="1">
      <alignment horizontal="center" vertical="center" wrapText="1"/>
    </xf>
    <xf numFmtId="0" fontId="49" fillId="0" borderId="19" xfId="0" applyFont="1" applyBorder="1" applyAlignment="1">
      <alignment horizontal="center"/>
    </xf>
    <xf numFmtId="0" fontId="20" fillId="3" borderId="0" xfId="0" applyFont="1" applyFill="1" applyAlignment="1">
      <alignment wrapText="1"/>
    </xf>
    <xf numFmtId="0" fontId="9" fillId="31" borderId="20" xfId="2" applyFont="1" applyFill="1" applyBorder="1" applyAlignment="1">
      <alignment horizontal="center" vertical="center" wrapText="1"/>
    </xf>
    <xf numFmtId="0" fontId="7" fillId="12" borderId="19" xfId="0" applyFont="1" applyFill="1" applyBorder="1" applyAlignment="1">
      <alignment horizontal="center" vertical="center"/>
    </xf>
    <xf numFmtId="0" fontId="7" fillId="12" borderId="19" xfId="0" applyFont="1" applyFill="1" applyBorder="1" applyAlignment="1">
      <alignment horizontal="center"/>
    </xf>
    <xf numFmtId="0" fontId="0" fillId="3" borderId="0" xfId="0" applyFill="1" applyAlignment="1">
      <alignment horizontal="center" vertical="center"/>
    </xf>
    <xf numFmtId="0" fontId="67" fillId="44" borderId="44" xfId="3" applyFont="1" applyFill="1" applyBorder="1" applyAlignment="1">
      <alignment horizontal="center" vertical="center" wrapText="1"/>
    </xf>
    <xf numFmtId="0" fontId="36" fillId="3" borderId="19" xfId="1" applyFont="1" applyFill="1" applyBorder="1" applyAlignment="1">
      <alignment horizontal="left" wrapText="1"/>
    </xf>
    <xf numFmtId="0" fontId="76" fillId="3" borderId="19" xfId="5" applyFont="1" applyFill="1" applyBorder="1" applyAlignment="1">
      <alignment horizontal="center"/>
    </xf>
    <xf numFmtId="0" fontId="62" fillId="3" borderId="19" xfId="1" applyFont="1" applyFill="1" applyBorder="1" applyAlignment="1">
      <alignment horizontal="center"/>
    </xf>
    <xf numFmtId="0" fontId="49" fillId="2" borderId="19" xfId="0" applyFont="1" applyFill="1" applyBorder="1"/>
    <xf numFmtId="0" fontId="48" fillId="2" borderId="19" xfId="0" applyFont="1" applyFill="1" applyBorder="1" applyAlignment="1">
      <alignment horizontal="center" vertical="center" wrapText="1"/>
    </xf>
    <xf numFmtId="0" fontId="34" fillId="2" borderId="19" xfId="3" applyFont="1" applyFill="1" applyBorder="1" applyAlignment="1">
      <alignment horizontal="center" wrapText="1"/>
    </xf>
    <xf numFmtId="0" fontId="34" fillId="2" borderId="19" xfId="3" applyFont="1" applyFill="1" applyBorder="1" applyAlignment="1">
      <alignment horizontal="center" textRotation="90" wrapText="1"/>
    </xf>
    <xf numFmtId="0" fontId="34" fillId="2" borderId="19" xfId="3" applyFont="1" applyFill="1" applyBorder="1" applyAlignment="1">
      <alignment horizontal="center" vertical="center" wrapText="1"/>
    </xf>
    <xf numFmtId="0" fontId="72" fillId="16" borderId="19" xfId="0" applyFont="1" applyFill="1" applyBorder="1" applyAlignment="1">
      <alignment horizontal="center"/>
    </xf>
    <xf numFmtId="0" fontId="53" fillId="16" borderId="19" xfId="0" applyFont="1" applyFill="1" applyBorder="1" applyAlignment="1">
      <alignment horizontal="center"/>
    </xf>
    <xf numFmtId="0" fontId="30" fillId="2" borderId="19" xfId="3" applyFont="1" applyFill="1" applyBorder="1" applyAlignment="1">
      <alignment horizontal="left" wrapText="1"/>
    </xf>
    <xf numFmtId="0" fontId="0" fillId="3" borderId="0" xfId="0" applyFill="1" applyAlignment="1">
      <alignment wrapText="1"/>
    </xf>
    <xf numFmtId="0" fontId="77" fillId="3" borderId="20" xfId="0" applyFont="1" applyFill="1" applyBorder="1" applyAlignment="1">
      <alignment vertical="center" wrapText="1"/>
    </xf>
    <xf numFmtId="0" fontId="0" fillId="3" borderId="64" xfId="0" applyFill="1" applyBorder="1" applyAlignment="1">
      <alignment wrapText="1"/>
    </xf>
    <xf numFmtId="0" fontId="2" fillId="3" borderId="64" xfId="0" applyFont="1" applyFill="1" applyBorder="1" applyAlignment="1">
      <alignment wrapText="1"/>
    </xf>
    <xf numFmtId="0" fontId="0" fillId="3" borderId="21" xfId="0" applyFill="1" applyBorder="1" applyAlignment="1">
      <alignment wrapText="1"/>
    </xf>
    <xf numFmtId="0" fontId="78" fillId="3" borderId="20" xfId="0" applyFont="1" applyFill="1" applyBorder="1" applyAlignment="1">
      <alignment vertical="center" wrapText="1"/>
    </xf>
    <xf numFmtId="0" fontId="0" fillId="3" borderId="64" xfId="0" applyFill="1" applyBorder="1" applyAlignment="1">
      <alignment horizontal="left" vertical="center" wrapText="1"/>
    </xf>
    <xf numFmtId="0" fontId="79" fillId="12" borderId="64" xfId="0" applyFont="1" applyFill="1" applyBorder="1" applyAlignment="1">
      <alignment vertical="center" wrapText="1"/>
    </xf>
    <xf numFmtId="0" fontId="0" fillId="12" borderId="64" xfId="0" applyFill="1" applyBorder="1" applyAlignment="1">
      <alignment wrapText="1"/>
    </xf>
    <xf numFmtId="0" fontId="0" fillId="12" borderId="64" xfId="0" applyFill="1" applyBorder="1" applyAlignment="1">
      <alignment horizontal="left" vertical="center" wrapText="1"/>
    </xf>
    <xf numFmtId="0" fontId="2" fillId="12" borderId="64" xfId="0" applyFont="1" applyFill="1" applyBorder="1" applyAlignment="1">
      <alignment horizontal="left" vertical="center" wrapText="1"/>
    </xf>
    <xf numFmtId="0" fontId="79" fillId="14" borderId="64" xfId="0" applyFont="1" applyFill="1" applyBorder="1" applyAlignment="1">
      <alignment vertical="center" wrapText="1"/>
    </xf>
    <xf numFmtId="0" fontId="0" fillId="14" borderId="64" xfId="0" applyFill="1" applyBorder="1" applyAlignment="1">
      <alignment wrapText="1"/>
    </xf>
    <xf numFmtId="0" fontId="0" fillId="14" borderId="64" xfId="0" applyFill="1" applyBorder="1" applyAlignment="1">
      <alignment horizontal="left" vertical="center" wrapText="1"/>
    </xf>
    <xf numFmtId="0" fontId="2" fillId="14" borderId="64" xfId="0" applyFont="1" applyFill="1" applyBorder="1" applyAlignment="1">
      <alignment wrapText="1"/>
    </xf>
    <xf numFmtId="0" fontId="77" fillId="14" borderId="20" xfId="0" applyFont="1" applyFill="1" applyBorder="1" applyAlignment="1">
      <alignment vertical="center" wrapText="1"/>
    </xf>
    <xf numFmtId="0" fontId="0" fillId="14" borderId="21" xfId="0" applyFill="1" applyBorder="1" applyAlignment="1">
      <alignment wrapText="1"/>
    </xf>
    <xf numFmtId="0" fontId="55" fillId="0" borderId="0" xfId="5" applyFill="1" applyAlignment="1">
      <alignment horizontal="center"/>
    </xf>
    <xf numFmtId="0" fontId="37" fillId="46" borderId="19" xfId="3" applyFont="1" applyFill="1" applyBorder="1" applyAlignment="1">
      <alignment horizontal="center"/>
    </xf>
    <xf numFmtId="0" fontId="78" fillId="14" borderId="64" xfId="0" applyFont="1" applyFill="1" applyBorder="1" applyAlignment="1">
      <alignment vertical="center" wrapText="1"/>
    </xf>
    <xf numFmtId="0" fontId="7" fillId="2" borderId="0" xfId="0" applyFont="1" applyFill="1" applyAlignment="1">
      <alignment horizontal="center"/>
    </xf>
    <xf numFmtId="0" fontId="7" fillId="2" borderId="0" xfId="0" applyFont="1" applyFill="1"/>
    <xf numFmtId="0" fontId="10" fillId="47" borderId="19" xfId="2" applyFont="1" applyFill="1" applyBorder="1" applyAlignment="1">
      <alignment horizontal="left"/>
    </xf>
    <xf numFmtId="0" fontId="19" fillId="6" borderId="19" xfId="2" applyFont="1" applyFill="1" applyBorder="1" applyAlignment="1">
      <alignment horizontal="left"/>
    </xf>
    <xf numFmtId="0" fontId="0" fillId="3" borderId="0" xfId="0" applyFill="1" applyAlignment="1">
      <alignment horizontal="center"/>
    </xf>
    <xf numFmtId="0" fontId="7" fillId="0" borderId="19" xfId="0" applyFont="1" applyBorder="1" applyAlignment="1">
      <alignment horizontal="center"/>
    </xf>
    <xf numFmtId="0" fontId="55" fillId="3" borderId="0" xfId="5" applyFill="1"/>
    <xf numFmtId="0" fontId="9" fillId="3" borderId="4" xfId="3" applyFont="1" applyFill="1" applyBorder="1"/>
    <xf numFmtId="0" fontId="9" fillId="3" borderId="18" xfId="3" applyFont="1" applyFill="1" applyBorder="1"/>
    <xf numFmtId="0" fontId="10" fillId="16" borderId="19" xfId="0" applyFont="1" applyFill="1" applyBorder="1" applyAlignment="1">
      <alignment horizontal="center"/>
    </xf>
    <xf numFmtId="0" fontId="3" fillId="39" borderId="5" xfId="0" applyFont="1" applyFill="1" applyBorder="1" applyAlignment="1">
      <alignment horizontal="center"/>
    </xf>
    <xf numFmtId="0" fontId="3" fillId="39" borderId="0" xfId="0" applyFont="1" applyFill="1" applyAlignment="1">
      <alignment horizontal="center"/>
    </xf>
    <xf numFmtId="0" fontId="4" fillId="39" borderId="5" xfId="0" applyFont="1" applyFill="1" applyBorder="1" applyAlignment="1">
      <alignment horizontal="center"/>
    </xf>
    <xf numFmtId="0" fontId="4" fillId="39" borderId="0" xfId="0" applyFont="1" applyFill="1" applyAlignment="1">
      <alignment horizontal="center"/>
    </xf>
    <xf numFmtId="0" fontId="63" fillId="39" borderId="5" xfId="0" applyFont="1" applyFill="1" applyBorder="1" applyAlignment="1">
      <alignment horizontal="center" vertical="center" wrapText="1"/>
    </xf>
    <xf numFmtId="0" fontId="63" fillId="39" borderId="0" xfId="0" applyFont="1" applyFill="1" applyAlignment="1">
      <alignment horizontal="center" vertical="center" wrapText="1"/>
    </xf>
    <xf numFmtId="0" fontId="44" fillId="39" borderId="0" xfId="0" applyFont="1" applyFill="1" applyAlignment="1">
      <alignment horizontal="center"/>
    </xf>
    <xf numFmtId="0" fontId="73" fillId="3" borderId="2" xfId="0" applyFont="1" applyFill="1" applyBorder="1" applyAlignment="1">
      <alignment horizontal="left" vertical="top" wrapText="1"/>
    </xf>
    <xf numFmtId="0" fontId="73" fillId="3" borderId="3" xfId="0" applyFont="1" applyFill="1" applyBorder="1" applyAlignment="1">
      <alignment horizontal="left" vertical="top"/>
    </xf>
    <xf numFmtId="0" fontId="73" fillId="3" borderId="4" xfId="0" applyFont="1" applyFill="1" applyBorder="1" applyAlignment="1">
      <alignment horizontal="left" vertical="top"/>
    </xf>
    <xf numFmtId="0" fontId="73" fillId="3" borderId="5" xfId="0" applyFont="1" applyFill="1" applyBorder="1" applyAlignment="1">
      <alignment horizontal="left" vertical="top"/>
    </xf>
    <xf numFmtId="0" fontId="73" fillId="3" borderId="0" xfId="0" applyFont="1" applyFill="1" applyAlignment="1">
      <alignment horizontal="left" vertical="top"/>
    </xf>
    <xf numFmtId="0" fontId="73" fillId="3" borderId="6" xfId="0" applyFont="1" applyFill="1" applyBorder="1" applyAlignment="1">
      <alignment horizontal="left" vertical="top"/>
    </xf>
    <xf numFmtId="0" fontId="73" fillId="3" borderId="15" xfId="0" applyFont="1" applyFill="1" applyBorder="1" applyAlignment="1">
      <alignment horizontal="left" vertical="top"/>
    </xf>
    <xf numFmtId="0" fontId="73" fillId="3" borderId="16" xfId="0" applyFont="1" applyFill="1" applyBorder="1" applyAlignment="1">
      <alignment horizontal="left" vertical="top"/>
    </xf>
    <xf numFmtId="0" fontId="73" fillId="3" borderId="17" xfId="0" applyFont="1" applyFill="1" applyBorder="1" applyAlignment="1">
      <alignment horizontal="left" vertical="top"/>
    </xf>
    <xf numFmtId="0" fontId="6" fillId="3" borderId="0" xfId="0" applyFont="1" applyFill="1" applyAlignment="1">
      <alignment horizontal="center"/>
    </xf>
    <xf numFmtId="0" fontId="7" fillId="3" borderId="0" xfId="0" applyFont="1" applyFill="1" applyAlignment="1">
      <alignment horizontal="center"/>
    </xf>
    <xf numFmtId="0" fontId="5" fillId="3" borderId="0" xfId="0" applyFont="1" applyFill="1" applyAlignment="1">
      <alignment horizontal="center" vertical="center" wrapText="1"/>
    </xf>
    <xf numFmtId="0" fontId="5" fillId="3" borderId="16" xfId="0" applyFont="1" applyFill="1" applyBorder="1" applyAlignment="1">
      <alignment horizontal="center" vertical="center" wrapText="1"/>
    </xf>
    <xf numFmtId="0" fontId="57" fillId="3" borderId="0" xfId="0" applyFont="1" applyFill="1" applyAlignment="1">
      <alignment horizontal="center" wrapText="1"/>
    </xf>
    <xf numFmtId="0" fontId="8" fillId="3" borderId="0" xfId="0" applyFont="1" applyFill="1" applyAlignment="1">
      <alignment horizontal="center"/>
    </xf>
    <xf numFmtId="0" fontId="29" fillId="3" borderId="0" xfId="0" applyFont="1" applyFill="1" applyAlignment="1">
      <alignment horizontal="center"/>
    </xf>
    <xf numFmtId="0" fontId="8" fillId="3" borderId="0" xfId="0" applyFont="1" applyFill="1" applyAlignment="1">
      <alignment horizontal="center" vertical="center" wrapText="1"/>
    </xf>
    <xf numFmtId="0" fontId="29" fillId="3" borderId="10" xfId="0" applyFont="1" applyFill="1" applyBorder="1" applyAlignment="1">
      <alignment horizontal="center"/>
    </xf>
    <xf numFmtId="0" fontId="8" fillId="3" borderId="7" xfId="0" applyFont="1" applyFill="1" applyBorder="1" applyAlignment="1">
      <alignment horizontal="center"/>
    </xf>
    <xf numFmtId="0" fontId="8" fillId="3" borderId="8" xfId="0" applyFont="1" applyFill="1" applyBorder="1" applyAlignment="1">
      <alignment horizontal="center"/>
    </xf>
    <xf numFmtId="0" fontId="8" fillId="3" borderId="12" xfId="0" applyFont="1" applyFill="1" applyBorder="1" applyAlignment="1">
      <alignment horizontal="left"/>
    </xf>
    <xf numFmtId="0" fontId="8" fillId="3" borderId="13" xfId="0" applyFont="1" applyFill="1" applyBorder="1" applyAlignment="1">
      <alignment horizontal="left"/>
    </xf>
    <xf numFmtId="0" fontId="37" fillId="3" borderId="19" xfId="0" applyFont="1" applyFill="1" applyBorder="1" applyAlignment="1">
      <alignment horizontal="justify" vertical="top" wrapText="1"/>
    </xf>
    <xf numFmtId="0" fontId="36" fillId="3" borderId="10" xfId="0" applyFont="1" applyFill="1" applyBorder="1" applyAlignment="1">
      <alignment horizontal="center" wrapText="1"/>
    </xf>
    <xf numFmtId="0" fontId="36" fillId="3" borderId="0" xfId="0" applyFont="1" applyFill="1" applyAlignment="1">
      <alignment horizontal="center" wrapText="1"/>
    </xf>
    <xf numFmtId="0" fontId="12" fillId="3" borderId="0" xfId="0" applyFont="1" applyFill="1" applyAlignment="1">
      <alignment horizontal="center"/>
    </xf>
    <xf numFmtId="0" fontId="58" fillId="3" borderId="0" xfId="0" applyFont="1" applyFill="1" applyAlignment="1">
      <alignment horizontal="center"/>
    </xf>
    <xf numFmtId="0" fontId="17" fillId="3" borderId="19" xfId="0" applyFont="1" applyFill="1" applyBorder="1" applyAlignment="1">
      <alignment horizontal="left" vertical="center" wrapText="1"/>
    </xf>
    <xf numFmtId="0" fontId="8" fillId="3" borderId="0" xfId="0" applyFont="1" applyFill="1" applyAlignment="1">
      <alignment horizontal="left" vertical="justify"/>
    </xf>
    <xf numFmtId="0" fontId="31" fillId="37" borderId="19" xfId="3" applyFont="1" applyFill="1" applyBorder="1" applyAlignment="1">
      <alignment horizontal="center" vertical="center" textRotation="45" wrapText="1"/>
    </xf>
    <xf numFmtId="0" fontId="31" fillId="35" borderId="19" xfId="3" applyFont="1" applyFill="1" applyBorder="1" applyAlignment="1">
      <alignment horizontal="center" vertical="center" wrapText="1"/>
    </xf>
    <xf numFmtId="0" fontId="8" fillId="3" borderId="0" xfId="0" applyFont="1" applyFill="1" applyAlignment="1">
      <alignment horizontal="left" vertical="center" wrapText="1"/>
    </xf>
    <xf numFmtId="0" fontId="31" fillId="38" borderId="19" xfId="3" applyFont="1" applyFill="1" applyBorder="1" applyAlignment="1">
      <alignment horizontal="center" vertical="center" wrapText="1"/>
    </xf>
    <xf numFmtId="0" fontId="41" fillId="38" borderId="19" xfId="3" applyFont="1" applyFill="1" applyBorder="1" applyAlignment="1">
      <alignment horizontal="center" vertical="center" wrapText="1"/>
    </xf>
    <xf numFmtId="0" fontId="31" fillId="33" borderId="28" xfId="3" applyFont="1" applyFill="1" applyBorder="1" applyAlignment="1">
      <alignment horizontal="center" vertical="center" textRotation="45" wrapText="1"/>
    </xf>
    <xf numFmtId="0" fontId="31" fillId="33" borderId="31" xfId="3" applyFont="1" applyFill="1" applyBorder="1" applyAlignment="1">
      <alignment horizontal="center" vertical="center" textRotation="45" wrapText="1"/>
    </xf>
    <xf numFmtId="0" fontId="36" fillId="34" borderId="29" xfId="3" applyFont="1" applyFill="1" applyBorder="1" applyAlignment="1">
      <alignment horizontal="center" vertical="center"/>
    </xf>
    <xf numFmtId="0" fontId="36" fillId="34" borderId="30" xfId="3" applyFont="1" applyFill="1" applyBorder="1" applyAlignment="1">
      <alignment horizontal="center" vertical="center"/>
    </xf>
    <xf numFmtId="0" fontId="31" fillId="35" borderId="27" xfId="3" applyFont="1" applyFill="1" applyBorder="1" applyAlignment="1">
      <alignment horizontal="center" vertical="center" wrapText="1"/>
    </xf>
    <xf numFmtId="0" fontId="31" fillId="35" borderId="36" xfId="3" applyFont="1" applyFill="1" applyBorder="1" applyAlignment="1">
      <alignment horizontal="center" vertical="center" wrapText="1"/>
    </xf>
    <xf numFmtId="0" fontId="31" fillId="35" borderId="37" xfId="3" applyFont="1" applyFill="1" applyBorder="1" applyAlignment="1">
      <alignment horizontal="center" vertical="center" wrapText="1"/>
    </xf>
    <xf numFmtId="0" fontId="36" fillId="35" borderId="36" xfId="3" applyFont="1" applyFill="1" applyBorder="1" applyAlignment="1">
      <alignment horizontal="center" vertical="center" wrapText="1"/>
    </xf>
    <xf numFmtId="0" fontId="36" fillId="35" borderId="37" xfId="3" applyFont="1" applyFill="1" applyBorder="1" applyAlignment="1">
      <alignment horizontal="center" vertical="center" wrapText="1"/>
    </xf>
    <xf numFmtId="0" fontId="31" fillId="38" borderId="27" xfId="3" applyFont="1" applyFill="1" applyBorder="1" applyAlignment="1">
      <alignment horizontal="center" vertical="center" wrapText="1"/>
    </xf>
    <xf numFmtId="0" fontId="31" fillId="37" borderId="19" xfId="3" applyFont="1" applyFill="1" applyBorder="1" applyAlignment="1">
      <alignment horizontal="center" vertical="center" textRotation="90" wrapText="1"/>
    </xf>
    <xf numFmtId="0" fontId="41" fillId="38" borderId="27" xfId="3" applyFont="1" applyFill="1" applyBorder="1" applyAlignment="1">
      <alignment horizontal="center" vertical="center" wrapText="1"/>
    </xf>
    <xf numFmtId="0" fontId="70" fillId="2" borderId="19" xfId="0" applyFont="1" applyFill="1" applyBorder="1" applyAlignment="1">
      <alignment horizontal="center" vertical="center"/>
    </xf>
    <xf numFmtId="0" fontId="70" fillId="2" borderId="20" xfId="0" applyFont="1" applyFill="1" applyBorder="1" applyAlignment="1">
      <alignment horizontal="center" vertical="center"/>
    </xf>
    <xf numFmtId="0" fontId="70" fillId="2" borderId="21" xfId="0" applyFont="1" applyFill="1" applyBorder="1" applyAlignment="1">
      <alignment horizontal="center" vertical="center"/>
    </xf>
    <xf numFmtId="0" fontId="70" fillId="2" borderId="51" xfId="0" applyFont="1" applyFill="1" applyBorder="1" applyAlignment="1">
      <alignment horizontal="center" vertical="center"/>
    </xf>
    <xf numFmtId="0" fontId="21" fillId="3" borderId="0" xfId="0" applyFont="1" applyFill="1" applyAlignment="1">
      <alignment horizontal="center" wrapText="1"/>
    </xf>
    <xf numFmtId="0" fontId="7" fillId="3" borderId="0" xfId="0" applyFont="1" applyFill="1" applyAlignment="1">
      <alignment horizontal="left" vertical="top" wrapText="1"/>
    </xf>
    <xf numFmtId="0" fontId="42" fillId="3" borderId="0" xfId="0" applyFont="1" applyFill="1" applyAlignment="1">
      <alignment horizontal="center"/>
    </xf>
    <xf numFmtId="0" fontId="26" fillId="3" borderId="0" xfId="0" applyFont="1" applyFill="1" applyAlignment="1">
      <alignment horizontal="center"/>
    </xf>
    <xf numFmtId="0" fontId="5" fillId="3" borderId="0" xfId="0" applyFont="1" applyFill="1" applyAlignment="1">
      <alignment horizontal="center"/>
    </xf>
    <xf numFmtId="0" fontId="5" fillId="3" borderId="0" xfId="0" applyFont="1" applyFill="1" applyAlignment="1">
      <alignment horizontal="center" wrapText="1"/>
    </xf>
    <xf numFmtId="0" fontId="74" fillId="3" borderId="7" xfId="0" applyFont="1" applyFill="1" applyBorder="1" applyAlignment="1">
      <alignment horizontal="left" vertical="justify" wrapText="1"/>
    </xf>
    <xf numFmtId="0" fontId="74" fillId="3" borderId="8" xfId="0" applyFont="1" applyFill="1" applyBorder="1" applyAlignment="1">
      <alignment horizontal="left" vertical="justify" wrapText="1"/>
    </xf>
    <xf numFmtId="0" fontId="74" fillId="3" borderId="9" xfId="0" applyFont="1" applyFill="1" applyBorder="1" applyAlignment="1">
      <alignment horizontal="left" vertical="justify" wrapText="1"/>
    </xf>
    <xf numFmtId="0" fontId="74" fillId="3" borderId="10" xfId="0" applyFont="1" applyFill="1" applyBorder="1" applyAlignment="1">
      <alignment horizontal="left" vertical="justify" wrapText="1"/>
    </xf>
    <xf numFmtId="0" fontId="74" fillId="3" borderId="0" xfId="0" applyFont="1" applyFill="1" applyAlignment="1">
      <alignment horizontal="left" vertical="justify" wrapText="1"/>
    </xf>
    <xf numFmtId="0" fontId="74" fillId="3" borderId="11" xfId="0" applyFont="1" applyFill="1" applyBorder="1" applyAlignment="1">
      <alignment horizontal="left" vertical="justify" wrapText="1"/>
    </xf>
    <xf numFmtId="0" fontId="74" fillId="3" borderId="12" xfId="0" applyFont="1" applyFill="1" applyBorder="1" applyAlignment="1">
      <alignment horizontal="left" vertical="justify" wrapText="1"/>
    </xf>
    <xf numFmtId="0" fontId="74" fillId="3" borderId="13" xfId="0" applyFont="1" applyFill="1" applyBorder="1" applyAlignment="1">
      <alignment horizontal="left" vertical="justify" wrapText="1"/>
    </xf>
    <xf numFmtId="0" fontId="74" fillId="3" borderId="14" xfId="0" applyFont="1" applyFill="1" applyBorder="1" applyAlignment="1">
      <alignment horizontal="left" vertical="justify" wrapText="1"/>
    </xf>
    <xf numFmtId="0" fontId="75" fillId="45" borderId="20" xfId="0" applyFont="1" applyFill="1" applyBorder="1" applyAlignment="1">
      <alignment horizontal="center" vertical="center" wrapText="1"/>
    </xf>
    <xf numFmtId="0" fontId="75" fillId="45" borderId="21" xfId="0" applyFont="1" applyFill="1" applyBorder="1" applyAlignment="1">
      <alignment horizontal="center" vertical="center" wrapText="1"/>
    </xf>
    <xf numFmtId="0" fontId="2" fillId="45" borderId="19" xfId="0" applyFont="1" applyFill="1" applyBorder="1" applyAlignment="1">
      <alignment horizontal="center"/>
    </xf>
    <xf numFmtId="0" fontId="28" fillId="3" borderId="7" xfId="0" applyFont="1" applyFill="1" applyBorder="1" applyAlignment="1">
      <alignment horizontal="center" wrapText="1"/>
    </xf>
    <xf numFmtId="0" fontId="28" fillId="3" borderId="8" xfId="0" applyFont="1" applyFill="1" applyBorder="1" applyAlignment="1">
      <alignment horizontal="center" wrapText="1"/>
    </xf>
    <xf numFmtId="0" fontId="28" fillId="3" borderId="9" xfId="0" applyFont="1" applyFill="1" applyBorder="1" applyAlignment="1">
      <alignment horizontal="center" wrapText="1"/>
    </xf>
    <xf numFmtId="0" fontId="28" fillId="3" borderId="10" xfId="0" applyFont="1" applyFill="1" applyBorder="1" applyAlignment="1">
      <alignment horizontal="center" wrapText="1"/>
    </xf>
    <xf numFmtId="0" fontId="28" fillId="3" borderId="0" xfId="0" applyFont="1" applyFill="1" applyAlignment="1">
      <alignment horizontal="center" wrapText="1"/>
    </xf>
    <xf numFmtId="0" fontId="28" fillId="3" borderId="11" xfId="0" applyFont="1" applyFill="1" applyBorder="1" applyAlignment="1">
      <alignment horizontal="center" wrapText="1"/>
    </xf>
    <xf numFmtId="0" fontId="28" fillId="3" borderId="12" xfId="0" applyFont="1" applyFill="1" applyBorder="1" applyAlignment="1">
      <alignment horizontal="center" wrapText="1"/>
    </xf>
    <xf numFmtId="0" fontId="28" fillId="3" borderId="13" xfId="0" applyFont="1" applyFill="1" applyBorder="1" applyAlignment="1">
      <alignment horizontal="center" wrapText="1"/>
    </xf>
    <xf numFmtId="0" fontId="28" fillId="3" borderId="14" xfId="0" applyFont="1" applyFill="1" applyBorder="1" applyAlignment="1">
      <alignment horizontal="center" wrapText="1"/>
    </xf>
    <xf numFmtId="0" fontId="29" fillId="3" borderId="0" xfId="0" applyFont="1" applyFill="1" applyAlignment="1">
      <alignment horizontal="left"/>
    </xf>
    <xf numFmtId="0" fontId="6" fillId="3" borderId="13" xfId="0" applyFont="1" applyFill="1" applyBorder="1" applyAlignment="1">
      <alignment horizontal="center" wrapText="1"/>
    </xf>
    <xf numFmtId="0" fontId="7" fillId="3" borderId="0" xfId="0" applyFont="1" applyFill="1" applyAlignment="1">
      <alignment horizontal="center" wrapText="1"/>
    </xf>
    <xf numFmtId="0" fontId="7" fillId="3" borderId="13" xfId="0" applyFont="1" applyFill="1" applyBorder="1" applyAlignment="1">
      <alignment horizontal="center" wrapText="1"/>
    </xf>
    <xf numFmtId="0" fontId="48" fillId="12" borderId="27" xfId="0" applyFont="1" applyFill="1" applyBorder="1" applyAlignment="1">
      <alignment horizontal="center" vertical="center" wrapText="1"/>
    </xf>
    <xf numFmtId="0" fontId="48" fillId="12" borderId="50" xfId="0" applyFont="1" applyFill="1" applyBorder="1" applyAlignment="1">
      <alignment horizontal="center" vertical="center" wrapText="1"/>
    </xf>
    <xf numFmtId="0" fontId="48" fillId="12" borderId="51" xfId="0" applyFont="1" applyFill="1" applyBorder="1" applyAlignment="1">
      <alignment horizontal="center" vertical="center" wrapText="1"/>
    </xf>
    <xf numFmtId="0" fontId="48" fillId="12" borderId="20" xfId="0" applyFont="1" applyFill="1" applyBorder="1" applyAlignment="1">
      <alignment horizontal="center" vertical="center"/>
    </xf>
    <xf numFmtId="0" fontId="48" fillId="12" borderId="21" xfId="0" applyFont="1" applyFill="1" applyBorder="1" applyAlignment="1">
      <alignment horizontal="center" vertical="center"/>
    </xf>
    <xf numFmtId="0" fontId="8" fillId="28" borderId="19" xfId="0" applyFont="1" applyFill="1" applyBorder="1" applyAlignment="1">
      <alignment horizontal="center" wrapText="1"/>
    </xf>
    <xf numFmtId="0" fontId="8" fillId="28" borderId="19" xfId="0" applyFont="1" applyFill="1" applyBorder="1" applyAlignment="1">
      <alignment horizontal="center" vertical="center" wrapText="1"/>
    </xf>
    <xf numFmtId="0" fontId="8" fillId="3" borderId="0" xfId="0" applyFont="1" applyFill="1" applyAlignment="1">
      <alignment horizontal="center" vertical="center"/>
    </xf>
    <xf numFmtId="0" fontId="48" fillId="2" borderId="61" xfId="0" applyFont="1" applyFill="1" applyBorder="1" applyAlignment="1">
      <alignment horizontal="center" vertical="center"/>
    </xf>
    <xf numFmtId="0" fontId="8" fillId="28" borderId="19" xfId="0" applyFont="1" applyFill="1" applyBorder="1" applyAlignment="1">
      <alignment horizontal="center"/>
    </xf>
    <xf numFmtId="0" fontId="29" fillId="3" borderId="0" xfId="0" applyFont="1" applyFill="1" applyAlignment="1">
      <alignment horizontal="center" vertical="center" wrapText="1"/>
    </xf>
    <xf numFmtId="0" fontId="48" fillId="12" borderId="19" xfId="0" applyFont="1" applyFill="1" applyBorder="1" applyAlignment="1">
      <alignment horizontal="center" vertical="center"/>
    </xf>
    <xf numFmtId="0" fontId="48" fillId="12" borderId="19" xfId="0" applyFont="1" applyFill="1" applyBorder="1" applyAlignment="1">
      <alignment horizontal="center" vertical="center" wrapText="1"/>
    </xf>
    <xf numFmtId="0" fontId="49" fillId="12" borderId="19" xfId="0" applyFont="1" applyFill="1" applyBorder="1"/>
    <xf numFmtId="0" fontId="29" fillId="28" borderId="27" xfId="0" applyFont="1" applyFill="1" applyBorder="1" applyAlignment="1">
      <alignment horizontal="center"/>
    </xf>
    <xf numFmtId="0" fontId="29" fillId="28" borderId="51" xfId="0" applyFont="1" applyFill="1" applyBorder="1" applyAlignment="1">
      <alignment horizontal="center"/>
    </xf>
    <xf numFmtId="0" fontId="29" fillId="28" borderId="19" xfId="0" applyFont="1" applyFill="1" applyBorder="1" applyAlignment="1">
      <alignment horizontal="center"/>
    </xf>
    <xf numFmtId="0" fontId="29" fillId="16" borderId="0" xfId="0" applyFont="1" applyFill="1" applyAlignment="1">
      <alignment horizontal="center" vertical="center" wrapText="1"/>
    </xf>
    <xf numFmtId="0" fontId="29" fillId="16" borderId="13" xfId="0" applyFont="1" applyFill="1" applyBorder="1" applyAlignment="1">
      <alignment horizontal="center" vertical="center" wrapText="1"/>
    </xf>
    <xf numFmtId="0" fontId="48" fillId="12" borderId="20" xfId="0" applyFont="1" applyFill="1" applyBorder="1" applyAlignment="1">
      <alignment horizontal="center" vertical="center" wrapText="1"/>
    </xf>
    <xf numFmtId="0" fontId="48" fillId="12" borderId="21" xfId="0" applyFont="1" applyFill="1" applyBorder="1" applyAlignment="1">
      <alignment horizontal="center" vertical="center" wrapText="1"/>
    </xf>
    <xf numFmtId="0" fontId="48" fillId="12" borderId="27" xfId="0" applyFont="1" applyFill="1" applyBorder="1" applyAlignment="1">
      <alignment horizontal="center" vertical="center"/>
    </xf>
    <xf numFmtId="0" fontId="48" fillId="12" borderId="50" xfId="0" applyFont="1" applyFill="1" applyBorder="1" applyAlignment="1">
      <alignment horizontal="center" vertical="center"/>
    </xf>
    <xf numFmtId="0" fontId="48" fillId="12" borderId="51" xfId="0" applyFont="1" applyFill="1" applyBorder="1" applyAlignment="1">
      <alignment horizontal="center" vertical="center"/>
    </xf>
    <xf numFmtId="0" fontId="8" fillId="16" borderId="0" xfId="0" applyFont="1" applyFill="1" applyAlignment="1">
      <alignment horizontal="center" vertical="center" wrapText="1"/>
    </xf>
    <xf numFmtId="0" fontId="22" fillId="16" borderId="0" xfId="3" applyFont="1" applyFill="1" applyAlignment="1">
      <alignment horizontal="left" wrapText="1"/>
    </xf>
    <xf numFmtId="0" fontId="59" fillId="16" borderId="0" xfId="3" applyFont="1" applyFill="1" applyAlignment="1">
      <alignment horizontal="left" wrapText="1"/>
    </xf>
    <xf numFmtId="0" fontId="8" fillId="3" borderId="0" xfId="0" applyFont="1" applyFill="1" applyAlignment="1">
      <alignment horizontal="center" wrapText="1"/>
    </xf>
    <xf numFmtId="0" fontId="48" fillId="2" borderId="19" xfId="0" applyFont="1" applyFill="1" applyBorder="1" applyAlignment="1">
      <alignment horizontal="center" vertical="center"/>
    </xf>
    <xf numFmtId="0" fontId="48" fillId="2" borderId="20" xfId="0" applyFont="1" applyFill="1" applyBorder="1" applyAlignment="1">
      <alignment horizontal="center" vertical="center" wrapText="1"/>
    </xf>
    <xf numFmtId="0" fontId="48" fillId="2" borderId="21" xfId="0" applyFont="1" applyFill="1" applyBorder="1" applyAlignment="1">
      <alignment horizontal="center" vertical="center" wrapText="1"/>
    </xf>
    <xf numFmtId="0" fontId="29" fillId="3" borderId="13" xfId="0" applyFont="1" applyFill="1" applyBorder="1" applyAlignment="1">
      <alignment horizontal="center" vertical="center" wrapText="1"/>
    </xf>
    <xf numFmtId="0" fontId="48" fillId="12" borderId="19" xfId="0" applyFont="1" applyFill="1" applyBorder="1" applyAlignment="1">
      <alignment horizontal="left" vertical="center"/>
    </xf>
    <xf numFmtId="0" fontId="31" fillId="3" borderId="0" xfId="3" applyFont="1" applyFill="1" applyAlignment="1">
      <alignment horizontal="center"/>
    </xf>
    <xf numFmtId="0" fontId="7" fillId="3" borderId="27" xfId="0" applyFont="1" applyFill="1" applyBorder="1" applyAlignment="1">
      <alignment horizontal="center" wrapText="1"/>
    </xf>
    <xf numFmtId="0" fontId="7" fillId="3" borderId="50" xfId="0" applyFont="1" applyFill="1" applyBorder="1" applyAlignment="1">
      <alignment horizontal="center"/>
    </xf>
    <xf numFmtId="0" fontId="7" fillId="3" borderId="51" xfId="0" applyFont="1" applyFill="1" applyBorder="1" applyAlignment="1">
      <alignment horizontal="center"/>
    </xf>
    <xf numFmtId="0" fontId="9" fillId="12" borderId="19" xfId="0" applyFont="1" applyFill="1" applyBorder="1" applyAlignment="1">
      <alignment horizontal="center" vertical="center"/>
    </xf>
    <xf numFmtId="0" fontId="9" fillId="12" borderId="19" xfId="0" applyFont="1" applyFill="1" applyBorder="1" applyAlignment="1">
      <alignment horizontal="center" vertical="center" wrapText="1"/>
    </xf>
    <xf numFmtId="0" fontId="10" fillId="12" borderId="19" xfId="0" applyFont="1" applyFill="1" applyBorder="1"/>
    <xf numFmtId="0" fontId="9" fillId="3" borderId="0" xfId="0" applyFont="1" applyFill="1" applyAlignment="1">
      <alignment horizontal="center" vertical="center" wrapText="1"/>
    </xf>
    <xf numFmtId="0" fontId="25" fillId="12" borderId="19" xfId="0" applyFont="1" applyFill="1" applyBorder="1" applyAlignment="1">
      <alignment horizontal="center" vertical="center"/>
    </xf>
    <xf numFmtId="0" fontId="33" fillId="12" borderId="19" xfId="0" applyFont="1" applyFill="1" applyBorder="1" applyAlignment="1">
      <alignment horizontal="center" vertical="center"/>
    </xf>
    <xf numFmtId="0" fontId="33" fillId="12" borderId="19" xfId="0" applyFont="1" applyFill="1" applyBorder="1" applyAlignment="1">
      <alignment horizontal="center" vertical="center" wrapText="1"/>
    </xf>
    <xf numFmtId="0" fontId="52" fillId="12" borderId="19" xfId="0" applyFont="1" applyFill="1" applyBorder="1"/>
    <xf numFmtId="0" fontId="15" fillId="12" borderId="19" xfId="0" applyFont="1" applyFill="1" applyBorder="1" applyAlignment="1">
      <alignment horizontal="center" vertical="center"/>
    </xf>
    <xf numFmtId="0" fontId="15" fillId="15" borderId="19" xfId="0" applyFont="1" applyFill="1" applyBorder="1" applyAlignment="1">
      <alignment horizontal="center" vertical="center"/>
    </xf>
    <xf numFmtId="0" fontId="15" fillId="15" borderId="19" xfId="0" applyFont="1" applyFill="1" applyBorder="1" applyAlignment="1">
      <alignment horizontal="center" vertical="center" wrapText="1"/>
    </xf>
    <xf numFmtId="0" fontId="10" fillId="15" borderId="19" xfId="0" applyFont="1" applyFill="1" applyBorder="1"/>
    <xf numFmtId="0" fontId="15" fillId="12" borderId="19" xfId="0" applyFont="1" applyFill="1" applyBorder="1" applyAlignment="1">
      <alignment horizontal="center" vertical="center" wrapText="1"/>
    </xf>
    <xf numFmtId="0" fontId="6" fillId="3" borderId="0" xfId="0" applyFont="1" applyFill="1" applyAlignment="1">
      <alignment horizontal="center" vertical="center" wrapText="1"/>
    </xf>
    <xf numFmtId="0" fontId="15" fillId="12" borderId="27" xfId="0" applyFont="1" applyFill="1" applyBorder="1" applyAlignment="1">
      <alignment horizontal="center" vertical="center" wrapText="1"/>
    </xf>
    <xf numFmtId="0" fontId="15" fillId="12" borderId="50" xfId="0" applyFont="1" applyFill="1" applyBorder="1" applyAlignment="1">
      <alignment horizontal="center" vertical="center" wrapText="1"/>
    </xf>
    <xf numFmtId="0" fontId="15" fillId="12" borderId="51" xfId="0" applyFont="1" applyFill="1" applyBorder="1" applyAlignment="1">
      <alignment horizontal="center" vertical="center" wrapText="1"/>
    </xf>
    <xf numFmtId="0" fontId="15" fillId="12" borderId="19" xfId="0" applyFont="1" applyFill="1" applyBorder="1" applyAlignment="1">
      <alignment horizontal="justify" vertical="justify" wrapText="1"/>
    </xf>
    <xf numFmtId="0" fontId="10" fillId="12" borderId="19" xfId="0" applyFont="1" applyFill="1" applyBorder="1" applyAlignment="1">
      <alignment horizontal="justify" vertical="justify"/>
    </xf>
    <xf numFmtId="0" fontId="15" fillId="12" borderId="19" xfId="0" applyFont="1" applyFill="1" applyBorder="1" applyAlignment="1">
      <alignment horizontal="justify" vertical="center" wrapText="1"/>
    </xf>
    <xf numFmtId="0" fontId="10" fillId="12" borderId="19" xfId="0" applyFont="1" applyFill="1" applyBorder="1" applyAlignment="1">
      <alignment horizontal="justify" vertical="center"/>
    </xf>
    <xf numFmtId="0" fontId="44" fillId="12" borderId="19" xfId="0" applyFont="1" applyFill="1" applyBorder="1" applyAlignment="1">
      <alignment horizontal="center" vertical="center"/>
    </xf>
    <xf numFmtId="0" fontId="44" fillId="12" borderId="19" xfId="0" applyFont="1" applyFill="1" applyBorder="1" applyAlignment="1">
      <alignment horizontal="center" vertical="center" wrapText="1"/>
    </xf>
    <xf numFmtId="0" fontId="0" fillId="12" borderId="19" xfId="0" applyFill="1" applyBorder="1" applyAlignment="1">
      <alignment horizontal="center"/>
    </xf>
    <xf numFmtId="0" fontId="44" fillId="12" borderId="19" xfId="0" applyFont="1" applyFill="1" applyBorder="1" applyAlignment="1">
      <alignment horizontal="justify" vertical="center"/>
    </xf>
    <xf numFmtId="0" fontId="0" fillId="12" borderId="19" xfId="0" applyFill="1" applyBorder="1"/>
    <xf numFmtId="0" fontId="44" fillId="12" borderId="20" xfId="0" applyFont="1" applyFill="1" applyBorder="1" applyAlignment="1">
      <alignment horizontal="center" vertical="center"/>
    </xf>
    <xf numFmtId="0" fontId="44" fillId="12" borderId="21" xfId="0" applyFont="1" applyFill="1" applyBorder="1" applyAlignment="1">
      <alignment horizontal="center" vertical="center"/>
    </xf>
    <xf numFmtId="0" fontId="0" fillId="3" borderId="0" xfId="0" applyFill="1" applyAlignment="1">
      <alignment horizontal="center"/>
    </xf>
    <xf numFmtId="0" fontId="44" fillId="12" borderId="19" xfId="0" applyFont="1" applyFill="1" applyBorder="1" applyAlignment="1">
      <alignment horizontal="justify" vertical="center" wrapText="1"/>
    </xf>
    <xf numFmtId="0" fontId="0" fillId="12" borderId="19" xfId="0" applyFill="1" applyBorder="1" applyAlignment="1">
      <alignment horizontal="justify"/>
    </xf>
    <xf numFmtId="0" fontId="7" fillId="3" borderId="7" xfId="0" applyFont="1" applyFill="1" applyBorder="1" applyAlignment="1">
      <alignment horizontal="center" wrapText="1"/>
    </xf>
    <xf numFmtId="0" fontId="7" fillId="3" borderId="8" xfId="0" applyFont="1" applyFill="1" applyBorder="1" applyAlignment="1">
      <alignment horizontal="center"/>
    </xf>
    <xf numFmtId="0" fontId="7" fillId="3" borderId="9" xfId="0" applyFont="1" applyFill="1" applyBorder="1" applyAlignment="1">
      <alignment horizontal="center"/>
    </xf>
    <xf numFmtId="0" fontId="7" fillId="3" borderId="10" xfId="0" applyFont="1" applyFill="1" applyBorder="1" applyAlignment="1">
      <alignment horizontal="center"/>
    </xf>
    <xf numFmtId="0" fontId="7" fillId="3" borderId="11" xfId="0" applyFont="1" applyFill="1" applyBorder="1" applyAlignment="1">
      <alignment horizontal="center"/>
    </xf>
    <xf numFmtId="0" fontId="7" fillId="3" borderId="12" xfId="0" applyFont="1" applyFill="1"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33" fillId="12" borderId="20" xfId="0" applyFont="1" applyFill="1" applyBorder="1" applyAlignment="1">
      <alignment horizontal="center" vertical="center" wrapText="1"/>
    </xf>
    <xf numFmtId="0" fontId="33" fillId="12" borderId="21" xfId="0" applyFont="1" applyFill="1" applyBorder="1" applyAlignment="1">
      <alignment horizontal="center" vertical="center" wrapText="1"/>
    </xf>
    <xf numFmtId="0" fontId="33" fillId="12" borderId="27" xfId="0" applyFont="1" applyFill="1" applyBorder="1" applyAlignment="1">
      <alignment horizontal="center" vertical="center" wrapText="1"/>
    </xf>
    <xf numFmtId="0" fontId="33" fillId="12" borderId="50" xfId="0" applyFont="1" applyFill="1" applyBorder="1" applyAlignment="1">
      <alignment horizontal="center" vertical="center" wrapText="1"/>
    </xf>
    <xf numFmtId="0" fontId="33" fillId="12" borderId="51" xfId="0" applyFont="1" applyFill="1" applyBorder="1" applyAlignment="1">
      <alignment horizontal="center" vertical="center" wrapText="1"/>
    </xf>
    <xf numFmtId="0" fontId="15" fillId="12" borderId="20" xfId="0" applyFont="1" applyFill="1" applyBorder="1" applyAlignment="1">
      <alignment horizontal="center" vertical="center"/>
    </xf>
    <xf numFmtId="0" fontId="15" fillId="12" borderId="21" xfId="0" applyFont="1" applyFill="1" applyBorder="1" applyAlignment="1">
      <alignment horizontal="center" vertical="center"/>
    </xf>
    <xf numFmtId="0" fontId="0" fillId="0" borderId="50" xfId="0" applyBorder="1" applyAlignment="1">
      <alignment horizontal="center" vertical="center" wrapText="1"/>
    </xf>
    <xf numFmtId="0" fontId="0" fillId="0" borderId="51" xfId="0" applyBorder="1" applyAlignment="1">
      <alignment horizontal="center" vertical="center" wrapText="1"/>
    </xf>
    <xf numFmtId="0" fontId="33" fillId="12" borderId="20" xfId="0" applyFont="1" applyFill="1" applyBorder="1" applyAlignment="1">
      <alignment horizontal="center" vertical="center"/>
    </xf>
    <xf numFmtId="0" fontId="33" fillId="12" borderId="21" xfId="0" applyFont="1" applyFill="1" applyBorder="1" applyAlignment="1">
      <alignment horizontal="center" vertical="center"/>
    </xf>
    <xf numFmtId="0" fontId="51" fillId="3" borderId="0" xfId="0" applyFont="1" applyFill="1" applyAlignment="1">
      <alignment horizontal="center" wrapText="1"/>
    </xf>
    <xf numFmtId="0" fontId="51" fillId="3" borderId="13" xfId="0" applyFont="1" applyFill="1" applyBorder="1" applyAlignment="1">
      <alignment horizontal="left" wrapText="1"/>
    </xf>
    <xf numFmtId="0" fontId="25" fillId="12" borderId="27" xfId="0" applyFont="1" applyFill="1" applyBorder="1" applyAlignment="1">
      <alignment horizontal="center" vertical="center" wrapText="1"/>
    </xf>
    <xf numFmtId="0" fontId="25" fillId="12" borderId="50" xfId="0" applyFont="1" applyFill="1" applyBorder="1" applyAlignment="1">
      <alignment horizontal="center" vertical="center" wrapText="1"/>
    </xf>
    <xf numFmtId="0" fontId="25" fillId="12" borderId="51" xfId="0" applyFont="1" applyFill="1" applyBorder="1" applyAlignment="1">
      <alignment horizontal="center" vertical="center" wrapText="1"/>
    </xf>
    <xf numFmtId="0" fontId="25" fillId="12" borderId="20" xfId="0" applyFont="1" applyFill="1" applyBorder="1" applyAlignment="1">
      <alignment horizontal="center" vertical="center"/>
    </xf>
    <xf numFmtId="0" fontId="25" fillId="12" borderId="21" xfId="0" applyFont="1" applyFill="1" applyBorder="1" applyAlignment="1">
      <alignment horizontal="center" vertical="center"/>
    </xf>
    <xf numFmtId="0" fontId="25" fillId="12" borderId="20" xfId="0" applyFont="1" applyFill="1" applyBorder="1" applyAlignment="1">
      <alignment horizontal="center" vertical="center" wrapText="1"/>
    </xf>
    <xf numFmtId="0" fontId="25" fillId="12" borderId="21" xfId="0" applyFont="1" applyFill="1" applyBorder="1" applyAlignment="1">
      <alignment horizontal="center" vertical="center" wrapText="1"/>
    </xf>
    <xf numFmtId="0" fontId="25" fillId="12" borderId="20" xfId="0" applyFont="1" applyFill="1" applyBorder="1" applyAlignment="1">
      <alignment horizontal="left" vertical="center" wrapText="1"/>
    </xf>
    <xf numFmtId="0" fontId="25" fillId="12" borderId="21" xfId="0" applyFont="1" applyFill="1" applyBorder="1" applyAlignment="1">
      <alignment horizontal="left" vertical="center" wrapText="1"/>
    </xf>
    <xf numFmtId="0" fontId="60" fillId="3" borderId="0" xfId="0" applyFont="1" applyFill="1" applyAlignment="1">
      <alignment horizontal="center" vertical="center" wrapText="1"/>
    </xf>
    <xf numFmtId="0" fontId="9" fillId="3" borderId="2" xfId="3" applyFont="1" applyFill="1" applyBorder="1" applyAlignment="1">
      <alignment horizontal="center" vertical="top" wrapText="1"/>
    </xf>
    <xf numFmtId="0" fontId="9" fillId="3" borderId="3" xfId="3" applyFont="1" applyFill="1" applyBorder="1" applyAlignment="1">
      <alignment horizontal="center" vertical="top"/>
    </xf>
    <xf numFmtId="0" fontId="9" fillId="3" borderId="4" xfId="3" applyFont="1" applyFill="1" applyBorder="1" applyAlignment="1">
      <alignment horizontal="center" vertical="top"/>
    </xf>
    <xf numFmtId="0" fontId="9" fillId="3" borderId="5" xfId="3" applyFont="1" applyFill="1" applyBorder="1" applyAlignment="1">
      <alignment horizontal="center" vertical="top"/>
    </xf>
    <xf numFmtId="0" fontId="9" fillId="3" borderId="0" xfId="3" applyFont="1" applyFill="1" applyAlignment="1">
      <alignment horizontal="center" vertical="top"/>
    </xf>
    <xf numFmtId="0" fontId="9" fillId="3" borderId="6" xfId="3" applyFont="1" applyFill="1" applyBorder="1" applyAlignment="1">
      <alignment horizontal="center" vertical="top"/>
    </xf>
    <xf numFmtId="0" fontId="9" fillId="3" borderId="15" xfId="3" applyFont="1" applyFill="1" applyBorder="1" applyAlignment="1">
      <alignment horizontal="center" vertical="top"/>
    </xf>
    <xf numFmtId="0" fontId="9" fillId="3" borderId="16" xfId="3" applyFont="1" applyFill="1" applyBorder="1" applyAlignment="1">
      <alignment horizontal="center" vertical="top"/>
    </xf>
    <xf numFmtId="0" fontId="9" fillId="3" borderId="17" xfId="3" applyFont="1" applyFill="1" applyBorder="1" applyAlignment="1">
      <alignment horizontal="center" vertical="top"/>
    </xf>
    <xf numFmtId="0" fontId="31" fillId="3" borderId="0" xfId="3" applyFont="1" applyFill="1" applyAlignment="1">
      <alignment horizontal="left"/>
    </xf>
    <xf numFmtId="0" fontId="10" fillId="3" borderId="7" xfId="3" applyFont="1" applyFill="1" applyBorder="1" applyAlignment="1">
      <alignment horizontal="justify" vertical="top" wrapText="1"/>
    </xf>
    <xf numFmtId="0" fontId="19" fillId="3" borderId="8" xfId="3" applyFont="1" applyFill="1" applyBorder="1" applyAlignment="1">
      <alignment horizontal="justify" vertical="top" wrapText="1"/>
    </xf>
    <xf numFmtId="0" fontId="19" fillId="3" borderId="9" xfId="3" applyFont="1" applyFill="1" applyBorder="1" applyAlignment="1">
      <alignment horizontal="justify" vertical="top" wrapText="1"/>
    </xf>
    <xf numFmtId="0" fontId="19" fillId="3" borderId="10" xfId="3" applyFont="1" applyFill="1" applyBorder="1" applyAlignment="1">
      <alignment horizontal="justify" vertical="top" wrapText="1"/>
    </xf>
    <xf numFmtId="0" fontId="19" fillId="3" borderId="0" xfId="3" applyFont="1" applyFill="1" applyAlignment="1">
      <alignment horizontal="justify" vertical="top" wrapText="1"/>
    </xf>
    <xf numFmtId="0" fontId="19" fillId="3" borderId="11" xfId="3" applyFont="1" applyFill="1" applyBorder="1" applyAlignment="1">
      <alignment horizontal="justify" vertical="top" wrapText="1"/>
    </xf>
    <xf numFmtId="0" fontId="19" fillId="3" borderId="12" xfId="3" applyFont="1" applyFill="1" applyBorder="1" applyAlignment="1">
      <alignment horizontal="justify" vertical="top" wrapText="1"/>
    </xf>
    <xf numFmtId="0" fontId="19" fillId="3" borderId="13" xfId="3" applyFont="1" applyFill="1" applyBorder="1" applyAlignment="1">
      <alignment horizontal="justify" vertical="top" wrapText="1"/>
    </xf>
    <xf numFmtId="0" fontId="19" fillId="3" borderId="14" xfId="3" applyFont="1" applyFill="1" applyBorder="1" applyAlignment="1">
      <alignment horizontal="justify" vertical="top" wrapText="1"/>
    </xf>
    <xf numFmtId="0" fontId="11" fillId="3" borderId="2" xfId="3" applyFont="1" applyFill="1" applyBorder="1" applyAlignment="1">
      <alignment horizontal="left" vertical="top" wrapText="1"/>
    </xf>
    <xf numFmtId="0" fontId="11" fillId="3" borderId="0" xfId="3" applyFont="1" applyFill="1" applyAlignment="1">
      <alignment horizontal="left" vertical="top" wrapText="1"/>
    </xf>
    <xf numFmtId="0" fontId="11" fillId="3" borderId="6" xfId="3" applyFont="1" applyFill="1" applyBorder="1" applyAlignment="1">
      <alignment horizontal="left" vertical="top" wrapText="1"/>
    </xf>
    <xf numFmtId="0" fontId="11" fillId="3" borderId="5" xfId="3" applyFont="1" applyFill="1" applyBorder="1" applyAlignment="1">
      <alignment horizontal="left" vertical="top" wrapText="1"/>
    </xf>
    <xf numFmtId="0" fontId="11" fillId="3" borderId="15" xfId="3" applyFont="1" applyFill="1" applyBorder="1" applyAlignment="1">
      <alignment horizontal="left" vertical="top" wrapText="1"/>
    </xf>
    <xf numFmtId="0" fontId="11" fillId="3" borderId="16" xfId="3" applyFont="1" applyFill="1" applyBorder="1" applyAlignment="1">
      <alignment horizontal="left" vertical="top" wrapText="1"/>
    </xf>
    <xf numFmtId="0" fontId="11" fillId="3" borderId="17" xfId="3" applyFont="1" applyFill="1" applyBorder="1" applyAlignment="1">
      <alignment horizontal="left" vertical="top" wrapText="1"/>
    </xf>
    <xf numFmtId="0" fontId="9" fillId="3" borderId="2" xfId="3" applyFont="1" applyFill="1" applyBorder="1" applyAlignment="1">
      <alignment horizontal="left" vertical="top" wrapText="1"/>
    </xf>
    <xf numFmtId="0" fontId="9" fillId="3" borderId="3" xfId="3" applyFont="1" applyFill="1" applyBorder="1" applyAlignment="1">
      <alignment horizontal="left" vertical="top" wrapText="1"/>
    </xf>
    <xf numFmtId="0" fontId="9" fillId="3" borderId="4" xfId="3" applyFont="1" applyFill="1" applyBorder="1" applyAlignment="1">
      <alignment horizontal="left" vertical="top" wrapText="1"/>
    </xf>
    <xf numFmtId="0" fontId="9" fillId="3" borderId="5" xfId="3" applyFont="1" applyFill="1" applyBorder="1" applyAlignment="1">
      <alignment horizontal="left" vertical="top" wrapText="1"/>
    </xf>
    <xf numFmtId="0" fontId="9" fillId="3" borderId="0" xfId="3" applyFont="1" applyFill="1" applyAlignment="1">
      <alignment horizontal="left" vertical="top" wrapText="1"/>
    </xf>
    <xf numFmtId="0" fontId="9" fillId="3" borderId="6" xfId="3" applyFont="1" applyFill="1" applyBorder="1" applyAlignment="1">
      <alignment horizontal="left" vertical="top" wrapText="1"/>
    </xf>
    <xf numFmtId="0" fontId="9" fillId="3" borderId="15" xfId="3" applyFont="1" applyFill="1" applyBorder="1" applyAlignment="1">
      <alignment horizontal="left" vertical="top" wrapText="1"/>
    </xf>
    <xf numFmtId="0" fontId="9" fillId="3" borderId="16" xfId="3" applyFont="1" applyFill="1" applyBorder="1" applyAlignment="1">
      <alignment horizontal="left" vertical="top" wrapText="1"/>
    </xf>
    <xf numFmtId="0" fontId="9" fillId="3" borderId="17" xfId="3" applyFont="1" applyFill="1" applyBorder="1" applyAlignment="1">
      <alignment horizontal="left" vertical="top" wrapText="1"/>
    </xf>
    <xf numFmtId="0" fontId="22" fillId="3" borderId="0" xfId="3" applyFont="1" applyFill="1" applyAlignment="1">
      <alignment horizontal="center" wrapText="1"/>
    </xf>
    <xf numFmtId="0" fontId="33" fillId="3" borderId="0" xfId="0" applyFont="1" applyFill="1" applyAlignment="1">
      <alignment horizontal="center" vertical="center" wrapText="1"/>
    </xf>
    <xf numFmtId="0" fontId="6" fillId="2" borderId="0" xfId="0" applyFont="1" applyFill="1" applyAlignment="1">
      <alignment horizontal="center"/>
    </xf>
    <xf numFmtId="0" fontId="7" fillId="2" borderId="0" xfId="0" applyFont="1" applyFill="1" applyAlignment="1">
      <alignment horizontal="center"/>
    </xf>
    <xf numFmtId="0" fontId="21" fillId="2" borderId="0" xfId="0" applyFont="1" applyFill="1" applyAlignment="1">
      <alignment horizontal="center" vertical="center" wrapText="1"/>
    </xf>
    <xf numFmtId="0" fontId="49" fillId="3" borderId="7" xfId="0" applyFont="1" applyFill="1" applyBorder="1" applyAlignment="1">
      <alignment horizontal="left" vertical="justify" wrapText="1"/>
    </xf>
    <xf numFmtId="0" fontId="49" fillId="3" borderId="8" xfId="0" applyFont="1" applyFill="1" applyBorder="1" applyAlignment="1">
      <alignment horizontal="left" vertical="justify" wrapText="1"/>
    </xf>
    <xf numFmtId="0" fontId="49" fillId="3" borderId="9" xfId="0" applyFont="1" applyFill="1" applyBorder="1" applyAlignment="1">
      <alignment horizontal="left" vertical="justify" wrapText="1"/>
    </xf>
    <xf numFmtId="0" fontId="49" fillId="3" borderId="10" xfId="0" applyFont="1" applyFill="1" applyBorder="1" applyAlignment="1">
      <alignment horizontal="left" vertical="justify" wrapText="1"/>
    </xf>
    <xf numFmtId="0" fontId="49" fillId="3" borderId="0" xfId="0" applyFont="1" applyFill="1" applyAlignment="1">
      <alignment horizontal="left" vertical="justify" wrapText="1"/>
    </xf>
    <xf numFmtId="0" fontId="49" fillId="3" borderId="11" xfId="0" applyFont="1" applyFill="1" applyBorder="1" applyAlignment="1">
      <alignment horizontal="left" vertical="justify" wrapText="1"/>
    </xf>
    <xf numFmtId="0" fontId="49" fillId="3" borderId="12" xfId="0" applyFont="1" applyFill="1" applyBorder="1" applyAlignment="1">
      <alignment horizontal="left" vertical="justify" wrapText="1"/>
    </xf>
    <xf numFmtId="0" fontId="49" fillId="3" borderId="13" xfId="0" applyFont="1" applyFill="1" applyBorder="1" applyAlignment="1">
      <alignment horizontal="left" vertical="justify" wrapText="1"/>
    </xf>
    <xf numFmtId="0" fontId="49" fillId="3" borderId="14" xfId="0" applyFont="1" applyFill="1" applyBorder="1" applyAlignment="1">
      <alignment horizontal="left" vertical="justify" wrapText="1"/>
    </xf>
    <xf numFmtId="0" fontId="40" fillId="3" borderId="0" xfId="0" applyFont="1" applyFill="1" applyAlignment="1">
      <alignment horizontal="center" wrapText="1"/>
    </xf>
  </cellXfs>
  <cellStyles count="6">
    <cellStyle name="Encabezado 1" xfId="1" builtinId="16"/>
    <cellStyle name="Excel Built-in Normal" xfId="3" xr:uid="{A63E8067-2A40-41C4-A263-0468BB30B535}"/>
    <cellStyle name="Hipervínculo" xfId="5" builtinId="8"/>
    <cellStyle name="Normal" xfId="0" builtinId="0"/>
    <cellStyle name="Normal 2" xfId="2" xr:uid="{C68859FD-02D5-485A-86C0-E242E8E2E4D3}"/>
    <cellStyle name="Normal 3" xfId="4" xr:uid="{12EB75BF-FB28-4E86-AEF9-E33119381D1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8BF030"/>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microsoft.com/office/2017/06/relationships/rdRichValueStructure" Target="richData/rdrichvaluestructure.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microsoft.com/office/2022/10/relationships/richValueRel" Target="richData/richValueRel.xml"/><Relationship Id="rId40" Type="http://schemas.microsoft.com/office/2017/06/relationships/rdRichValueTypes" Target="richData/rdRichValueTyp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microsoft.com/office/2017/06/relationships/rdRichValue" Target="richData/rdrichvalue.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s-CO" b="1"/>
              <a:t>COMPARATIVO ETC</a:t>
            </a:r>
            <a:r>
              <a:rPr lang="es-CO" b="1" baseline="0"/>
              <a:t> - CATEGORÍAS DE DESEMPEÑO 2024-2025</a:t>
            </a:r>
          </a:p>
          <a:p>
            <a:pPr>
              <a:defRPr b="1"/>
            </a:pPr>
            <a:endParaRPr lang="es-CO" b="1"/>
          </a:p>
        </c:rich>
      </c:tx>
      <c:layout>
        <c:manualLayout>
          <c:xMode val="edge"/>
          <c:yMode val="edge"/>
          <c:x val="0.30439167240392917"/>
          <c:y val="0"/>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'5.Clasificación de Planteles'!$A$33</c:f>
              <c:strCache>
                <c:ptCount val="1"/>
                <c:pt idx="0">
                  <c:v>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'5.Clasificación de Planteles'!$B$31:$S$32</c:f>
              <c:multiLvlStrCache>
                <c:ptCount val="18"/>
                <c:lvl>
                  <c:pt idx="0">
                    <c:v>TOTAL 2025</c:v>
                  </c:pt>
                  <c:pt idx="1">
                    <c:v>%</c:v>
                  </c:pt>
                  <c:pt idx="2">
                    <c:v>I.E. OF. 2024</c:v>
                  </c:pt>
                  <c:pt idx="3">
                    <c:v>%</c:v>
                  </c:pt>
                  <c:pt idx="4">
                    <c:v>I.E. OF. 2025</c:v>
                  </c:pt>
                  <c:pt idx="5">
                    <c:v>%</c:v>
                  </c:pt>
                  <c:pt idx="6">
                    <c:v>I.E. PRIV
.2024</c:v>
                  </c:pt>
                  <c:pt idx="7">
                    <c:v>%</c:v>
                  </c:pt>
                  <c:pt idx="8">
                    <c:v>I.E. PRIV
.2025</c:v>
                  </c:pt>
                  <c:pt idx="9">
                    <c:v>%</c:v>
                  </c:pt>
                  <c:pt idx="10">
                    <c:v>I.E. OF. UBANAS 2024</c:v>
                  </c:pt>
                  <c:pt idx="11">
                    <c:v>%</c:v>
                  </c:pt>
                  <c:pt idx="12">
                    <c:v>I.E. OF. URBANAS 2025</c:v>
                  </c:pt>
                  <c:pt idx="13">
                    <c:v>%</c:v>
                  </c:pt>
                  <c:pt idx="14">
                    <c:v>I.E. OF. RURALES 2024</c:v>
                  </c:pt>
                  <c:pt idx="15">
                    <c:v>%</c:v>
                  </c:pt>
                  <c:pt idx="16">
                    <c:v>I.E. OF. RURALES 2025</c:v>
                  </c:pt>
                  <c:pt idx="17">
                    <c:v>%</c:v>
                  </c:pt>
                </c:lvl>
                <c:lvl>
                  <c:pt idx="0">
                    <c:v>ETC  TOLIMA . 2024-2025</c:v>
                  </c:pt>
                </c:lvl>
              </c:multiLvlStrCache>
            </c:multiLvlStrRef>
          </c:cat>
          <c:val>
            <c:numRef>
              <c:f>'5.Clasificación de Planteles'!$B$33:$S$33</c:f>
              <c:numCache>
                <c:formatCode>0</c:formatCode>
                <c:ptCount val="18"/>
                <c:pt idx="0" formatCode="General">
                  <c:v>11</c:v>
                </c:pt>
                <c:pt idx="1">
                  <c:v>4.4897959183673466</c:v>
                </c:pt>
                <c:pt idx="2" formatCode="General">
                  <c:v>2</c:v>
                </c:pt>
                <c:pt idx="3">
                  <c:v>0.95238095238095244</c:v>
                </c:pt>
                <c:pt idx="4" formatCode="General">
                  <c:v>3</c:v>
                </c:pt>
                <c:pt idx="5">
                  <c:v>1.4285714285714286</c:v>
                </c:pt>
                <c:pt idx="6" formatCode="General">
                  <c:v>10</c:v>
                </c:pt>
                <c:pt idx="7">
                  <c:v>27.777777777777779</c:v>
                </c:pt>
                <c:pt idx="8" formatCode="General">
                  <c:v>8</c:v>
                </c:pt>
                <c:pt idx="9">
                  <c:v>22.857142857142858</c:v>
                </c:pt>
                <c:pt idx="10" formatCode="General">
                  <c:v>2</c:v>
                </c:pt>
                <c:pt idx="11">
                  <c:v>2.3255813953488373</c:v>
                </c:pt>
                <c:pt idx="12" formatCode="General">
                  <c:v>3</c:v>
                </c:pt>
                <c:pt idx="13">
                  <c:v>3.4883720930232558</c:v>
                </c:pt>
                <c:pt idx="14" formatCode="General">
                  <c:v>0</c:v>
                </c:pt>
                <c:pt idx="15">
                  <c:v>0</c:v>
                </c:pt>
                <c:pt idx="16" formatCode="General">
                  <c:v>0</c:v>
                </c:pt>
                <c:pt idx="17">
                  <c:v>0</c:v>
                </c:pt>
              </c:numCache>
            </c:numRef>
          </c:val>
          <c:extLst>
            <c:ext xmlns:c16="http://schemas.microsoft.com/office/drawing/2014/chart" uri="{C3380CC4-5D6E-409C-BE32-E72D297353CC}">
              <c16:uniqueId val="{00000000-D19B-4B52-BE86-C043FA196D69}"/>
            </c:ext>
          </c:extLst>
        </c:ser>
        <c:ser>
          <c:idx val="1"/>
          <c:order val="1"/>
          <c:tx>
            <c:strRef>
              <c:f>'5.Clasificación de Planteles'!$A$34</c:f>
              <c:strCache>
                <c:ptCount val="1"/>
                <c:pt idx="0">
                  <c:v>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'5.Clasificación de Planteles'!$B$31:$S$32</c:f>
              <c:multiLvlStrCache>
                <c:ptCount val="18"/>
                <c:lvl>
                  <c:pt idx="0">
                    <c:v>TOTAL 2025</c:v>
                  </c:pt>
                  <c:pt idx="1">
                    <c:v>%</c:v>
                  </c:pt>
                  <c:pt idx="2">
                    <c:v>I.E. OF. 2024</c:v>
                  </c:pt>
                  <c:pt idx="3">
                    <c:v>%</c:v>
                  </c:pt>
                  <c:pt idx="4">
                    <c:v>I.E. OF. 2025</c:v>
                  </c:pt>
                  <c:pt idx="5">
                    <c:v>%</c:v>
                  </c:pt>
                  <c:pt idx="6">
                    <c:v>I.E. PRIV
.2024</c:v>
                  </c:pt>
                  <c:pt idx="7">
                    <c:v>%</c:v>
                  </c:pt>
                  <c:pt idx="8">
                    <c:v>I.E. PRIV
.2025</c:v>
                  </c:pt>
                  <c:pt idx="9">
                    <c:v>%</c:v>
                  </c:pt>
                  <c:pt idx="10">
                    <c:v>I.E. OF. UBANAS 2024</c:v>
                  </c:pt>
                  <c:pt idx="11">
                    <c:v>%</c:v>
                  </c:pt>
                  <c:pt idx="12">
                    <c:v>I.E. OF. URBANAS 2025</c:v>
                  </c:pt>
                  <c:pt idx="13">
                    <c:v>%</c:v>
                  </c:pt>
                  <c:pt idx="14">
                    <c:v>I.E. OF. RURALES 2024</c:v>
                  </c:pt>
                  <c:pt idx="15">
                    <c:v>%</c:v>
                  </c:pt>
                  <c:pt idx="16">
                    <c:v>I.E. OF. RURALES 2025</c:v>
                  </c:pt>
                  <c:pt idx="17">
                    <c:v>%</c:v>
                  </c:pt>
                </c:lvl>
                <c:lvl>
                  <c:pt idx="0">
                    <c:v>ETC  TOLIMA . 2024-2025</c:v>
                  </c:pt>
                </c:lvl>
              </c:multiLvlStrCache>
            </c:multiLvlStrRef>
          </c:cat>
          <c:val>
            <c:numRef>
              <c:f>'5.Clasificación de Planteles'!$B$34:$S$34</c:f>
              <c:numCache>
                <c:formatCode>0</c:formatCode>
                <c:ptCount val="18"/>
                <c:pt idx="0" formatCode="General">
                  <c:v>19</c:v>
                </c:pt>
                <c:pt idx="1">
                  <c:v>7.7551020408163263</c:v>
                </c:pt>
                <c:pt idx="2" formatCode="General">
                  <c:v>6</c:v>
                </c:pt>
                <c:pt idx="3">
                  <c:v>2.8571428571428572</c:v>
                </c:pt>
                <c:pt idx="4" formatCode="General">
                  <c:v>9</c:v>
                </c:pt>
                <c:pt idx="5">
                  <c:v>4.2857142857142856</c:v>
                </c:pt>
                <c:pt idx="6" formatCode="General">
                  <c:v>9</c:v>
                </c:pt>
                <c:pt idx="7">
                  <c:v>25</c:v>
                </c:pt>
                <c:pt idx="8" formatCode="General">
                  <c:v>10</c:v>
                </c:pt>
                <c:pt idx="9">
                  <c:v>28.571428571428569</c:v>
                </c:pt>
                <c:pt idx="10" formatCode="General">
                  <c:v>6</c:v>
                </c:pt>
                <c:pt idx="11">
                  <c:v>6.9767441860465116</c:v>
                </c:pt>
                <c:pt idx="12" formatCode="General">
                  <c:v>8</c:v>
                </c:pt>
                <c:pt idx="13">
                  <c:v>9.3023255813953494</c:v>
                </c:pt>
                <c:pt idx="14" formatCode="General">
                  <c:v>0</c:v>
                </c:pt>
                <c:pt idx="15">
                  <c:v>0</c:v>
                </c:pt>
                <c:pt idx="16" formatCode="General">
                  <c:v>1</c:v>
                </c:pt>
                <c:pt idx="17">
                  <c:v>0.80645161290322576</c:v>
                </c:pt>
              </c:numCache>
            </c:numRef>
          </c:val>
          <c:extLst>
            <c:ext xmlns:c16="http://schemas.microsoft.com/office/drawing/2014/chart" uri="{C3380CC4-5D6E-409C-BE32-E72D297353CC}">
              <c16:uniqueId val="{00000001-D19B-4B52-BE86-C043FA196D69}"/>
            </c:ext>
          </c:extLst>
        </c:ser>
        <c:ser>
          <c:idx val="2"/>
          <c:order val="2"/>
          <c:tx>
            <c:strRef>
              <c:f>'5.Clasificación de Planteles'!$A$35</c:f>
              <c:strCache>
                <c:ptCount val="1"/>
                <c:pt idx="0">
                  <c:v>B</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'5.Clasificación de Planteles'!$B$31:$S$32</c:f>
              <c:multiLvlStrCache>
                <c:ptCount val="18"/>
                <c:lvl>
                  <c:pt idx="0">
                    <c:v>TOTAL 2025</c:v>
                  </c:pt>
                  <c:pt idx="1">
                    <c:v>%</c:v>
                  </c:pt>
                  <c:pt idx="2">
                    <c:v>I.E. OF. 2024</c:v>
                  </c:pt>
                  <c:pt idx="3">
                    <c:v>%</c:v>
                  </c:pt>
                  <c:pt idx="4">
                    <c:v>I.E. OF. 2025</c:v>
                  </c:pt>
                  <c:pt idx="5">
                    <c:v>%</c:v>
                  </c:pt>
                  <c:pt idx="6">
                    <c:v>I.E. PRIV
.2024</c:v>
                  </c:pt>
                  <c:pt idx="7">
                    <c:v>%</c:v>
                  </c:pt>
                  <c:pt idx="8">
                    <c:v>I.E. PRIV
.2025</c:v>
                  </c:pt>
                  <c:pt idx="9">
                    <c:v>%</c:v>
                  </c:pt>
                  <c:pt idx="10">
                    <c:v>I.E. OF. UBANAS 2024</c:v>
                  </c:pt>
                  <c:pt idx="11">
                    <c:v>%</c:v>
                  </c:pt>
                  <c:pt idx="12">
                    <c:v>I.E. OF. URBANAS 2025</c:v>
                  </c:pt>
                  <c:pt idx="13">
                    <c:v>%</c:v>
                  </c:pt>
                  <c:pt idx="14">
                    <c:v>I.E. OF. RURALES 2024</c:v>
                  </c:pt>
                  <c:pt idx="15">
                    <c:v>%</c:v>
                  </c:pt>
                  <c:pt idx="16">
                    <c:v>I.E. OF. RURALES 2025</c:v>
                  </c:pt>
                  <c:pt idx="17">
                    <c:v>%</c:v>
                  </c:pt>
                </c:lvl>
                <c:lvl>
                  <c:pt idx="0">
                    <c:v>ETC  TOLIMA . 2024-2025</c:v>
                  </c:pt>
                </c:lvl>
              </c:multiLvlStrCache>
            </c:multiLvlStrRef>
          </c:cat>
          <c:val>
            <c:numRef>
              <c:f>'5.Clasificación de Planteles'!$B$35:$S$35</c:f>
              <c:numCache>
                <c:formatCode>0</c:formatCode>
                <c:ptCount val="18"/>
                <c:pt idx="0" formatCode="General">
                  <c:v>48</c:v>
                </c:pt>
                <c:pt idx="1">
                  <c:v>19.591836734693878</c:v>
                </c:pt>
                <c:pt idx="2" formatCode="General">
                  <c:v>32</c:v>
                </c:pt>
                <c:pt idx="3">
                  <c:v>15.238095238095239</c:v>
                </c:pt>
                <c:pt idx="4" formatCode="General">
                  <c:v>36</c:v>
                </c:pt>
                <c:pt idx="5">
                  <c:v>17.142857142857142</c:v>
                </c:pt>
                <c:pt idx="6" formatCode="General">
                  <c:v>11</c:v>
                </c:pt>
                <c:pt idx="7">
                  <c:v>30.555555555555557</c:v>
                </c:pt>
                <c:pt idx="8" formatCode="General">
                  <c:v>12</c:v>
                </c:pt>
                <c:pt idx="9">
                  <c:v>34.285714285714285</c:v>
                </c:pt>
                <c:pt idx="10" formatCode="General">
                  <c:v>20</c:v>
                </c:pt>
                <c:pt idx="11">
                  <c:v>23.255813953488371</c:v>
                </c:pt>
                <c:pt idx="12" formatCode="General">
                  <c:v>21</c:v>
                </c:pt>
                <c:pt idx="13">
                  <c:v>24.418604651162788</c:v>
                </c:pt>
                <c:pt idx="14" formatCode="General">
                  <c:v>12</c:v>
                </c:pt>
                <c:pt idx="15">
                  <c:v>9.67741935483871</c:v>
                </c:pt>
                <c:pt idx="16" formatCode="General">
                  <c:v>15</c:v>
                </c:pt>
                <c:pt idx="17">
                  <c:v>12.096774193548388</c:v>
                </c:pt>
              </c:numCache>
            </c:numRef>
          </c:val>
          <c:extLst>
            <c:ext xmlns:c16="http://schemas.microsoft.com/office/drawing/2014/chart" uri="{C3380CC4-5D6E-409C-BE32-E72D297353CC}">
              <c16:uniqueId val="{00000002-D19B-4B52-BE86-C043FA196D69}"/>
            </c:ext>
          </c:extLst>
        </c:ser>
        <c:ser>
          <c:idx val="3"/>
          <c:order val="3"/>
          <c:tx>
            <c:strRef>
              <c:f>'5.Clasificación de Planteles'!$A$36</c:f>
              <c:strCache>
                <c:ptCount val="1"/>
                <c:pt idx="0">
                  <c:v>C</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'5.Clasificación de Planteles'!$B$31:$S$32</c:f>
              <c:multiLvlStrCache>
                <c:ptCount val="18"/>
                <c:lvl>
                  <c:pt idx="0">
                    <c:v>TOTAL 2025</c:v>
                  </c:pt>
                  <c:pt idx="1">
                    <c:v>%</c:v>
                  </c:pt>
                  <c:pt idx="2">
                    <c:v>I.E. OF. 2024</c:v>
                  </c:pt>
                  <c:pt idx="3">
                    <c:v>%</c:v>
                  </c:pt>
                  <c:pt idx="4">
                    <c:v>I.E. OF. 2025</c:v>
                  </c:pt>
                  <c:pt idx="5">
                    <c:v>%</c:v>
                  </c:pt>
                  <c:pt idx="6">
                    <c:v>I.E. PRIV
.2024</c:v>
                  </c:pt>
                  <c:pt idx="7">
                    <c:v>%</c:v>
                  </c:pt>
                  <c:pt idx="8">
                    <c:v>I.E. PRIV
.2025</c:v>
                  </c:pt>
                  <c:pt idx="9">
                    <c:v>%</c:v>
                  </c:pt>
                  <c:pt idx="10">
                    <c:v>I.E. OF. UBANAS 2024</c:v>
                  </c:pt>
                  <c:pt idx="11">
                    <c:v>%</c:v>
                  </c:pt>
                  <c:pt idx="12">
                    <c:v>I.E. OF. URBANAS 2025</c:v>
                  </c:pt>
                  <c:pt idx="13">
                    <c:v>%</c:v>
                  </c:pt>
                  <c:pt idx="14">
                    <c:v>I.E. OF. RURALES 2024</c:v>
                  </c:pt>
                  <c:pt idx="15">
                    <c:v>%</c:v>
                  </c:pt>
                  <c:pt idx="16">
                    <c:v>I.E. OF. RURALES 2025</c:v>
                  </c:pt>
                  <c:pt idx="17">
                    <c:v>%</c:v>
                  </c:pt>
                </c:lvl>
                <c:lvl>
                  <c:pt idx="0">
                    <c:v>ETC  TOLIMA . 2024-2025</c:v>
                  </c:pt>
                </c:lvl>
              </c:multiLvlStrCache>
            </c:multiLvlStrRef>
          </c:cat>
          <c:val>
            <c:numRef>
              <c:f>'5.Clasificación de Planteles'!$B$36:$S$36</c:f>
              <c:numCache>
                <c:formatCode>0</c:formatCode>
                <c:ptCount val="18"/>
                <c:pt idx="0" formatCode="General">
                  <c:v>93</c:v>
                </c:pt>
                <c:pt idx="1">
                  <c:v>37.95918367346939</c:v>
                </c:pt>
                <c:pt idx="2" formatCode="General">
                  <c:v>80</c:v>
                </c:pt>
                <c:pt idx="3">
                  <c:v>38.095238095238095</c:v>
                </c:pt>
                <c:pt idx="4" formatCode="General">
                  <c:v>90</c:v>
                </c:pt>
                <c:pt idx="5">
                  <c:v>42.857142857142854</c:v>
                </c:pt>
                <c:pt idx="6" formatCode="General">
                  <c:v>4</c:v>
                </c:pt>
                <c:pt idx="7">
                  <c:v>11.111111111111111</c:v>
                </c:pt>
                <c:pt idx="8" formatCode="General">
                  <c:v>3</c:v>
                </c:pt>
                <c:pt idx="9">
                  <c:v>8.5714285714285712</c:v>
                </c:pt>
                <c:pt idx="10" formatCode="General">
                  <c:v>37</c:v>
                </c:pt>
                <c:pt idx="11">
                  <c:v>43.02325581395349</c:v>
                </c:pt>
                <c:pt idx="12" formatCode="General">
                  <c:v>38</c:v>
                </c:pt>
                <c:pt idx="13">
                  <c:v>44.186046511627907</c:v>
                </c:pt>
                <c:pt idx="14" formatCode="General">
                  <c:v>43</c:v>
                </c:pt>
                <c:pt idx="15">
                  <c:v>34.677419354838712</c:v>
                </c:pt>
                <c:pt idx="16" formatCode="General">
                  <c:v>52</c:v>
                </c:pt>
                <c:pt idx="17">
                  <c:v>41.935483870967744</c:v>
                </c:pt>
              </c:numCache>
            </c:numRef>
          </c:val>
          <c:extLst>
            <c:ext xmlns:c16="http://schemas.microsoft.com/office/drawing/2014/chart" uri="{C3380CC4-5D6E-409C-BE32-E72D297353CC}">
              <c16:uniqueId val="{00000003-D19B-4B52-BE86-C043FA196D69}"/>
            </c:ext>
          </c:extLst>
        </c:ser>
        <c:ser>
          <c:idx val="4"/>
          <c:order val="4"/>
          <c:tx>
            <c:strRef>
              <c:f>'5.Clasificación de Planteles'!$A$37</c:f>
              <c:strCache>
                <c:ptCount val="1"/>
                <c:pt idx="0">
                  <c:v>D</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'5.Clasificación de Planteles'!$B$31:$S$32</c:f>
              <c:multiLvlStrCache>
                <c:ptCount val="18"/>
                <c:lvl>
                  <c:pt idx="0">
                    <c:v>TOTAL 2025</c:v>
                  </c:pt>
                  <c:pt idx="1">
                    <c:v>%</c:v>
                  </c:pt>
                  <c:pt idx="2">
                    <c:v>I.E. OF. 2024</c:v>
                  </c:pt>
                  <c:pt idx="3">
                    <c:v>%</c:v>
                  </c:pt>
                  <c:pt idx="4">
                    <c:v>I.E. OF. 2025</c:v>
                  </c:pt>
                  <c:pt idx="5">
                    <c:v>%</c:v>
                  </c:pt>
                  <c:pt idx="6">
                    <c:v>I.E. PRIV
.2024</c:v>
                  </c:pt>
                  <c:pt idx="7">
                    <c:v>%</c:v>
                  </c:pt>
                  <c:pt idx="8">
                    <c:v>I.E. PRIV
.2025</c:v>
                  </c:pt>
                  <c:pt idx="9">
                    <c:v>%</c:v>
                  </c:pt>
                  <c:pt idx="10">
                    <c:v>I.E. OF. UBANAS 2024</c:v>
                  </c:pt>
                  <c:pt idx="11">
                    <c:v>%</c:v>
                  </c:pt>
                  <c:pt idx="12">
                    <c:v>I.E. OF. URBANAS 2025</c:v>
                  </c:pt>
                  <c:pt idx="13">
                    <c:v>%</c:v>
                  </c:pt>
                  <c:pt idx="14">
                    <c:v>I.E. OF. RURALES 2024</c:v>
                  </c:pt>
                  <c:pt idx="15">
                    <c:v>%</c:v>
                  </c:pt>
                  <c:pt idx="16">
                    <c:v>I.E. OF. RURALES 2025</c:v>
                  </c:pt>
                  <c:pt idx="17">
                    <c:v>%</c:v>
                  </c:pt>
                </c:lvl>
                <c:lvl>
                  <c:pt idx="0">
                    <c:v>ETC  TOLIMA . 2024-2025</c:v>
                  </c:pt>
                </c:lvl>
              </c:multiLvlStrCache>
            </c:multiLvlStrRef>
          </c:cat>
          <c:val>
            <c:numRef>
              <c:f>'5.Clasificación de Planteles'!$B$37:$S$37</c:f>
              <c:numCache>
                <c:formatCode>0</c:formatCode>
                <c:ptCount val="18"/>
                <c:pt idx="0" formatCode="General">
                  <c:v>74</c:v>
                </c:pt>
                <c:pt idx="1">
                  <c:v>30.204081632653061</c:v>
                </c:pt>
                <c:pt idx="2" formatCode="General">
                  <c:v>90</c:v>
                </c:pt>
                <c:pt idx="3">
                  <c:v>42.857142857142854</c:v>
                </c:pt>
                <c:pt idx="4" formatCode="General">
                  <c:v>72</c:v>
                </c:pt>
                <c:pt idx="5">
                  <c:v>34.285714285714285</c:v>
                </c:pt>
                <c:pt idx="6" formatCode="General">
                  <c:v>2</c:v>
                </c:pt>
                <c:pt idx="7">
                  <c:v>5.5555555555555554</c:v>
                </c:pt>
                <c:pt idx="8" formatCode="General">
                  <c:v>2</c:v>
                </c:pt>
                <c:pt idx="9">
                  <c:v>5.7142857142857144</c:v>
                </c:pt>
                <c:pt idx="10" formatCode="General">
                  <c:v>21</c:v>
                </c:pt>
                <c:pt idx="11">
                  <c:v>24.418604651162788</c:v>
                </c:pt>
                <c:pt idx="12" formatCode="General">
                  <c:v>16</c:v>
                </c:pt>
                <c:pt idx="13">
                  <c:v>18.604651162790699</c:v>
                </c:pt>
                <c:pt idx="14" formatCode="General">
                  <c:v>69</c:v>
                </c:pt>
                <c:pt idx="15">
                  <c:v>55.645161290322577</c:v>
                </c:pt>
                <c:pt idx="16" formatCode="General">
                  <c:v>56</c:v>
                </c:pt>
                <c:pt idx="17">
                  <c:v>45.161290322580641</c:v>
                </c:pt>
              </c:numCache>
            </c:numRef>
          </c:val>
          <c:extLst>
            <c:ext xmlns:c16="http://schemas.microsoft.com/office/drawing/2014/chart" uri="{C3380CC4-5D6E-409C-BE32-E72D297353CC}">
              <c16:uniqueId val="{00000004-D19B-4B52-BE86-C043FA196D69}"/>
            </c:ext>
          </c:extLst>
        </c:ser>
        <c:dLbls>
          <c:showLegendKey val="0"/>
          <c:showVal val="0"/>
          <c:showCatName val="0"/>
          <c:showSerName val="0"/>
          <c:showPercent val="0"/>
          <c:showBubbleSize val="0"/>
        </c:dLbls>
        <c:gapWidth val="219"/>
        <c:overlap val="-27"/>
        <c:axId val="1693281408"/>
        <c:axId val="1693279488"/>
      </c:barChart>
      <c:catAx>
        <c:axId val="16932814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93279488"/>
        <c:crosses val="autoZero"/>
        <c:auto val="1"/>
        <c:lblAlgn val="ctr"/>
        <c:lblOffset val="100"/>
        <c:noMultiLvlLbl val="0"/>
      </c:catAx>
      <c:valAx>
        <c:axId val="169327948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932814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s-CO"/>
              <a:t>RELACIÓN HISTORICA  DE IE OFICIALES POR CATEGORÍAS DE DESEMPEÑO</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s-CO"/>
        </a:p>
      </c:txPr>
    </c:title>
    <c:autoTitleDeleted val="0"/>
    <c:plotArea>
      <c:layout/>
      <c:barChart>
        <c:barDir val="col"/>
        <c:grouping val="stacked"/>
        <c:varyColors val="0"/>
        <c:ser>
          <c:idx val="1"/>
          <c:order val="1"/>
          <c:tx>
            <c:strRef>
              <c:f>'5.Clasificación de Planteles'!$V$33</c:f>
              <c:strCache>
                <c:ptCount val="1"/>
                <c:pt idx="0">
                  <c:v>A+</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strRef>
              <c:f>'5.Clasificación de Planteles'!$W$31:$AH$31</c:f>
              <c:strCache>
                <c:ptCount val="12"/>
                <c:pt idx="0">
                  <c:v>I.E. OF.
2014</c:v>
                </c:pt>
                <c:pt idx="1">
                  <c:v>I.E. OF.
 2015</c:v>
                </c:pt>
                <c:pt idx="2">
                  <c:v>I.E. OF. 
2016</c:v>
                </c:pt>
                <c:pt idx="3">
                  <c:v>I.E. OF. 
2017</c:v>
                </c:pt>
                <c:pt idx="4">
                  <c:v>I.E. OF.
 2018</c:v>
                </c:pt>
                <c:pt idx="5">
                  <c:v>I.E. OF.
 2019</c:v>
                </c:pt>
                <c:pt idx="6">
                  <c:v>I.E. OF. 
2020</c:v>
                </c:pt>
                <c:pt idx="7">
                  <c:v>I.E. OF. 
2021</c:v>
                </c:pt>
                <c:pt idx="8">
                  <c:v>I.E. OF. 
2022</c:v>
                </c:pt>
                <c:pt idx="9">
                  <c:v>I.E. OF. 
2023</c:v>
                </c:pt>
                <c:pt idx="10">
                  <c:v>I.E. OF. 
2024</c:v>
                </c:pt>
                <c:pt idx="11">
                  <c:v>I.E. OF. 2025</c:v>
                </c:pt>
              </c:strCache>
            </c:strRef>
          </c:cat>
          <c:val>
            <c:numRef>
              <c:f>'5.Clasificación de Planteles'!$W$33:$AH$33</c:f>
              <c:numCache>
                <c:formatCode>General</c:formatCode>
                <c:ptCount val="12"/>
                <c:pt idx="0">
                  <c:v>1</c:v>
                </c:pt>
                <c:pt idx="1">
                  <c:v>1</c:v>
                </c:pt>
                <c:pt idx="2">
                  <c:v>2</c:v>
                </c:pt>
                <c:pt idx="3">
                  <c:v>2</c:v>
                </c:pt>
                <c:pt idx="4">
                  <c:v>2</c:v>
                </c:pt>
                <c:pt idx="5">
                  <c:v>2</c:v>
                </c:pt>
                <c:pt idx="6">
                  <c:v>2</c:v>
                </c:pt>
                <c:pt idx="7">
                  <c:v>1</c:v>
                </c:pt>
                <c:pt idx="8">
                  <c:v>2</c:v>
                </c:pt>
                <c:pt idx="9">
                  <c:v>2</c:v>
                </c:pt>
                <c:pt idx="10">
                  <c:v>2</c:v>
                </c:pt>
                <c:pt idx="11">
                  <c:v>3</c:v>
                </c:pt>
              </c:numCache>
            </c:numRef>
          </c:val>
          <c:extLst>
            <c:ext xmlns:c16="http://schemas.microsoft.com/office/drawing/2014/chart" uri="{C3380CC4-5D6E-409C-BE32-E72D297353CC}">
              <c16:uniqueId val="{00000001-B642-414C-B024-BF8303EC13FD}"/>
            </c:ext>
          </c:extLst>
        </c:ser>
        <c:ser>
          <c:idx val="2"/>
          <c:order val="2"/>
          <c:tx>
            <c:strRef>
              <c:f>'5.Clasificación de Planteles'!$V$34</c:f>
              <c:strCache>
                <c:ptCount val="1"/>
                <c:pt idx="0">
                  <c:v>A</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strRef>
              <c:f>'5.Clasificación de Planteles'!$W$31:$AH$31</c:f>
              <c:strCache>
                <c:ptCount val="12"/>
                <c:pt idx="0">
                  <c:v>I.E. OF.
2014</c:v>
                </c:pt>
                <c:pt idx="1">
                  <c:v>I.E. OF.
 2015</c:v>
                </c:pt>
                <c:pt idx="2">
                  <c:v>I.E. OF. 
2016</c:v>
                </c:pt>
                <c:pt idx="3">
                  <c:v>I.E. OF. 
2017</c:v>
                </c:pt>
                <c:pt idx="4">
                  <c:v>I.E. OF.
 2018</c:v>
                </c:pt>
                <c:pt idx="5">
                  <c:v>I.E. OF.
 2019</c:v>
                </c:pt>
                <c:pt idx="6">
                  <c:v>I.E. OF. 
2020</c:v>
                </c:pt>
                <c:pt idx="7">
                  <c:v>I.E. OF. 
2021</c:v>
                </c:pt>
                <c:pt idx="8">
                  <c:v>I.E. OF. 
2022</c:v>
                </c:pt>
                <c:pt idx="9">
                  <c:v>I.E. OF. 
2023</c:v>
                </c:pt>
                <c:pt idx="10">
                  <c:v>I.E. OF. 
2024</c:v>
                </c:pt>
                <c:pt idx="11">
                  <c:v>I.E. OF. 2025</c:v>
                </c:pt>
              </c:strCache>
            </c:strRef>
          </c:cat>
          <c:val>
            <c:numRef>
              <c:f>'5.Clasificación de Planteles'!$W$34:$AH$34</c:f>
              <c:numCache>
                <c:formatCode>General</c:formatCode>
                <c:ptCount val="12"/>
                <c:pt idx="0">
                  <c:v>1</c:v>
                </c:pt>
                <c:pt idx="1">
                  <c:v>3</c:v>
                </c:pt>
                <c:pt idx="2">
                  <c:v>2</c:v>
                </c:pt>
                <c:pt idx="3">
                  <c:v>5</c:v>
                </c:pt>
                <c:pt idx="4">
                  <c:v>7</c:v>
                </c:pt>
                <c:pt idx="5">
                  <c:v>5</c:v>
                </c:pt>
                <c:pt idx="6">
                  <c:v>3</c:v>
                </c:pt>
                <c:pt idx="7">
                  <c:v>4</c:v>
                </c:pt>
                <c:pt idx="8">
                  <c:v>4</c:v>
                </c:pt>
                <c:pt idx="9">
                  <c:v>5</c:v>
                </c:pt>
                <c:pt idx="10">
                  <c:v>6</c:v>
                </c:pt>
                <c:pt idx="11">
                  <c:v>9</c:v>
                </c:pt>
              </c:numCache>
            </c:numRef>
          </c:val>
          <c:extLst>
            <c:ext xmlns:c16="http://schemas.microsoft.com/office/drawing/2014/chart" uri="{C3380CC4-5D6E-409C-BE32-E72D297353CC}">
              <c16:uniqueId val="{00000002-B642-414C-B024-BF8303EC13FD}"/>
            </c:ext>
          </c:extLst>
        </c:ser>
        <c:ser>
          <c:idx val="3"/>
          <c:order val="3"/>
          <c:tx>
            <c:strRef>
              <c:f>'5.Clasificación de Planteles'!$V$35</c:f>
              <c:strCache>
                <c:ptCount val="1"/>
                <c:pt idx="0">
                  <c:v>B</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strRef>
              <c:f>'5.Clasificación de Planteles'!$W$31:$AH$31</c:f>
              <c:strCache>
                <c:ptCount val="12"/>
                <c:pt idx="0">
                  <c:v>I.E. OF.
2014</c:v>
                </c:pt>
                <c:pt idx="1">
                  <c:v>I.E. OF.
 2015</c:v>
                </c:pt>
                <c:pt idx="2">
                  <c:v>I.E. OF. 
2016</c:v>
                </c:pt>
                <c:pt idx="3">
                  <c:v>I.E. OF. 
2017</c:v>
                </c:pt>
                <c:pt idx="4">
                  <c:v>I.E. OF.
 2018</c:v>
                </c:pt>
                <c:pt idx="5">
                  <c:v>I.E. OF.
 2019</c:v>
                </c:pt>
                <c:pt idx="6">
                  <c:v>I.E. OF. 
2020</c:v>
                </c:pt>
                <c:pt idx="7">
                  <c:v>I.E. OF. 
2021</c:v>
                </c:pt>
                <c:pt idx="8">
                  <c:v>I.E. OF. 
2022</c:v>
                </c:pt>
                <c:pt idx="9">
                  <c:v>I.E. OF. 
2023</c:v>
                </c:pt>
                <c:pt idx="10">
                  <c:v>I.E. OF. 
2024</c:v>
                </c:pt>
                <c:pt idx="11">
                  <c:v>I.E. OF. 2025</c:v>
                </c:pt>
              </c:strCache>
            </c:strRef>
          </c:cat>
          <c:val>
            <c:numRef>
              <c:f>'5.Clasificación de Planteles'!$W$35:$AH$35</c:f>
              <c:numCache>
                <c:formatCode>General</c:formatCode>
                <c:ptCount val="12"/>
                <c:pt idx="0">
                  <c:v>31</c:v>
                </c:pt>
                <c:pt idx="1">
                  <c:v>29</c:v>
                </c:pt>
                <c:pt idx="2">
                  <c:v>35</c:v>
                </c:pt>
                <c:pt idx="3">
                  <c:v>52</c:v>
                </c:pt>
                <c:pt idx="4">
                  <c:v>53</c:v>
                </c:pt>
                <c:pt idx="5">
                  <c:v>35</c:v>
                </c:pt>
                <c:pt idx="6">
                  <c:v>22</c:v>
                </c:pt>
                <c:pt idx="7">
                  <c:v>19</c:v>
                </c:pt>
                <c:pt idx="8">
                  <c:v>21</c:v>
                </c:pt>
                <c:pt idx="9">
                  <c:v>20</c:v>
                </c:pt>
                <c:pt idx="10">
                  <c:v>32</c:v>
                </c:pt>
                <c:pt idx="11">
                  <c:v>36</c:v>
                </c:pt>
              </c:numCache>
            </c:numRef>
          </c:val>
          <c:extLst>
            <c:ext xmlns:c16="http://schemas.microsoft.com/office/drawing/2014/chart" uri="{C3380CC4-5D6E-409C-BE32-E72D297353CC}">
              <c16:uniqueId val="{00000003-B642-414C-B024-BF8303EC13FD}"/>
            </c:ext>
          </c:extLst>
        </c:ser>
        <c:ser>
          <c:idx val="4"/>
          <c:order val="4"/>
          <c:tx>
            <c:strRef>
              <c:f>'5.Clasificación de Planteles'!$V$36</c:f>
              <c:strCache>
                <c:ptCount val="1"/>
                <c:pt idx="0">
                  <c:v>C</c:v>
                </c:pt>
              </c:strCache>
            </c:strRef>
          </c:tx>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strRef>
              <c:f>'5.Clasificación de Planteles'!$W$31:$AH$31</c:f>
              <c:strCache>
                <c:ptCount val="12"/>
                <c:pt idx="0">
                  <c:v>I.E. OF.
2014</c:v>
                </c:pt>
                <c:pt idx="1">
                  <c:v>I.E. OF.
 2015</c:v>
                </c:pt>
                <c:pt idx="2">
                  <c:v>I.E. OF. 
2016</c:v>
                </c:pt>
                <c:pt idx="3">
                  <c:v>I.E. OF. 
2017</c:v>
                </c:pt>
                <c:pt idx="4">
                  <c:v>I.E. OF.
 2018</c:v>
                </c:pt>
                <c:pt idx="5">
                  <c:v>I.E. OF.
 2019</c:v>
                </c:pt>
                <c:pt idx="6">
                  <c:v>I.E. OF. 
2020</c:v>
                </c:pt>
                <c:pt idx="7">
                  <c:v>I.E. OF. 
2021</c:v>
                </c:pt>
                <c:pt idx="8">
                  <c:v>I.E. OF. 
2022</c:v>
                </c:pt>
                <c:pt idx="9">
                  <c:v>I.E. OF. 
2023</c:v>
                </c:pt>
                <c:pt idx="10">
                  <c:v>I.E. OF. 
2024</c:v>
                </c:pt>
                <c:pt idx="11">
                  <c:v>I.E. OF. 2025</c:v>
                </c:pt>
              </c:strCache>
            </c:strRef>
          </c:cat>
          <c:val>
            <c:numRef>
              <c:f>'5.Clasificación de Planteles'!$W$36:$AH$36</c:f>
              <c:numCache>
                <c:formatCode>General</c:formatCode>
                <c:ptCount val="12"/>
                <c:pt idx="0">
                  <c:v>100</c:v>
                </c:pt>
                <c:pt idx="1">
                  <c:v>111</c:v>
                </c:pt>
                <c:pt idx="2">
                  <c:v>102</c:v>
                </c:pt>
                <c:pt idx="3">
                  <c:v>89</c:v>
                </c:pt>
                <c:pt idx="4">
                  <c:v>82</c:v>
                </c:pt>
                <c:pt idx="5">
                  <c:v>78</c:v>
                </c:pt>
                <c:pt idx="6">
                  <c:v>71</c:v>
                </c:pt>
                <c:pt idx="7">
                  <c:v>75</c:v>
                </c:pt>
                <c:pt idx="8">
                  <c:v>78</c:v>
                </c:pt>
                <c:pt idx="9">
                  <c:v>83</c:v>
                </c:pt>
                <c:pt idx="10">
                  <c:v>80</c:v>
                </c:pt>
                <c:pt idx="11">
                  <c:v>90</c:v>
                </c:pt>
              </c:numCache>
            </c:numRef>
          </c:val>
          <c:extLst>
            <c:ext xmlns:c16="http://schemas.microsoft.com/office/drawing/2014/chart" uri="{C3380CC4-5D6E-409C-BE32-E72D297353CC}">
              <c16:uniqueId val="{00000004-B642-414C-B024-BF8303EC13FD}"/>
            </c:ext>
          </c:extLst>
        </c:ser>
        <c:ser>
          <c:idx val="5"/>
          <c:order val="5"/>
          <c:tx>
            <c:strRef>
              <c:f>'5.Clasificación de Planteles'!$V$37</c:f>
              <c:strCache>
                <c:ptCount val="1"/>
                <c:pt idx="0">
                  <c:v>D</c:v>
                </c:pt>
              </c:strCache>
            </c:strRef>
          </c:tx>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strRef>
              <c:f>'5.Clasificación de Planteles'!$W$31:$AH$31</c:f>
              <c:strCache>
                <c:ptCount val="12"/>
                <c:pt idx="0">
                  <c:v>I.E. OF.
2014</c:v>
                </c:pt>
                <c:pt idx="1">
                  <c:v>I.E. OF.
 2015</c:v>
                </c:pt>
                <c:pt idx="2">
                  <c:v>I.E. OF. 
2016</c:v>
                </c:pt>
                <c:pt idx="3">
                  <c:v>I.E. OF. 
2017</c:v>
                </c:pt>
                <c:pt idx="4">
                  <c:v>I.E. OF.
 2018</c:v>
                </c:pt>
                <c:pt idx="5">
                  <c:v>I.E. OF.
 2019</c:v>
                </c:pt>
                <c:pt idx="6">
                  <c:v>I.E. OF. 
2020</c:v>
                </c:pt>
                <c:pt idx="7">
                  <c:v>I.E. OF. 
2021</c:v>
                </c:pt>
                <c:pt idx="8">
                  <c:v>I.E. OF. 
2022</c:v>
                </c:pt>
                <c:pt idx="9">
                  <c:v>I.E. OF. 
2023</c:v>
                </c:pt>
                <c:pt idx="10">
                  <c:v>I.E. OF. 
2024</c:v>
                </c:pt>
                <c:pt idx="11">
                  <c:v>I.E. OF. 2025</c:v>
                </c:pt>
              </c:strCache>
            </c:strRef>
          </c:cat>
          <c:val>
            <c:numRef>
              <c:f>'5.Clasificación de Planteles'!$W$37:$AH$37</c:f>
              <c:numCache>
                <c:formatCode>General</c:formatCode>
                <c:ptCount val="12"/>
                <c:pt idx="0">
                  <c:v>65</c:v>
                </c:pt>
                <c:pt idx="1">
                  <c:v>53</c:v>
                </c:pt>
                <c:pt idx="2">
                  <c:v>56</c:v>
                </c:pt>
                <c:pt idx="3">
                  <c:v>57</c:v>
                </c:pt>
                <c:pt idx="4">
                  <c:v>65</c:v>
                </c:pt>
                <c:pt idx="5">
                  <c:v>90</c:v>
                </c:pt>
                <c:pt idx="6">
                  <c:v>109</c:v>
                </c:pt>
                <c:pt idx="7">
                  <c:v>109</c:v>
                </c:pt>
                <c:pt idx="8">
                  <c:v>105</c:v>
                </c:pt>
                <c:pt idx="9">
                  <c:v>100</c:v>
                </c:pt>
                <c:pt idx="10">
                  <c:v>90</c:v>
                </c:pt>
                <c:pt idx="11">
                  <c:v>72</c:v>
                </c:pt>
              </c:numCache>
            </c:numRef>
          </c:val>
          <c:extLst>
            <c:ext xmlns:c16="http://schemas.microsoft.com/office/drawing/2014/chart" uri="{C3380CC4-5D6E-409C-BE32-E72D297353CC}">
              <c16:uniqueId val="{00000005-B642-414C-B024-BF8303EC13FD}"/>
            </c:ext>
          </c:extLst>
        </c:ser>
        <c:dLbls>
          <c:dLblPos val="ctr"/>
          <c:showLegendKey val="0"/>
          <c:showVal val="1"/>
          <c:showCatName val="0"/>
          <c:showSerName val="0"/>
          <c:showPercent val="0"/>
          <c:showBubbleSize val="0"/>
        </c:dLbls>
        <c:gapWidth val="150"/>
        <c:overlap val="100"/>
        <c:axId val="737376224"/>
        <c:axId val="737377664"/>
        <c:extLst>
          <c:ext xmlns:c15="http://schemas.microsoft.com/office/drawing/2012/chart" uri="{02D57815-91ED-43cb-92C2-25804820EDAC}">
            <c15:filteredBarSeries>
              <c15:ser>
                <c:idx val="0"/>
                <c:order val="0"/>
                <c:tx>
                  <c:strRef>
                    <c:extLst>
                      <c:ext uri="{02D57815-91ED-43cb-92C2-25804820EDAC}">
                        <c15:formulaRef>
                          <c15:sqref>'5.Clasificación de Planteles'!$V$32</c15:sqref>
                        </c15:formulaRef>
                      </c:ext>
                    </c:extLst>
                    <c:strCache>
                      <c:ptCount val="1"/>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s-CO"/>
                    </a:p>
                  </c:txPr>
                  <c:dLblPos val="ctr"/>
                  <c:showLegendKey val="0"/>
                  <c:showVal val="1"/>
                  <c:showCatName val="0"/>
                  <c:showSerName val="0"/>
                  <c:showPercent val="0"/>
                  <c:showBubbleSize val="0"/>
                  <c:showLeaderLines val="0"/>
                  <c:extLst>
                    <c:ext uri="{CE6537A1-D6FC-4f65-9D91-7224C49458BB}">
                      <c15:showLeaderLines val="1"/>
                      <c15:leaderLines>
                        <c:spPr>
                          <a:ln w="9525">
                            <a:solidFill>
                              <a:schemeClr val="tx2">
                                <a:lumMod val="35000"/>
                                <a:lumOff val="65000"/>
                              </a:schemeClr>
                            </a:solidFill>
                          </a:ln>
                          <a:effectLst/>
                        </c:spPr>
                      </c15:leaderLines>
                    </c:ext>
                  </c:extLst>
                </c:dLbls>
                <c:cat>
                  <c:strRef>
                    <c:extLst>
                      <c:ext uri="{02D57815-91ED-43cb-92C2-25804820EDAC}">
                        <c15:formulaRef>
                          <c15:sqref>'5.Clasificación de Planteles'!$W$31:$AH$31</c15:sqref>
                        </c15:formulaRef>
                      </c:ext>
                    </c:extLst>
                    <c:strCache>
                      <c:ptCount val="12"/>
                      <c:pt idx="0">
                        <c:v>I.E. OF.
2014</c:v>
                      </c:pt>
                      <c:pt idx="1">
                        <c:v>I.E. OF.
 2015</c:v>
                      </c:pt>
                      <c:pt idx="2">
                        <c:v>I.E. OF. 
2016</c:v>
                      </c:pt>
                      <c:pt idx="3">
                        <c:v>I.E. OF. 
2017</c:v>
                      </c:pt>
                      <c:pt idx="4">
                        <c:v>I.E. OF.
 2018</c:v>
                      </c:pt>
                      <c:pt idx="5">
                        <c:v>I.E. OF.
 2019</c:v>
                      </c:pt>
                      <c:pt idx="6">
                        <c:v>I.E. OF. 
2020</c:v>
                      </c:pt>
                      <c:pt idx="7">
                        <c:v>I.E. OF. 
2021</c:v>
                      </c:pt>
                      <c:pt idx="8">
                        <c:v>I.E. OF. 
2022</c:v>
                      </c:pt>
                      <c:pt idx="9">
                        <c:v>I.E. OF. 
2023</c:v>
                      </c:pt>
                      <c:pt idx="10">
                        <c:v>I.E. OF. 
2024</c:v>
                      </c:pt>
                      <c:pt idx="11">
                        <c:v>I.E. OF. 2025</c:v>
                      </c:pt>
                    </c:strCache>
                  </c:strRef>
                </c:cat>
                <c:val>
                  <c:numRef>
                    <c:extLst>
                      <c:ext uri="{02D57815-91ED-43cb-92C2-25804820EDAC}">
                        <c15:formulaRef>
                          <c15:sqref>'5.Clasificación de Planteles'!$W$32:$AH$32</c15:sqref>
                        </c15:formulaRef>
                      </c:ext>
                    </c:extLst>
                    <c:numCache>
                      <c:formatCode>General</c:formatCode>
                      <c:ptCount val="12"/>
                    </c:numCache>
                  </c:numRef>
                </c:val>
                <c:extLst>
                  <c:ext xmlns:c16="http://schemas.microsoft.com/office/drawing/2014/chart" uri="{C3380CC4-5D6E-409C-BE32-E72D297353CC}">
                    <c16:uniqueId val="{00000000-B642-414C-B024-BF8303EC13FD}"/>
                  </c:ext>
                </c:extLst>
              </c15:ser>
            </c15:filteredBarSeries>
          </c:ext>
        </c:extLst>
      </c:barChart>
      <c:catAx>
        <c:axId val="737376224"/>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s-CO"/>
          </a:p>
        </c:txPr>
        <c:crossAx val="737377664"/>
        <c:crosses val="autoZero"/>
        <c:auto val="1"/>
        <c:lblAlgn val="ctr"/>
        <c:lblOffset val="100"/>
        <c:noMultiLvlLbl val="0"/>
      </c:catAx>
      <c:valAx>
        <c:axId val="737377664"/>
        <c:scaling>
          <c:orientation val="minMax"/>
        </c:scaling>
        <c:delete val="0"/>
        <c:axPos val="l"/>
        <c:majorGridlines>
          <c:spPr>
            <a:ln w="9525" cap="flat" cmpd="sng" algn="ctr">
              <a:solidFill>
                <a:schemeClr val="tx2">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s-CO"/>
          </a:p>
        </c:txPr>
        <c:crossAx val="7373762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2">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RELACIÓN HISTORICA  DE IE PRIVADAS POR CATEGORÍAS DE DESEMPEÑO</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stacked"/>
        <c:varyColors val="0"/>
        <c:ser>
          <c:idx val="1"/>
          <c:order val="1"/>
          <c:tx>
            <c:strRef>
              <c:f>'5.Clasificación de Planteles'!$AJ$33</c:f>
              <c:strCache>
                <c:ptCount val="1"/>
                <c:pt idx="0">
                  <c:v>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'5.Clasificación de Planteles'!$AK$31:$AV$31</c:f>
              <c:strCache>
                <c:ptCount val="12"/>
                <c:pt idx="0">
                  <c:v>EE PRIV. 2014</c:v>
                </c:pt>
                <c:pt idx="1">
                  <c:v>EE PRIV.
2015</c:v>
                </c:pt>
                <c:pt idx="2">
                  <c:v>EE PRIV.
2016</c:v>
                </c:pt>
                <c:pt idx="3">
                  <c:v>EE PRIV.
2017</c:v>
                </c:pt>
                <c:pt idx="4">
                  <c:v>EE PRIV.
2018</c:v>
                </c:pt>
                <c:pt idx="5">
                  <c:v>EE PRIV.
2019</c:v>
                </c:pt>
                <c:pt idx="6">
                  <c:v>EE PRIV.
2020</c:v>
                </c:pt>
                <c:pt idx="7">
                  <c:v>EE PRIV.
2021</c:v>
                </c:pt>
                <c:pt idx="8">
                  <c:v>EE PRIV.
2022</c:v>
                </c:pt>
                <c:pt idx="9">
                  <c:v>EE PRIV.
2023</c:v>
                </c:pt>
                <c:pt idx="10">
                  <c:v>EE PRIV.
2024</c:v>
                </c:pt>
                <c:pt idx="11">
                  <c:v>I.E. PRIV
.2025</c:v>
                </c:pt>
              </c:strCache>
            </c:strRef>
          </c:cat>
          <c:val>
            <c:numRef>
              <c:f>'5.Clasificación de Planteles'!$AK$33:$AV$33</c:f>
              <c:numCache>
                <c:formatCode>General</c:formatCode>
                <c:ptCount val="12"/>
                <c:pt idx="0">
                  <c:v>2</c:v>
                </c:pt>
                <c:pt idx="1">
                  <c:v>2</c:v>
                </c:pt>
                <c:pt idx="2">
                  <c:v>3</c:v>
                </c:pt>
                <c:pt idx="3">
                  <c:v>4</c:v>
                </c:pt>
                <c:pt idx="4">
                  <c:v>4</c:v>
                </c:pt>
                <c:pt idx="5">
                  <c:v>2</c:v>
                </c:pt>
                <c:pt idx="6">
                  <c:v>3</c:v>
                </c:pt>
                <c:pt idx="7">
                  <c:v>6</c:v>
                </c:pt>
                <c:pt idx="8">
                  <c:v>7</c:v>
                </c:pt>
                <c:pt idx="9">
                  <c:v>7</c:v>
                </c:pt>
                <c:pt idx="10">
                  <c:v>10</c:v>
                </c:pt>
                <c:pt idx="11">
                  <c:v>8</c:v>
                </c:pt>
              </c:numCache>
            </c:numRef>
          </c:val>
          <c:extLst>
            <c:ext xmlns:c16="http://schemas.microsoft.com/office/drawing/2014/chart" uri="{C3380CC4-5D6E-409C-BE32-E72D297353CC}">
              <c16:uniqueId val="{00000001-6465-4D04-8B43-9BC546891F30}"/>
            </c:ext>
          </c:extLst>
        </c:ser>
        <c:ser>
          <c:idx val="2"/>
          <c:order val="2"/>
          <c:tx>
            <c:strRef>
              <c:f>'5.Clasificación de Planteles'!$AJ$34</c:f>
              <c:strCache>
                <c:ptCount val="1"/>
                <c:pt idx="0">
                  <c:v>A</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'5.Clasificación de Planteles'!$AK$31:$AV$31</c:f>
              <c:strCache>
                <c:ptCount val="12"/>
                <c:pt idx="0">
                  <c:v>EE PRIV. 2014</c:v>
                </c:pt>
                <c:pt idx="1">
                  <c:v>EE PRIV.
2015</c:v>
                </c:pt>
                <c:pt idx="2">
                  <c:v>EE PRIV.
2016</c:v>
                </c:pt>
                <c:pt idx="3">
                  <c:v>EE PRIV.
2017</c:v>
                </c:pt>
                <c:pt idx="4">
                  <c:v>EE PRIV.
2018</c:v>
                </c:pt>
                <c:pt idx="5">
                  <c:v>EE PRIV.
2019</c:v>
                </c:pt>
                <c:pt idx="6">
                  <c:v>EE PRIV.
2020</c:v>
                </c:pt>
                <c:pt idx="7">
                  <c:v>EE PRIV.
2021</c:v>
                </c:pt>
                <c:pt idx="8">
                  <c:v>EE PRIV.
2022</c:v>
                </c:pt>
                <c:pt idx="9">
                  <c:v>EE PRIV.
2023</c:v>
                </c:pt>
                <c:pt idx="10">
                  <c:v>EE PRIV.
2024</c:v>
                </c:pt>
                <c:pt idx="11">
                  <c:v>I.E. PRIV
.2025</c:v>
                </c:pt>
              </c:strCache>
            </c:strRef>
          </c:cat>
          <c:val>
            <c:numRef>
              <c:f>'5.Clasificación de Planteles'!$AK$34:$AV$34</c:f>
              <c:numCache>
                <c:formatCode>General</c:formatCode>
                <c:ptCount val="12"/>
                <c:pt idx="0">
                  <c:v>5</c:v>
                </c:pt>
                <c:pt idx="1">
                  <c:v>5</c:v>
                </c:pt>
                <c:pt idx="2">
                  <c:v>7</c:v>
                </c:pt>
                <c:pt idx="3">
                  <c:v>9</c:v>
                </c:pt>
                <c:pt idx="4">
                  <c:v>11</c:v>
                </c:pt>
                <c:pt idx="5">
                  <c:v>12</c:v>
                </c:pt>
                <c:pt idx="6">
                  <c:v>12</c:v>
                </c:pt>
                <c:pt idx="7">
                  <c:v>5</c:v>
                </c:pt>
                <c:pt idx="8">
                  <c:v>5</c:v>
                </c:pt>
                <c:pt idx="9">
                  <c:v>8</c:v>
                </c:pt>
                <c:pt idx="10">
                  <c:v>9</c:v>
                </c:pt>
                <c:pt idx="11">
                  <c:v>10</c:v>
                </c:pt>
              </c:numCache>
            </c:numRef>
          </c:val>
          <c:extLst>
            <c:ext xmlns:c16="http://schemas.microsoft.com/office/drawing/2014/chart" uri="{C3380CC4-5D6E-409C-BE32-E72D297353CC}">
              <c16:uniqueId val="{00000002-6465-4D04-8B43-9BC546891F30}"/>
            </c:ext>
          </c:extLst>
        </c:ser>
        <c:ser>
          <c:idx val="3"/>
          <c:order val="3"/>
          <c:tx>
            <c:strRef>
              <c:f>'5.Clasificación de Planteles'!$AJ$35</c:f>
              <c:strCache>
                <c:ptCount val="1"/>
                <c:pt idx="0">
                  <c:v>B</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'5.Clasificación de Planteles'!$AK$31:$AV$31</c:f>
              <c:strCache>
                <c:ptCount val="12"/>
                <c:pt idx="0">
                  <c:v>EE PRIV. 2014</c:v>
                </c:pt>
                <c:pt idx="1">
                  <c:v>EE PRIV.
2015</c:v>
                </c:pt>
                <c:pt idx="2">
                  <c:v>EE PRIV.
2016</c:v>
                </c:pt>
                <c:pt idx="3">
                  <c:v>EE PRIV.
2017</c:v>
                </c:pt>
                <c:pt idx="4">
                  <c:v>EE PRIV.
2018</c:v>
                </c:pt>
                <c:pt idx="5">
                  <c:v>EE PRIV.
2019</c:v>
                </c:pt>
                <c:pt idx="6">
                  <c:v>EE PRIV.
2020</c:v>
                </c:pt>
                <c:pt idx="7">
                  <c:v>EE PRIV.
2021</c:v>
                </c:pt>
                <c:pt idx="8">
                  <c:v>EE PRIV.
2022</c:v>
                </c:pt>
                <c:pt idx="9">
                  <c:v>EE PRIV.
2023</c:v>
                </c:pt>
                <c:pt idx="10">
                  <c:v>EE PRIV.
2024</c:v>
                </c:pt>
                <c:pt idx="11">
                  <c:v>I.E. PRIV
.2025</c:v>
                </c:pt>
              </c:strCache>
            </c:strRef>
          </c:cat>
          <c:val>
            <c:numRef>
              <c:f>'5.Clasificación de Planteles'!$AK$35:$AV$35</c:f>
              <c:numCache>
                <c:formatCode>General</c:formatCode>
                <c:ptCount val="12"/>
                <c:pt idx="0">
                  <c:v>8</c:v>
                </c:pt>
                <c:pt idx="1">
                  <c:v>7</c:v>
                </c:pt>
                <c:pt idx="2">
                  <c:v>6</c:v>
                </c:pt>
                <c:pt idx="3">
                  <c:v>2</c:v>
                </c:pt>
                <c:pt idx="4">
                  <c:v>3</c:v>
                </c:pt>
                <c:pt idx="5">
                  <c:v>4</c:v>
                </c:pt>
                <c:pt idx="6">
                  <c:v>5</c:v>
                </c:pt>
                <c:pt idx="7">
                  <c:v>8</c:v>
                </c:pt>
                <c:pt idx="8">
                  <c:v>11</c:v>
                </c:pt>
                <c:pt idx="9">
                  <c:v>10</c:v>
                </c:pt>
                <c:pt idx="10">
                  <c:v>11</c:v>
                </c:pt>
                <c:pt idx="11">
                  <c:v>12</c:v>
                </c:pt>
              </c:numCache>
            </c:numRef>
          </c:val>
          <c:extLst>
            <c:ext xmlns:c16="http://schemas.microsoft.com/office/drawing/2014/chart" uri="{C3380CC4-5D6E-409C-BE32-E72D297353CC}">
              <c16:uniqueId val="{00000003-6465-4D04-8B43-9BC546891F30}"/>
            </c:ext>
          </c:extLst>
        </c:ser>
        <c:ser>
          <c:idx val="4"/>
          <c:order val="4"/>
          <c:tx>
            <c:strRef>
              <c:f>'5.Clasificación de Planteles'!$AJ$36</c:f>
              <c:strCache>
                <c:ptCount val="1"/>
                <c:pt idx="0">
                  <c:v>C</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'5.Clasificación de Planteles'!$AK$31:$AV$31</c:f>
              <c:strCache>
                <c:ptCount val="12"/>
                <c:pt idx="0">
                  <c:v>EE PRIV. 2014</c:v>
                </c:pt>
                <c:pt idx="1">
                  <c:v>EE PRIV.
2015</c:v>
                </c:pt>
                <c:pt idx="2">
                  <c:v>EE PRIV.
2016</c:v>
                </c:pt>
                <c:pt idx="3">
                  <c:v>EE PRIV.
2017</c:v>
                </c:pt>
                <c:pt idx="4">
                  <c:v>EE PRIV.
2018</c:v>
                </c:pt>
                <c:pt idx="5">
                  <c:v>EE PRIV.
2019</c:v>
                </c:pt>
                <c:pt idx="6">
                  <c:v>EE PRIV.
2020</c:v>
                </c:pt>
                <c:pt idx="7">
                  <c:v>EE PRIV.
2021</c:v>
                </c:pt>
                <c:pt idx="8">
                  <c:v>EE PRIV.
2022</c:v>
                </c:pt>
                <c:pt idx="9">
                  <c:v>EE PRIV.
2023</c:v>
                </c:pt>
                <c:pt idx="10">
                  <c:v>EE PRIV.
2024</c:v>
                </c:pt>
                <c:pt idx="11">
                  <c:v>I.E. PRIV
.2025</c:v>
                </c:pt>
              </c:strCache>
            </c:strRef>
          </c:cat>
          <c:val>
            <c:numRef>
              <c:f>'5.Clasificación de Planteles'!$AK$36:$AV$36</c:f>
              <c:numCache>
                <c:formatCode>General</c:formatCode>
                <c:ptCount val="12"/>
                <c:pt idx="0">
                  <c:v>9</c:v>
                </c:pt>
                <c:pt idx="1">
                  <c:v>5</c:v>
                </c:pt>
                <c:pt idx="2">
                  <c:v>4</c:v>
                </c:pt>
                <c:pt idx="3">
                  <c:v>4</c:v>
                </c:pt>
                <c:pt idx="4">
                  <c:v>4</c:v>
                </c:pt>
                <c:pt idx="5">
                  <c:v>6</c:v>
                </c:pt>
                <c:pt idx="6">
                  <c:v>6</c:v>
                </c:pt>
                <c:pt idx="7">
                  <c:v>8</c:v>
                </c:pt>
                <c:pt idx="8">
                  <c:v>8</c:v>
                </c:pt>
                <c:pt idx="9">
                  <c:v>7</c:v>
                </c:pt>
                <c:pt idx="10">
                  <c:v>4</c:v>
                </c:pt>
                <c:pt idx="11">
                  <c:v>3</c:v>
                </c:pt>
              </c:numCache>
            </c:numRef>
          </c:val>
          <c:extLst>
            <c:ext xmlns:c16="http://schemas.microsoft.com/office/drawing/2014/chart" uri="{C3380CC4-5D6E-409C-BE32-E72D297353CC}">
              <c16:uniqueId val="{00000004-6465-4D04-8B43-9BC546891F30}"/>
            </c:ext>
          </c:extLst>
        </c:ser>
        <c:ser>
          <c:idx val="5"/>
          <c:order val="5"/>
          <c:tx>
            <c:strRef>
              <c:f>'5.Clasificación de Planteles'!$AJ$37</c:f>
              <c:strCache>
                <c:ptCount val="1"/>
                <c:pt idx="0">
                  <c:v>D</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'5.Clasificación de Planteles'!$AK$31:$AV$31</c:f>
              <c:strCache>
                <c:ptCount val="12"/>
                <c:pt idx="0">
                  <c:v>EE PRIV. 2014</c:v>
                </c:pt>
                <c:pt idx="1">
                  <c:v>EE PRIV.
2015</c:v>
                </c:pt>
                <c:pt idx="2">
                  <c:v>EE PRIV.
2016</c:v>
                </c:pt>
                <c:pt idx="3">
                  <c:v>EE PRIV.
2017</c:v>
                </c:pt>
                <c:pt idx="4">
                  <c:v>EE PRIV.
2018</c:v>
                </c:pt>
                <c:pt idx="5">
                  <c:v>EE PRIV.
2019</c:v>
                </c:pt>
                <c:pt idx="6">
                  <c:v>EE PRIV.
2020</c:v>
                </c:pt>
                <c:pt idx="7">
                  <c:v>EE PRIV.
2021</c:v>
                </c:pt>
                <c:pt idx="8">
                  <c:v>EE PRIV.
2022</c:v>
                </c:pt>
                <c:pt idx="9">
                  <c:v>EE PRIV.
2023</c:v>
                </c:pt>
                <c:pt idx="10">
                  <c:v>EE PRIV.
2024</c:v>
                </c:pt>
                <c:pt idx="11">
                  <c:v>I.E. PRIV
.2025</c:v>
                </c:pt>
              </c:strCache>
            </c:strRef>
          </c:cat>
          <c:val>
            <c:numRef>
              <c:f>'5.Clasificación de Planteles'!$AK$37:$AV$37</c:f>
              <c:numCache>
                <c:formatCode>General</c:formatCode>
                <c:ptCount val="12"/>
                <c:pt idx="0">
                  <c:v>16</c:v>
                </c:pt>
                <c:pt idx="1">
                  <c:v>2</c:v>
                </c:pt>
                <c:pt idx="2">
                  <c:v>2</c:v>
                </c:pt>
                <c:pt idx="3">
                  <c:v>2</c:v>
                </c:pt>
                <c:pt idx="4">
                  <c:v>3</c:v>
                </c:pt>
                <c:pt idx="5">
                  <c:v>3</c:v>
                </c:pt>
                <c:pt idx="6">
                  <c:v>3</c:v>
                </c:pt>
                <c:pt idx="7">
                  <c:v>1</c:v>
                </c:pt>
                <c:pt idx="8">
                  <c:v>9</c:v>
                </c:pt>
                <c:pt idx="9">
                  <c:v>10</c:v>
                </c:pt>
                <c:pt idx="10">
                  <c:v>2</c:v>
                </c:pt>
                <c:pt idx="11">
                  <c:v>2</c:v>
                </c:pt>
              </c:numCache>
            </c:numRef>
          </c:val>
          <c:extLst>
            <c:ext xmlns:c16="http://schemas.microsoft.com/office/drawing/2014/chart" uri="{C3380CC4-5D6E-409C-BE32-E72D297353CC}">
              <c16:uniqueId val="{00000005-6465-4D04-8B43-9BC546891F30}"/>
            </c:ext>
          </c:extLst>
        </c:ser>
        <c:dLbls>
          <c:showLegendKey val="0"/>
          <c:showVal val="0"/>
          <c:showCatName val="0"/>
          <c:showSerName val="0"/>
          <c:showPercent val="0"/>
          <c:showBubbleSize val="0"/>
        </c:dLbls>
        <c:gapWidth val="150"/>
        <c:overlap val="100"/>
        <c:axId val="685922208"/>
        <c:axId val="685939008"/>
        <c:extLst>
          <c:ext xmlns:c15="http://schemas.microsoft.com/office/drawing/2012/chart" uri="{02D57815-91ED-43cb-92C2-25804820EDAC}">
            <c15:filteredBarSeries>
              <c15:ser>
                <c:idx val="0"/>
                <c:order val="0"/>
                <c:tx>
                  <c:strRef>
                    <c:extLst>
                      <c:ext uri="{02D57815-91ED-43cb-92C2-25804820EDAC}">
                        <c15:formulaRef>
                          <c15:sqref>'5.Clasificación de Planteles'!$AJ$32</c15:sqref>
                        </c15:formulaRef>
                      </c:ext>
                    </c:extLst>
                    <c:strCache>
                      <c:ptCount val="1"/>
                    </c:strCache>
                  </c:strRef>
                </c:tx>
                <c:spPr>
                  <a:solidFill>
                    <a:schemeClr val="accent1"/>
                  </a:solidFill>
                  <a:ln>
                    <a:noFill/>
                  </a:ln>
                  <a:effectLst/>
                </c:spPr>
                <c:invertIfNegative val="0"/>
                <c:cat>
                  <c:strRef>
                    <c:extLst>
                      <c:ext uri="{02D57815-91ED-43cb-92C2-25804820EDAC}">
                        <c15:formulaRef>
                          <c15:sqref>'5.Clasificación de Planteles'!$AK$31:$AV$31</c15:sqref>
                        </c15:formulaRef>
                      </c:ext>
                    </c:extLst>
                    <c:strCache>
                      <c:ptCount val="12"/>
                      <c:pt idx="0">
                        <c:v>EE PRIV. 2014</c:v>
                      </c:pt>
                      <c:pt idx="1">
                        <c:v>EE PRIV.
2015</c:v>
                      </c:pt>
                      <c:pt idx="2">
                        <c:v>EE PRIV.
2016</c:v>
                      </c:pt>
                      <c:pt idx="3">
                        <c:v>EE PRIV.
2017</c:v>
                      </c:pt>
                      <c:pt idx="4">
                        <c:v>EE PRIV.
2018</c:v>
                      </c:pt>
                      <c:pt idx="5">
                        <c:v>EE PRIV.
2019</c:v>
                      </c:pt>
                      <c:pt idx="6">
                        <c:v>EE PRIV.
2020</c:v>
                      </c:pt>
                      <c:pt idx="7">
                        <c:v>EE PRIV.
2021</c:v>
                      </c:pt>
                      <c:pt idx="8">
                        <c:v>EE PRIV.
2022</c:v>
                      </c:pt>
                      <c:pt idx="9">
                        <c:v>EE PRIV.
2023</c:v>
                      </c:pt>
                      <c:pt idx="10">
                        <c:v>EE PRIV.
2024</c:v>
                      </c:pt>
                      <c:pt idx="11">
                        <c:v>I.E. PRIV
.2025</c:v>
                      </c:pt>
                    </c:strCache>
                  </c:strRef>
                </c:cat>
                <c:val>
                  <c:numRef>
                    <c:extLst>
                      <c:ext uri="{02D57815-91ED-43cb-92C2-25804820EDAC}">
                        <c15:formulaRef>
                          <c15:sqref>'5.Clasificación de Planteles'!$AK$32:$AV$32</c15:sqref>
                        </c15:formulaRef>
                      </c:ext>
                    </c:extLst>
                    <c:numCache>
                      <c:formatCode>General</c:formatCode>
                      <c:ptCount val="12"/>
                    </c:numCache>
                  </c:numRef>
                </c:val>
                <c:extLst>
                  <c:ext xmlns:c16="http://schemas.microsoft.com/office/drawing/2014/chart" uri="{C3380CC4-5D6E-409C-BE32-E72D297353CC}">
                    <c16:uniqueId val="{00000000-6465-4D04-8B43-9BC546891F30}"/>
                  </c:ext>
                </c:extLst>
              </c15:ser>
            </c15:filteredBarSeries>
          </c:ext>
        </c:extLst>
      </c:barChart>
      <c:catAx>
        <c:axId val="6859222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685939008"/>
        <c:crosses val="autoZero"/>
        <c:auto val="1"/>
        <c:lblAlgn val="ctr"/>
        <c:lblOffset val="100"/>
        <c:noMultiLvlLbl val="0"/>
      </c:catAx>
      <c:valAx>
        <c:axId val="68593900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6859222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RELACIÓN HISTORICA  DE IE OFICIALES- URBANA POR CATEGORÍAS DE DESEMPEÑO</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stacked"/>
        <c:varyColors val="0"/>
        <c:ser>
          <c:idx val="1"/>
          <c:order val="1"/>
          <c:tx>
            <c:strRef>
              <c:f>'5.Clasificación de Planteles'!$AX$33</c:f>
              <c:strCache>
                <c:ptCount val="1"/>
                <c:pt idx="0">
                  <c:v>A+</c:v>
                </c:pt>
              </c:strCache>
            </c:strRef>
          </c:tx>
          <c:spPr>
            <a:solidFill>
              <a:schemeClr val="accent2"/>
            </a:solidFill>
            <a:ln>
              <a:noFill/>
            </a:ln>
            <a:effectLst/>
          </c:spPr>
          <c:invertIfNegative val="0"/>
          <c:cat>
            <c:strRef>
              <c:f>'5.Clasificación de Planteles'!$AY$31:$BI$31</c:f>
              <c:strCache>
                <c:ptCount val="11"/>
                <c:pt idx="0">
                  <c:v>OF.
URB.
2014</c:v>
                </c:pt>
                <c:pt idx="1">
                  <c:v>OF.
URB.
2015</c:v>
                </c:pt>
                <c:pt idx="2">
                  <c:v>OF.
URB.
2016</c:v>
                </c:pt>
                <c:pt idx="3">
                  <c:v>OF.
URB. 
2017</c:v>
                </c:pt>
                <c:pt idx="4">
                  <c:v>OF.
URB. 
2018</c:v>
                </c:pt>
                <c:pt idx="5">
                  <c:v>OF.
URB. 
2019</c:v>
                </c:pt>
                <c:pt idx="6">
                  <c:v>OF.
URB. 
2020</c:v>
                </c:pt>
                <c:pt idx="7">
                  <c:v>OF.
URB. 
2021</c:v>
                </c:pt>
                <c:pt idx="8">
                  <c:v>OF.
URB. 
2022</c:v>
                </c:pt>
                <c:pt idx="9">
                  <c:v>OF.
URB. 
2024</c:v>
                </c:pt>
                <c:pt idx="10">
                  <c:v>OF. 
URB. 2025</c:v>
                </c:pt>
              </c:strCache>
            </c:strRef>
          </c:cat>
          <c:val>
            <c:numRef>
              <c:f>'5.Clasificación de Planteles'!$AY$33:$BI$33</c:f>
              <c:numCache>
                <c:formatCode>General</c:formatCode>
                <c:ptCount val="11"/>
                <c:pt idx="0">
                  <c:v>1</c:v>
                </c:pt>
                <c:pt idx="1">
                  <c:v>1</c:v>
                </c:pt>
                <c:pt idx="2">
                  <c:v>2</c:v>
                </c:pt>
                <c:pt idx="3">
                  <c:v>2</c:v>
                </c:pt>
                <c:pt idx="4">
                  <c:v>2</c:v>
                </c:pt>
                <c:pt idx="5">
                  <c:v>2</c:v>
                </c:pt>
                <c:pt idx="6">
                  <c:v>2</c:v>
                </c:pt>
                <c:pt idx="7">
                  <c:v>1</c:v>
                </c:pt>
                <c:pt idx="8">
                  <c:v>2</c:v>
                </c:pt>
                <c:pt idx="9">
                  <c:v>2</c:v>
                </c:pt>
                <c:pt idx="10">
                  <c:v>3</c:v>
                </c:pt>
              </c:numCache>
            </c:numRef>
          </c:val>
          <c:extLst>
            <c:ext xmlns:c16="http://schemas.microsoft.com/office/drawing/2014/chart" uri="{C3380CC4-5D6E-409C-BE32-E72D297353CC}">
              <c16:uniqueId val="{00000001-E353-48F5-B020-EF242780749D}"/>
            </c:ext>
          </c:extLst>
        </c:ser>
        <c:ser>
          <c:idx val="2"/>
          <c:order val="2"/>
          <c:tx>
            <c:strRef>
              <c:f>'5.Clasificación de Planteles'!$AX$34</c:f>
              <c:strCache>
                <c:ptCount val="1"/>
                <c:pt idx="0">
                  <c:v>A</c:v>
                </c:pt>
              </c:strCache>
            </c:strRef>
          </c:tx>
          <c:spPr>
            <a:solidFill>
              <a:schemeClr val="accent3"/>
            </a:solidFill>
            <a:ln>
              <a:noFill/>
            </a:ln>
            <a:effectLst/>
          </c:spPr>
          <c:invertIfNegative val="0"/>
          <c:cat>
            <c:strRef>
              <c:f>'5.Clasificación de Planteles'!$AY$31:$BI$31</c:f>
              <c:strCache>
                <c:ptCount val="11"/>
                <c:pt idx="0">
                  <c:v>OF.
URB.
2014</c:v>
                </c:pt>
                <c:pt idx="1">
                  <c:v>OF.
URB.
2015</c:v>
                </c:pt>
                <c:pt idx="2">
                  <c:v>OF.
URB.
2016</c:v>
                </c:pt>
                <c:pt idx="3">
                  <c:v>OF.
URB. 
2017</c:v>
                </c:pt>
                <c:pt idx="4">
                  <c:v>OF.
URB. 
2018</c:v>
                </c:pt>
                <c:pt idx="5">
                  <c:v>OF.
URB. 
2019</c:v>
                </c:pt>
                <c:pt idx="6">
                  <c:v>OF.
URB. 
2020</c:v>
                </c:pt>
                <c:pt idx="7">
                  <c:v>OF.
URB. 
2021</c:v>
                </c:pt>
                <c:pt idx="8">
                  <c:v>OF.
URB. 
2022</c:v>
                </c:pt>
                <c:pt idx="9">
                  <c:v>OF.
URB. 
2024</c:v>
                </c:pt>
                <c:pt idx="10">
                  <c:v>OF. 
URB. 2025</c:v>
                </c:pt>
              </c:strCache>
            </c:strRef>
          </c:cat>
          <c:val>
            <c:numRef>
              <c:f>'5.Clasificación de Planteles'!$AY$34:$BI$34</c:f>
              <c:numCache>
                <c:formatCode>General</c:formatCode>
                <c:ptCount val="11"/>
                <c:pt idx="0">
                  <c:v>1</c:v>
                </c:pt>
                <c:pt idx="1">
                  <c:v>3</c:v>
                </c:pt>
                <c:pt idx="2">
                  <c:v>2</c:v>
                </c:pt>
                <c:pt idx="3">
                  <c:v>4</c:v>
                </c:pt>
                <c:pt idx="4">
                  <c:v>7</c:v>
                </c:pt>
                <c:pt idx="5">
                  <c:v>5</c:v>
                </c:pt>
                <c:pt idx="6">
                  <c:v>2</c:v>
                </c:pt>
                <c:pt idx="7">
                  <c:v>4</c:v>
                </c:pt>
                <c:pt idx="8">
                  <c:v>4</c:v>
                </c:pt>
                <c:pt idx="9">
                  <c:v>6</c:v>
                </c:pt>
                <c:pt idx="10">
                  <c:v>8</c:v>
                </c:pt>
              </c:numCache>
            </c:numRef>
          </c:val>
          <c:extLst>
            <c:ext xmlns:c16="http://schemas.microsoft.com/office/drawing/2014/chart" uri="{C3380CC4-5D6E-409C-BE32-E72D297353CC}">
              <c16:uniqueId val="{00000002-E353-48F5-B020-EF242780749D}"/>
            </c:ext>
          </c:extLst>
        </c:ser>
        <c:ser>
          <c:idx val="3"/>
          <c:order val="3"/>
          <c:tx>
            <c:strRef>
              <c:f>'5.Clasificación de Planteles'!$AX$35</c:f>
              <c:strCache>
                <c:ptCount val="1"/>
                <c:pt idx="0">
                  <c:v>B</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'5.Clasificación de Planteles'!$AY$31:$BI$31</c:f>
              <c:strCache>
                <c:ptCount val="11"/>
                <c:pt idx="0">
                  <c:v>OF.
URB.
2014</c:v>
                </c:pt>
                <c:pt idx="1">
                  <c:v>OF.
URB.
2015</c:v>
                </c:pt>
                <c:pt idx="2">
                  <c:v>OF.
URB.
2016</c:v>
                </c:pt>
                <c:pt idx="3">
                  <c:v>OF.
URB. 
2017</c:v>
                </c:pt>
                <c:pt idx="4">
                  <c:v>OF.
URB. 
2018</c:v>
                </c:pt>
                <c:pt idx="5">
                  <c:v>OF.
URB. 
2019</c:v>
                </c:pt>
                <c:pt idx="6">
                  <c:v>OF.
URB. 
2020</c:v>
                </c:pt>
                <c:pt idx="7">
                  <c:v>OF.
URB. 
2021</c:v>
                </c:pt>
                <c:pt idx="8">
                  <c:v>OF.
URB. 
2022</c:v>
                </c:pt>
                <c:pt idx="9">
                  <c:v>OF.
URB. 
2024</c:v>
                </c:pt>
                <c:pt idx="10">
                  <c:v>OF. 
URB. 2025</c:v>
                </c:pt>
              </c:strCache>
            </c:strRef>
          </c:cat>
          <c:val>
            <c:numRef>
              <c:f>'5.Clasificación de Planteles'!$AY$35:$BI$35</c:f>
              <c:numCache>
                <c:formatCode>General</c:formatCode>
                <c:ptCount val="11"/>
                <c:pt idx="0">
                  <c:v>21</c:v>
                </c:pt>
                <c:pt idx="1">
                  <c:v>20</c:v>
                </c:pt>
                <c:pt idx="2">
                  <c:v>21</c:v>
                </c:pt>
                <c:pt idx="3">
                  <c:v>30</c:v>
                </c:pt>
                <c:pt idx="4">
                  <c:v>27</c:v>
                </c:pt>
                <c:pt idx="5">
                  <c:v>16</c:v>
                </c:pt>
                <c:pt idx="6">
                  <c:v>15</c:v>
                </c:pt>
                <c:pt idx="7">
                  <c:v>13</c:v>
                </c:pt>
                <c:pt idx="8">
                  <c:v>14</c:v>
                </c:pt>
                <c:pt idx="9">
                  <c:v>20</c:v>
                </c:pt>
                <c:pt idx="10">
                  <c:v>21</c:v>
                </c:pt>
              </c:numCache>
            </c:numRef>
          </c:val>
          <c:extLst>
            <c:ext xmlns:c16="http://schemas.microsoft.com/office/drawing/2014/chart" uri="{C3380CC4-5D6E-409C-BE32-E72D297353CC}">
              <c16:uniqueId val="{00000003-E353-48F5-B020-EF242780749D}"/>
            </c:ext>
          </c:extLst>
        </c:ser>
        <c:ser>
          <c:idx val="4"/>
          <c:order val="4"/>
          <c:tx>
            <c:strRef>
              <c:f>'5.Clasificación de Planteles'!$AX$36</c:f>
              <c:strCache>
                <c:ptCount val="1"/>
                <c:pt idx="0">
                  <c:v>C</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'5.Clasificación de Planteles'!$AY$31:$BI$31</c:f>
              <c:strCache>
                <c:ptCount val="11"/>
                <c:pt idx="0">
                  <c:v>OF.
URB.
2014</c:v>
                </c:pt>
                <c:pt idx="1">
                  <c:v>OF.
URB.
2015</c:v>
                </c:pt>
                <c:pt idx="2">
                  <c:v>OF.
URB.
2016</c:v>
                </c:pt>
                <c:pt idx="3">
                  <c:v>OF.
URB. 
2017</c:v>
                </c:pt>
                <c:pt idx="4">
                  <c:v>OF.
URB. 
2018</c:v>
                </c:pt>
                <c:pt idx="5">
                  <c:v>OF.
URB. 
2019</c:v>
                </c:pt>
                <c:pt idx="6">
                  <c:v>OF.
URB. 
2020</c:v>
                </c:pt>
                <c:pt idx="7">
                  <c:v>OF.
URB. 
2021</c:v>
                </c:pt>
                <c:pt idx="8">
                  <c:v>OF.
URB. 
2022</c:v>
                </c:pt>
                <c:pt idx="9">
                  <c:v>OF.
URB. 
2024</c:v>
                </c:pt>
                <c:pt idx="10">
                  <c:v>OF. 
URB. 2025</c:v>
                </c:pt>
              </c:strCache>
            </c:strRef>
          </c:cat>
          <c:val>
            <c:numRef>
              <c:f>'5.Clasificación de Planteles'!$AY$36:$BI$36</c:f>
              <c:numCache>
                <c:formatCode>General</c:formatCode>
                <c:ptCount val="11"/>
                <c:pt idx="0">
                  <c:v>50</c:v>
                </c:pt>
                <c:pt idx="1">
                  <c:v>49</c:v>
                </c:pt>
                <c:pt idx="2">
                  <c:v>45</c:v>
                </c:pt>
                <c:pt idx="3">
                  <c:v>36</c:v>
                </c:pt>
                <c:pt idx="4">
                  <c:v>31</c:v>
                </c:pt>
                <c:pt idx="5">
                  <c:v>40</c:v>
                </c:pt>
                <c:pt idx="6">
                  <c:v>38</c:v>
                </c:pt>
                <c:pt idx="7">
                  <c:v>37</c:v>
                </c:pt>
                <c:pt idx="8">
                  <c:v>39</c:v>
                </c:pt>
                <c:pt idx="9">
                  <c:v>37</c:v>
                </c:pt>
                <c:pt idx="10">
                  <c:v>38</c:v>
                </c:pt>
              </c:numCache>
            </c:numRef>
          </c:val>
          <c:extLst>
            <c:ext xmlns:c16="http://schemas.microsoft.com/office/drawing/2014/chart" uri="{C3380CC4-5D6E-409C-BE32-E72D297353CC}">
              <c16:uniqueId val="{00000004-E353-48F5-B020-EF242780749D}"/>
            </c:ext>
          </c:extLst>
        </c:ser>
        <c:ser>
          <c:idx val="5"/>
          <c:order val="5"/>
          <c:tx>
            <c:strRef>
              <c:f>'5.Clasificación de Planteles'!$AX$37</c:f>
              <c:strCache>
                <c:ptCount val="1"/>
                <c:pt idx="0">
                  <c:v>D</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'5.Clasificación de Planteles'!$AY$31:$BI$31</c:f>
              <c:strCache>
                <c:ptCount val="11"/>
                <c:pt idx="0">
                  <c:v>OF.
URB.
2014</c:v>
                </c:pt>
                <c:pt idx="1">
                  <c:v>OF.
URB.
2015</c:v>
                </c:pt>
                <c:pt idx="2">
                  <c:v>OF.
URB.
2016</c:v>
                </c:pt>
                <c:pt idx="3">
                  <c:v>OF.
URB. 
2017</c:v>
                </c:pt>
                <c:pt idx="4">
                  <c:v>OF.
URB. 
2018</c:v>
                </c:pt>
                <c:pt idx="5">
                  <c:v>OF.
URB. 
2019</c:v>
                </c:pt>
                <c:pt idx="6">
                  <c:v>OF.
URB. 
2020</c:v>
                </c:pt>
                <c:pt idx="7">
                  <c:v>OF.
URB. 
2021</c:v>
                </c:pt>
                <c:pt idx="8">
                  <c:v>OF.
URB. 
2022</c:v>
                </c:pt>
                <c:pt idx="9">
                  <c:v>OF.
URB. 
2024</c:v>
                </c:pt>
                <c:pt idx="10">
                  <c:v>OF. 
URB. 2025</c:v>
                </c:pt>
              </c:strCache>
            </c:strRef>
          </c:cat>
          <c:val>
            <c:numRef>
              <c:f>'5.Clasificación de Planteles'!$AY$37:$BI$37</c:f>
              <c:numCache>
                <c:formatCode>General</c:formatCode>
                <c:ptCount val="11"/>
                <c:pt idx="0">
                  <c:v>16</c:v>
                </c:pt>
                <c:pt idx="1">
                  <c:v>11</c:v>
                </c:pt>
                <c:pt idx="2">
                  <c:v>14</c:v>
                </c:pt>
                <c:pt idx="3">
                  <c:v>12</c:v>
                </c:pt>
                <c:pt idx="4">
                  <c:v>19</c:v>
                </c:pt>
                <c:pt idx="5">
                  <c:v>22</c:v>
                </c:pt>
                <c:pt idx="6">
                  <c:v>28</c:v>
                </c:pt>
                <c:pt idx="7">
                  <c:v>30</c:v>
                </c:pt>
                <c:pt idx="8">
                  <c:v>27</c:v>
                </c:pt>
                <c:pt idx="9">
                  <c:v>21</c:v>
                </c:pt>
                <c:pt idx="10">
                  <c:v>16</c:v>
                </c:pt>
              </c:numCache>
            </c:numRef>
          </c:val>
          <c:extLst>
            <c:ext xmlns:c16="http://schemas.microsoft.com/office/drawing/2014/chart" uri="{C3380CC4-5D6E-409C-BE32-E72D297353CC}">
              <c16:uniqueId val="{00000005-E353-48F5-B020-EF242780749D}"/>
            </c:ext>
          </c:extLst>
        </c:ser>
        <c:ser>
          <c:idx val="6"/>
          <c:order val="6"/>
          <c:tx>
            <c:strRef>
              <c:f>'5.Clasificación de Planteles'!$AX$38</c:f>
              <c:strCache>
                <c:ptCount val="1"/>
                <c:pt idx="0">
                  <c:v>TOTAL</c:v>
                </c:pt>
              </c:strCache>
            </c:strRef>
          </c:tx>
          <c:spPr>
            <a:solidFill>
              <a:schemeClr val="accent1">
                <a:lumMod val="60000"/>
              </a:schemeClr>
            </a:solidFill>
            <a:ln>
              <a:noFill/>
            </a:ln>
            <a:effectLst/>
          </c:spPr>
          <c:invertIfNegative val="0"/>
          <c:dLbls>
            <c:spPr>
              <a:solidFill>
                <a:schemeClr val="tx2">
                  <a:lumMod val="20000"/>
                  <a:lumOff val="80000"/>
                </a:schemeClr>
              </a:solid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'5.Clasificación de Planteles'!$AY$31:$BI$31</c:f>
              <c:strCache>
                <c:ptCount val="11"/>
                <c:pt idx="0">
                  <c:v>OF.
URB.
2014</c:v>
                </c:pt>
                <c:pt idx="1">
                  <c:v>OF.
URB.
2015</c:v>
                </c:pt>
                <c:pt idx="2">
                  <c:v>OF.
URB.
2016</c:v>
                </c:pt>
                <c:pt idx="3">
                  <c:v>OF.
URB. 
2017</c:v>
                </c:pt>
                <c:pt idx="4">
                  <c:v>OF.
URB. 
2018</c:v>
                </c:pt>
                <c:pt idx="5">
                  <c:v>OF.
URB. 
2019</c:v>
                </c:pt>
                <c:pt idx="6">
                  <c:v>OF.
URB. 
2020</c:v>
                </c:pt>
                <c:pt idx="7">
                  <c:v>OF.
URB. 
2021</c:v>
                </c:pt>
                <c:pt idx="8">
                  <c:v>OF.
URB. 
2022</c:v>
                </c:pt>
                <c:pt idx="9">
                  <c:v>OF.
URB. 
2024</c:v>
                </c:pt>
                <c:pt idx="10">
                  <c:v>OF. 
URB. 2025</c:v>
                </c:pt>
              </c:strCache>
            </c:strRef>
          </c:cat>
          <c:val>
            <c:numRef>
              <c:f>'5.Clasificación de Planteles'!$AY$38:$BI$38</c:f>
              <c:numCache>
                <c:formatCode>0</c:formatCode>
                <c:ptCount val="11"/>
                <c:pt idx="0">
                  <c:v>89</c:v>
                </c:pt>
                <c:pt idx="1">
                  <c:v>84</c:v>
                </c:pt>
                <c:pt idx="2">
                  <c:v>84</c:v>
                </c:pt>
                <c:pt idx="3">
                  <c:v>84</c:v>
                </c:pt>
                <c:pt idx="4">
                  <c:v>86</c:v>
                </c:pt>
                <c:pt idx="5">
                  <c:v>85</c:v>
                </c:pt>
                <c:pt idx="6">
                  <c:v>85</c:v>
                </c:pt>
                <c:pt idx="7">
                  <c:v>85</c:v>
                </c:pt>
                <c:pt idx="8">
                  <c:v>86</c:v>
                </c:pt>
                <c:pt idx="9">
                  <c:v>86</c:v>
                </c:pt>
                <c:pt idx="10">
                  <c:v>86</c:v>
                </c:pt>
              </c:numCache>
            </c:numRef>
          </c:val>
          <c:extLst>
            <c:ext xmlns:c16="http://schemas.microsoft.com/office/drawing/2014/chart" uri="{C3380CC4-5D6E-409C-BE32-E72D297353CC}">
              <c16:uniqueId val="{00000006-E353-48F5-B020-EF242780749D}"/>
            </c:ext>
          </c:extLst>
        </c:ser>
        <c:dLbls>
          <c:showLegendKey val="0"/>
          <c:showVal val="0"/>
          <c:showCatName val="0"/>
          <c:showSerName val="0"/>
          <c:showPercent val="0"/>
          <c:showBubbleSize val="0"/>
        </c:dLbls>
        <c:gapWidth val="150"/>
        <c:overlap val="100"/>
        <c:axId val="1117481808"/>
        <c:axId val="1117477968"/>
        <c:extLst>
          <c:ext xmlns:c15="http://schemas.microsoft.com/office/drawing/2012/chart" uri="{02D57815-91ED-43cb-92C2-25804820EDAC}">
            <c15:filteredBarSeries>
              <c15:ser>
                <c:idx val="0"/>
                <c:order val="0"/>
                <c:tx>
                  <c:strRef>
                    <c:extLst>
                      <c:ext uri="{02D57815-91ED-43cb-92C2-25804820EDAC}">
                        <c15:formulaRef>
                          <c15:sqref>'5.Clasificación de Planteles'!$AX$32</c15:sqref>
                        </c15:formulaRef>
                      </c:ext>
                    </c:extLst>
                    <c:strCache>
                      <c:ptCount val="1"/>
                    </c:strCache>
                  </c:strRef>
                </c:tx>
                <c:spPr>
                  <a:solidFill>
                    <a:schemeClr val="accent1"/>
                  </a:solidFill>
                  <a:ln>
                    <a:noFill/>
                  </a:ln>
                  <a:effectLst/>
                </c:spPr>
                <c:invertIfNegative val="0"/>
                <c:cat>
                  <c:strRef>
                    <c:extLst>
                      <c:ext uri="{02D57815-91ED-43cb-92C2-25804820EDAC}">
                        <c15:formulaRef>
                          <c15:sqref>'5.Clasificación de Planteles'!$AY$31:$BI$31</c15:sqref>
                        </c15:formulaRef>
                      </c:ext>
                    </c:extLst>
                    <c:strCache>
                      <c:ptCount val="11"/>
                      <c:pt idx="0">
                        <c:v>OF.
URB.
2014</c:v>
                      </c:pt>
                      <c:pt idx="1">
                        <c:v>OF.
URB.
2015</c:v>
                      </c:pt>
                      <c:pt idx="2">
                        <c:v>OF.
URB.
2016</c:v>
                      </c:pt>
                      <c:pt idx="3">
                        <c:v>OF.
URB. 
2017</c:v>
                      </c:pt>
                      <c:pt idx="4">
                        <c:v>OF.
URB. 
2018</c:v>
                      </c:pt>
                      <c:pt idx="5">
                        <c:v>OF.
URB. 
2019</c:v>
                      </c:pt>
                      <c:pt idx="6">
                        <c:v>OF.
URB. 
2020</c:v>
                      </c:pt>
                      <c:pt idx="7">
                        <c:v>OF.
URB. 
2021</c:v>
                      </c:pt>
                      <c:pt idx="8">
                        <c:v>OF.
URB. 
2022</c:v>
                      </c:pt>
                      <c:pt idx="9">
                        <c:v>OF.
URB. 
2024</c:v>
                      </c:pt>
                      <c:pt idx="10">
                        <c:v>OF. 
URB. 2025</c:v>
                      </c:pt>
                    </c:strCache>
                  </c:strRef>
                </c:cat>
                <c:val>
                  <c:numRef>
                    <c:extLst>
                      <c:ext uri="{02D57815-91ED-43cb-92C2-25804820EDAC}">
                        <c15:formulaRef>
                          <c15:sqref>'5.Clasificación de Planteles'!$AY$32:$BI$32</c15:sqref>
                        </c15:formulaRef>
                      </c:ext>
                    </c:extLst>
                    <c:numCache>
                      <c:formatCode>General</c:formatCode>
                      <c:ptCount val="11"/>
                    </c:numCache>
                  </c:numRef>
                </c:val>
                <c:extLst>
                  <c:ext xmlns:c16="http://schemas.microsoft.com/office/drawing/2014/chart" uri="{C3380CC4-5D6E-409C-BE32-E72D297353CC}">
                    <c16:uniqueId val="{00000000-E353-48F5-B020-EF242780749D}"/>
                  </c:ext>
                </c:extLst>
              </c15:ser>
            </c15:filteredBarSeries>
          </c:ext>
        </c:extLst>
      </c:barChart>
      <c:catAx>
        <c:axId val="1117481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117477968"/>
        <c:crosses val="autoZero"/>
        <c:auto val="1"/>
        <c:lblAlgn val="ctr"/>
        <c:lblOffset val="100"/>
        <c:noMultiLvlLbl val="0"/>
      </c:catAx>
      <c:valAx>
        <c:axId val="111747796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1174818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RELACIÓN HISTORICA  DE IE OFICIALES RURALES POR CATEGORÍAS DE DESEMPEÑO</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stacked"/>
        <c:varyColors val="0"/>
        <c:ser>
          <c:idx val="1"/>
          <c:order val="1"/>
          <c:tx>
            <c:strRef>
              <c:f>'5.Clasificación de Planteles'!$BL$33</c:f>
              <c:strCache>
                <c:ptCount val="1"/>
                <c:pt idx="0">
                  <c:v>A+</c:v>
                </c:pt>
              </c:strCache>
            </c:strRef>
          </c:tx>
          <c:spPr>
            <a:solidFill>
              <a:schemeClr val="accent2"/>
            </a:solidFill>
            <a:ln>
              <a:noFill/>
            </a:ln>
            <a:effectLst/>
          </c:spPr>
          <c:invertIfNegative val="0"/>
          <c:cat>
            <c:strRef>
              <c:f>'5.Clasificación de Planteles'!$BM$31:$BX$31</c:f>
              <c:strCache>
                <c:ptCount val="12"/>
                <c:pt idx="0">
                  <c:v>OF.
RURAL 2014</c:v>
                </c:pt>
                <c:pt idx="1">
                  <c:v>OF.
RURAL
2015</c:v>
                </c:pt>
                <c:pt idx="2">
                  <c:v>OF.
RURAL.
2016</c:v>
                </c:pt>
                <c:pt idx="3">
                  <c:v>OF.
RURAL.
2017</c:v>
                </c:pt>
                <c:pt idx="4">
                  <c:v>OF.
RURAL.
2018</c:v>
                </c:pt>
                <c:pt idx="5">
                  <c:v>OF.
RURAL.
2019</c:v>
                </c:pt>
                <c:pt idx="6">
                  <c:v>OF.
RURAL.
2020</c:v>
                </c:pt>
                <c:pt idx="7">
                  <c:v>OF.
RURAL.
2021</c:v>
                </c:pt>
                <c:pt idx="8">
                  <c:v>OF.
RURAL.
2022</c:v>
                </c:pt>
                <c:pt idx="9">
                  <c:v>OF.
RURAL.
2023</c:v>
                </c:pt>
                <c:pt idx="10">
                  <c:v>OF.
RURAL.
2024</c:v>
                </c:pt>
                <c:pt idx="11">
                  <c:v>OF. RURAL
2025</c:v>
                </c:pt>
              </c:strCache>
            </c:strRef>
          </c:cat>
          <c:val>
            <c:numRef>
              <c:f>'5.Clasificación de Planteles'!$BM$33:$BX$33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9FE0-41B4-AED2-5E959BB1BF54}"/>
            </c:ext>
          </c:extLst>
        </c:ser>
        <c:ser>
          <c:idx val="2"/>
          <c:order val="2"/>
          <c:tx>
            <c:strRef>
              <c:f>'5.Clasificación de Planteles'!$BL$34</c:f>
              <c:strCache>
                <c:ptCount val="1"/>
                <c:pt idx="0">
                  <c:v>A</c:v>
                </c:pt>
              </c:strCache>
            </c:strRef>
          </c:tx>
          <c:spPr>
            <a:solidFill>
              <a:schemeClr val="accent3"/>
            </a:solidFill>
            <a:ln>
              <a:noFill/>
            </a:ln>
            <a:effectLst/>
          </c:spPr>
          <c:invertIfNegative val="0"/>
          <c:cat>
            <c:strRef>
              <c:f>'5.Clasificación de Planteles'!$BM$31:$BX$31</c:f>
              <c:strCache>
                <c:ptCount val="12"/>
                <c:pt idx="0">
                  <c:v>OF.
RURAL 2014</c:v>
                </c:pt>
                <c:pt idx="1">
                  <c:v>OF.
RURAL
2015</c:v>
                </c:pt>
                <c:pt idx="2">
                  <c:v>OF.
RURAL.
2016</c:v>
                </c:pt>
                <c:pt idx="3">
                  <c:v>OF.
RURAL.
2017</c:v>
                </c:pt>
                <c:pt idx="4">
                  <c:v>OF.
RURAL.
2018</c:v>
                </c:pt>
                <c:pt idx="5">
                  <c:v>OF.
RURAL.
2019</c:v>
                </c:pt>
                <c:pt idx="6">
                  <c:v>OF.
RURAL.
2020</c:v>
                </c:pt>
                <c:pt idx="7">
                  <c:v>OF.
RURAL.
2021</c:v>
                </c:pt>
                <c:pt idx="8">
                  <c:v>OF.
RURAL.
2022</c:v>
                </c:pt>
                <c:pt idx="9">
                  <c:v>OF.
RURAL.
2023</c:v>
                </c:pt>
                <c:pt idx="10">
                  <c:v>OF.
RURAL.
2024</c:v>
                </c:pt>
                <c:pt idx="11">
                  <c:v>OF. RURAL
2025</c:v>
                </c:pt>
              </c:strCache>
            </c:strRef>
          </c:cat>
          <c:val>
            <c:numRef>
              <c:f>'5.Clasificación de Planteles'!$BM$34:$BX$34</c:f>
              <c:numCache>
                <c:formatCode>General</c:formatCode>
                <c:ptCount val="12"/>
                <c:pt idx="0">
                  <c:v>0</c:v>
                </c:pt>
                <c:pt idx="1">
                  <c:v>0</c:v>
                </c:pt>
                <c:pt idx="2">
                  <c:v>0</c:v>
                </c:pt>
                <c:pt idx="3">
                  <c:v>1</c:v>
                </c:pt>
                <c:pt idx="4">
                  <c:v>0</c:v>
                </c:pt>
                <c:pt idx="5">
                  <c:v>0</c:v>
                </c:pt>
                <c:pt idx="6">
                  <c:v>1</c:v>
                </c:pt>
                <c:pt idx="7">
                  <c:v>0</c:v>
                </c:pt>
                <c:pt idx="8">
                  <c:v>0</c:v>
                </c:pt>
                <c:pt idx="9">
                  <c:v>0</c:v>
                </c:pt>
                <c:pt idx="10">
                  <c:v>0</c:v>
                </c:pt>
                <c:pt idx="11">
                  <c:v>1</c:v>
                </c:pt>
              </c:numCache>
            </c:numRef>
          </c:val>
          <c:extLst>
            <c:ext xmlns:c16="http://schemas.microsoft.com/office/drawing/2014/chart" uri="{C3380CC4-5D6E-409C-BE32-E72D297353CC}">
              <c16:uniqueId val="{00000002-9FE0-41B4-AED2-5E959BB1BF54}"/>
            </c:ext>
          </c:extLst>
        </c:ser>
        <c:ser>
          <c:idx val="3"/>
          <c:order val="3"/>
          <c:tx>
            <c:strRef>
              <c:f>'5.Clasificación de Planteles'!$BL$35</c:f>
              <c:strCache>
                <c:ptCount val="1"/>
                <c:pt idx="0">
                  <c:v>B</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'5.Clasificación de Planteles'!$BM$31:$BX$31</c:f>
              <c:strCache>
                <c:ptCount val="12"/>
                <c:pt idx="0">
                  <c:v>OF.
RURAL 2014</c:v>
                </c:pt>
                <c:pt idx="1">
                  <c:v>OF.
RURAL
2015</c:v>
                </c:pt>
                <c:pt idx="2">
                  <c:v>OF.
RURAL.
2016</c:v>
                </c:pt>
                <c:pt idx="3">
                  <c:v>OF.
RURAL.
2017</c:v>
                </c:pt>
                <c:pt idx="4">
                  <c:v>OF.
RURAL.
2018</c:v>
                </c:pt>
                <c:pt idx="5">
                  <c:v>OF.
RURAL.
2019</c:v>
                </c:pt>
                <c:pt idx="6">
                  <c:v>OF.
RURAL.
2020</c:v>
                </c:pt>
                <c:pt idx="7">
                  <c:v>OF.
RURAL.
2021</c:v>
                </c:pt>
                <c:pt idx="8">
                  <c:v>OF.
RURAL.
2022</c:v>
                </c:pt>
                <c:pt idx="9">
                  <c:v>OF.
RURAL.
2023</c:v>
                </c:pt>
                <c:pt idx="10">
                  <c:v>OF.
RURAL.
2024</c:v>
                </c:pt>
                <c:pt idx="11">
                  <c:v>OF. RURAL
2025</c:v>
                </c:pt>
              </c:strCache>
            </c:strRef>
          </c:cat>
          <c:val>
            <c:numRef>
              <c:f>'5.Clasificación de Planteles'!$BM$35:$BX$35</c:f>
              <c:numCache>
                <c:formatCode>General</c:formatCode>
                <c:ptCount val="12"/>
                <c:pt idx="0">
                  <c:v>10</c:v>
                </c:pt>
                <c:pt idx="1">
                  <c:v>9</c:v>
                </c:pt>
                <c:pt idx="2">
                  <c:v>14</c:v>
                </c:pt>
                <c:pt idx="3">
                  <c:v>22</c:v>
                </c:pt>
                <c:pt idx="4">
                  <c:v>26</c:v>
                </c:pt>
                <c:pt idx="5">
                  <c:v>19</c:v>
                </c:pt>
                <c:pt idx="6">
                  <c:v>7</c:v>
                </c:pt>
                <c:pt idx="7">
                  <c:v>6</c:v>
                </c:pt>
                <c:pt idx="8">
                  <c:v>7</c:v>
                </c:pt>
                <c:pt idx="9">
                  <c:v>6</c:v>
                </c:pt>
                <c:pt idx="10">
                  <c:v>12</c:v>
                </c:pt>
                <c:pt idx="11">
                  <c:v>15</c:v>
                </c:pt>
              </c:numCache>
            </c:numRef>
          </c:val>
          <c:extLst>
            <c:ext xmlns:c16="http://schemas.microsoft.com/office/drawing/2014/chart" uri="{C3380CC4-5D6E-409C-BE32-E72D297353CC}">
              <c16:uniqueId val="{00000003-9FE0-41B4-AED2-5E959BB1BF54}"/>
            </c:ext>
          </c:extLst>
        </c:ser>
        <c:ser>
          <c:idx val="4"/>
          <c:order val="4"/>
          <c:tx>
            <c:strRef>
              <c:f>'5.Clasificación de Planteles'!$BL$36</c:f>
              <c:strCache>
                <c:ptCount val="1"/>
                <c:pt idx="0">
                  <c:v>C</c:v>
                </c:pt>
              </c:strCache>
            </c:strRef>
          </c:tx>
          <c:spPr>
            <a:solidFill>
              <a:schemeClr val="accent5"/>
            </a:solidFill>
            <a:ln>
              <a:noFill/>
            </a:ln>
            <a:effectLst/>
          </c:spPr>
          <c:invertIfNegative val="0"/>
          <c:dLbls>
            <c:spPr>
              <a:solidFill>
                <a:schemeClr val="accent1">
                  <a:lumMod val="20000"/>
                  <a:lumOff val="80000"/>
                </a:schemeClr>
              </a:solid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'5.Clasificación de Planteles'!$BM$31:$BX$31</c:f>
              <c:strCache>
                <c:ptCount val="12"/>
                <c:pt idx="0">
                  <c:v>OF.
RURAL 2014</c:v>
                </c:pt>
                <c:pt idx="1">
                  <c:v>OF.
RURAL
2015</c:v>
                </c:pt>
                <c:pt idx="2">
                  <c:v>OF.
RURAL.
2016</c:v>
                </c:pt>
                <c:pt idx="3">
                  <c:v>OF.
RURAL.
2017</c:v>
                </c:pt>
                <c:pt idx="4">
                  <c:v>OF.
RURAL.
2018</c:v>
                </c:pt>
                <c:pt idx="5">
                  <c:v>OF.
RURAL.
2019</c:v>
                </c:pt>
                <c:pt idx="6">
                  <c:v>OF.
RURAL.
2020</c:v>
                </c:pt>
                <c:pt idx="7">
                  <c:v>OF.
RURAL.
2021</c:v>
                </c:pt>
                <c:pt idx="8">
                  <c:v>OF.
RURAL.
2022</c:v>
                </c:pt>
                <c:pt idx="9">
                  <c:v>OF.
RURAL.
2023</c:v>
                </c:pt>
                <c:pt idx="10">
                  <c:v>OF.
RURAL.
2024</c:v>
                </c:pt>
                <c:pt idx="11">
                  <c:v>OF. RURAL
2025</c:v>
                </c:pt>
              </c:strCache>
            </c:strRef>
          </c:cat>
          <c:val>
            <c:numRef>
              <c:f>'5.Clasificación de Planteles'!$BM$36:$BX$36</c:f>
              <c:numCache>
                <c:formatCode>General</c:formatCode>
                <c:ptCount val="12"/>
                <c:pt idx="0">
                  <c:v>50</c:v>
                </c:pt>
                <c:pt idx="1">
                  <c:v>62</c:v>
                </c:pt>
                <c:pt idx="2">
                  <c:v>57</c:v>
                </c:pt>
                <c:pt idx="3">
                  <c:v>53</c:v>
                </c:pt>
                <c:pt idx="4">
                  <c:v>51</c:v>
                </c:pt>
                <c:pt idx="5">
                  <c:v>38</c:v>
                </c:pt>
                <c:pt idx="6">
                  <c:v>33</c:v>
                </c:pt>
                <c:pt idx="7">
                  <c:v>38</c:v>
                </c:pt>
                <c:pt idx="8">
                  <c:v>39</c:v>
                </c:pt>
                <c:pt idx="9">
                  <c:v>45</c:v>
                </c:pt>
                <c:pt idx="10">
                  <c:v>43</c:v>
                </c:pt>
                <c:pt idx="11">
                  <c:v>52</c:v>
                </c:pt>
              </c:numCache>
            </c:numRef>
          </c:val>
          <c:extLst>
            <c:ext xmlns:c16="http://schemas.microsoft.com/office/drawing/2014/chart" uri="{C3380CC4-5D6E-409C-BE32-E72D297353CC}">
              <c16:uniqueId val="{00000004-9FE0-41B4-AED2-5E959BB1BF54}"/>
            </c:ext>
          </c:extLst>
        </c:ser>
        <c:ser>
          <c:idx val="5"/>
          <c:order val="5"/>
          <c:tx>
            <c:strRef>
              <c:f>'5.Clasificación de Planteles'!$BL$37</c:f>
              <c:strCache>
                <c:ptCount val="1"/>
                <c:pt idx="0">
                  <c:v>D</c:v>
                </c:pt>
              </c:strCache>
            </c:strRef>
          </c:tx>
          <c:spPr>
            <a:solidFill>
              <a:schemeClr val="accent6"/>
            </a:solidFill>
            <a:ln>
              <a:noFill/>
            </a:ln>
            <a:effectLst/>
          </c:spPr>
          <c:invertIfNegative val="0"/>
          <c:dLbls>
            <c:spPr>
              <a:solidFill>
                <a:schemeClr val="accent1">
                  <a:lumMod val="20000"/>
                  <a:lumOff val="80000"/>
                </a:schemeClr>
              </a:solid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'5.Clasificación de Planteles'!$BM$31:$BX$31</c:f>
              <c:strCache>
                <c:ptCount val="12"/>
                <c:pt idx="0">
                  <c:v>OF.
RURAL 2014</c:v>
                </c:pt>
                <c:pt idx="1">
                  <c:v>OF.
RURAL
2015</c:v>
                </c:pt>
                <c:pt idx="2">
                  <c:v>OF.
RURAL.
2016</c:v>
                </c:pt>
                <c:pt idx="3">
                  <c:v>OF.
RURAL.
2017</c:v>
                </c:pt>
                <c:pt idx="4">
                  <c:v>OF.
RURAL.
2018</c:v>
                </c:pt>
                <c:pt idx="5">
                  <c:v>OF.
RURAL.
2019</c:v>
                </c:pt>
                <c:pt idx="6">
                  <c:v>OF.
RURAL.
2020</c:v>
                </c:pt>
                <c:pt idx="7">
                  <c:v>OF.
RURAL.
2021</c:v>
                </c:pt>
                <c:pt idx="8">
                  <c:v>OF.
RURAL.
2022</c:v>
                </c:pt>
                <c:pt idx="9">
                  <c:v>OF.
RURAL.
2023</c:v>
                </c:pt>
                <c:pt idx="10">
                  <c:v>OF.
RURAL.
2024</c:v>
                </c:pt>
                <c:pt idx="11">
                  <c:v>OF. RURAL
2025</c:v>
                </c:pt>
              </c:strCache>
            </c:strRef>
          </c:cat>
          <c:val>
            <c:numRef>
              <c:f>'5.Clasificación de Planteles'!$BM$37:$BX$37</c:f>
              <c:numCache>
                <c:formatCode>General</c:formatCode>
                <c:ptCount val="12"/>
                <c:pt idx="0">
                  <c:v>49</c:v>
                </c:pt>
                <c:pt idx="1">
                  <c:v>42</c:v>
                </c:pt>
                <c:pt idx="2">
                  <c:v>42</c:v>
                </c:pt>
                <c:pt idx="3">
                  <c:v>45</c:v>
                </c:pt>
                <c:pt idx="4">
                  <c:v>46</c:v>
                </c:pt>
                <c:pt idx="5">
                  <c:v>68</c:v>
                </c:pt>
                <c:pt idx="6">
                  <c:v>81</c:v>
                </c:pt>
                <c:pt idx="7">
                  <c:v>79</c:v>
                </c:pt>
                <c:pt idx="8">
                  <c:v>78</c:v>
                </c:pt>
                <c:pt idx="9">
                  <c:v>73</c:v>
                </c:pt>
                <c:pt idx="10">
                  <c:v>69</c:v>
                </c:pt>
                <c:pt idx="11">
                  <c:v>56</c:v>
                </c:pt>
              </c:numCache>
            </c:numRef>
          </c:val>
          <c:extLst>
            <c:ext xmlns:c16="http://schemas.microsoft.com/office/drawing/2014/chart" uri="{C3380CC4-5D6E-409C-BE32-E72D297353CC}">
              <c16:uniqueId val="{00000005-9FE0-41B4-AED2-5E959BB1BF54}"/>
            </c:ext>
          </c:extLst>
        </c:ser>
        <c:dLbls>
          <c:showLegendKey val="0"/>
          <c:showVal val="0"/>
          <c:showCatName val="0"/>
          <c:showSerName val="0"/>
          <c:showPercent val="0"/>
          <c:showBubbleSize val="0"/>
        </c:dLbls>
        <c:gapWidth val="150"/>
        <c:overlap val="100"/>
        <c:axId val="1388851072"/>
        <c:axId val="1388846752"/>
        <c:extLst>
          <c:ext xmlns:c15="http://schemas.microsoft.com/office/drawing/2012/chart" uri="{02D57815-91ED-43cb-92C2-25804820EDAC}">
            <c15:filteredBarSeries>
              <c15:ser>
                <c:idx val="0"/>
                <c:order val="0"/>
                <c:tx>
                  <c:strRef>
                    <c:extLst>
                      <c:ext uri="{02D57815-91ED-43cb-92C2-25804820EDAC}">
                        <c15:formulaRef>
                          <c15:sqref>'5.Clasificación de Planteles'!$BL$32</c15:sqref>
                        </c15:formulaRef>
                      </c:ext>
                    </c:extLst>
                    <c:strCache>
                      <c:ptCount val="1"/>
                    </c:strCache>
                  </c:strRef>
                </c:tx>
                <c:spPr>
                  <a:solidFill>
                    <a:schemeClr val="accent1"/>
                  </a:solidFill>
                  <a:ln>
                    <a:noFill/>
                  </a:ln>
                  <a:effectLst/>
                </c:spPr>
                <c:invertIfNegative val="0"/>
                <c:cat>
                  <c:strRef>
                    <c:extLst>
                      <c:ext uri="{02D57815-91ED-43cb-92C2-25804820EDAC}">
                        <c15:formulaRef>
                          <c15:sqref>'5.Clasificación de Planteles'!$BM$31:$BX$31</c15:sqref>
                        </c15:formulaRef>
                      </c:ext>
                    </c:extLst>
                    <c:strCache>
                      <c:ptCount val="12"/>
                      <c:pt idx="0">
                        <c:v>OF.
RURAL 2014</c:v>
                      </c:pt>
                      <c:pt idx="1">
                        <c:v>OF.
RURAL
2015</c:v>
                      </c:pt>
                      <c:pt idx="2">
                        <c:v>OF.
RURAL.
2016</c:v>
                      </c:pt>
                      <c:pt idx="3">
                        <c:v>OF.
RURAL.
2017</c:v>
                      </c:pt>
                      <c:pt idx="4">
                        <c:v>OF.
RURAL.
2018</c:v>
                      </c:pt>
                      <c:pt idx="5">
                        <c:v>OF.
RURAL.
2019</c:v>
                      </c:pt>
                      <c:pt idx="6">
                        <c:v>OF.
RURAL.
2020</c:v>
                      </c:pt>
                      <c:pt idx="7">
                        <c:v>OF.
RURAL.
2021</c:v>
                      </c:pt>
                      <c:pt idx="8">
                        <c:v>OF.
RURAL.
2022</c:v>
                      </c:pt>
                      <c:pt idx="9">
                        <c:v>OF.
RURAL.
2023</c:v>
                      </c:pt>
                      <c:pt idx="10">
                        <c:v>OF.
RURAL.
2024</c:v>
                      </c:pt>
                      <c:pt idx="11">
                        <c:v>OF. RURAL
2025</c:v>
                      </c:pt>
                    </c:strCache>
                  </c:strRef>
                </c:cat>
                <c:val>
                  <c:numRef>
                    <c:extLst>
                      <c:ext uri="{02D57815-91ED-43cb-92C2-25804820EDAC}">
                        <c15:formulaRef>
                          <c15:sqref>'5.Clasificación de Planteles'!$BM$32:$BX$32</c15:sqref>
                        </c15:formulaRef>
                      </c:ext>
                    </c:extLst>
                    <c:numCache>
                      <c:formatCode>General</c:formatCode>
                      <c:ptCount val="12"/>
                    </c:numCache>
                  </c:numRef>
                </c:val>
                <c:extLst>
                  <c:ext xmlns:c16="http://schemas.microsoft.com/office/drawing/2014/chart" uri="{C3380CC4-5D6E-409C-BE32-E72D297353CC}">
                    <c16:uniqueId val="{00000000-9FE0-41B4-AED2-5E959BB1BF54}"/>
                  </c:ext>
                </c:extLst>
              </c15:ser>
            </c15:filteredBarSeries>
          </c:ext>
        </c:extLst>
      </c:barChart>
      <c:catAx>
        <c:axId val="13888510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388846752"/>
        <c:crosses val="autoZero"/>
        <c:auto val="1"/>
        <c:lblAlgn val="ctr"/>
        <c:lblOffset val="100"/>
        <c:noMultiLvlLbl val="0"/>
      </c:catAx>
      <c:valAx>
        <c:axId val="13888467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3888510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n-US" sz="1100" b="1"/>
              <a:t>DESEMPEÑO</a:t>
            </a:r>
            <a:r>
              <a:rPr lang="en-US" sz="1100" b="1" baseline="0"/>
              <a:t> POR </a:t>
            </a:r>
            <a:r>
              <a:rPr lang="en-US" sz="1100" b="1"/>
              <a:t>CATEGORÍAS IE OFICIALES Y</a:t>
            </a:r>
            <a:r>
              <a:rPr lang="en-US" sz="1100" b="1" baseline="0"/>
              <a:t> PRIVADAS</a:t>
            </a:r>
          </a:p>
          <a:p>
            <a:pPr>
              <a:defRPr sz="1100" b="1"/>
            </a:pPr>
            <a:endParaRPr lang="en-US"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'5.1. Historico Categorías'!$C$30</c:f>
              <c:strCache>
                <c:ptCount val="1"/>
                <c:pt idx="0">
                  <c:v>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trendline>
            <c:spPr>
              <a:ln w="19050" cap="rnd">
                <a:solidFill>
                  <a:schemeClr val="accent1"/>
                </a:solidFill>
                <a:prstDash val="sysDot"/>
              </a:ln>
              <a:effectLst/>
            </c:spPr>
            <c:trendlineType val="linear"/>
            <c:dispRSqr val="0"/>
            <c:dispEq val="0"/>
          </c:trendline>
          <c:cat>
            <c:numRef>
              <c:f>'5.1. Historico Categorías'!$B$31:$B$35</c:f>
              <c:numCache>
                <c:formatCode>General</c:formatCode>
                <c:ptCount val="5"/>
                <c:pt idx="0">
                  <c:v>2025</c:v>
                </c:pt>
                <c:pt idx="1">
                  <c:v>2024</c:v>
                </c:pt>
                <c:pt idx="2">
                  <c:v>2023</c:v>
                </c:pt>
                <c:pt idx="3">
                  <c:v>2022</c:v>
                </c:pt>
                <c:pt idx="4">
                  <c:v>2021</c:v>
                </c:pt>
              </c:numCache>
            </c:numRef>
          </c:cat>
          <c:val>
            <c:numRef>
              <c:f>'5.1. Historico Categorías'!$C$31:$C$35</c:f>
              <c:numCache>
                <c:formatCode>General</c:formatCode>
                <c:ptCount val="5"/>
                <c:pt idx="0">
                  <c:v>11</c:v>
                </c:pt>
                <c:pt idx="1">
                  <c:v>12</c:v>
                </c:pt>
                <c:pt idx="2">
                  <c:v>9</c:v>
                </c:pt>
                <c:pt idx="3">
                  <c:v>9</c:v>
                </c:pt>
                <c:pt idx="4">
                  <c:v>7</c:v>
                </c:pt>
              </c:numCache>
            </c:numRef>
          </c:val>
          <c:extLst>
            <c:ext xmlns:c16="http://schemas.microsoft.com/office/drawing/2014/chart" uri="{C3380CC4-5D6E-409C-BE32-E72D297353CC}">
              <c16:uniqueId val="{00000000-9A2B-4C23-83BF-DF9C5E97FAD1}"/>
            </c:ext>
          </c:extLst>
        </c:ser>
        <c:ser>
          <c:idx val="1"/>
          <c:order val="1"/>
          <c:tx>
            <c:strRef>
              <c:f>'5.1. Historico Categorías'!$D$30</c:f>
              <c:strCache>
                <c:ptCount val="1"/>
                <c:pt idx="0">
                  <c:v>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'5.1. Historico Categorías'!$B$31:$B$35</c:f>
              <c:numCache>
                <c:formatCode>General</c:formatCode>
                <c:ptCount val="5"/>
                <c:pt idx="0">
                  <c:v>2025</c:v>
                </c:pt>
                <c:pt idx="1">
                  <c:v>2024</c:v>
                </c:pt>
                <c:pt idx="2">
                  <c:v>2023</c:v>
                </c:pt>
                <c:pt idx="3">
                  <c:v>2022</c:v>
                </c:pt>
                <c:pt idx="4">
                  <c:v>2021</c:v>
                </c:pt>
              </c:numCache>
            </c:numRef>
          </c:cat>
          <c:val>
            <c:numRef>
              <c:f>'5.1. Historico Categorías'!$D$31:$D$35</c:f>
              <c:numCache>
                <c:formatCode>General</c:formatCode>
                <c:ptCount val="5"/>
                <c:pt idx="0">
                  <c:v>19</c:v>
                </c:pt>
                <c:pt idx="1">
                  <c:v>15</c:v>
                </c:pt>
                <c:pt idx="2">
                  <c:v>13</c:v>
                </c:pt>
                <c:pt idx="3">
                  <c:v>9</c:v>
                </c:pt>
                <c:pt idx="4">
                  <c:v>9</c:v>
                </c:pt>
              </c:numCache>
            </c:numRef>
          </c:val>
          <c:extLst>
            <c:ext xmlns:c16="http://schemas.microsoft.com/office/drawing/2014/chart" uri="{C3380CC4-5D6E-409C-BE32-E72D297353CC}">
              <c16:uniqueId val="{00000001-9A2B-4C23-83BF-DF9C5E97FAD1}"/>
            </c:ext>
          </c:extLst>
        </c:ser>
        <c:ser>
          <c:idx val="2"/>
          <c:order val="2"/>
          <c:tx>
            <c:strRef>
              <c:f>'5.1. Historico Categorías'!$E$30</c:f>
              <c:strCache>
                <c:ptCount val="1"/>
                <c:pt idx="0">
                  <c:v>B</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trendline>
            <c:spPr>
              <a:ln w="19050" cap="rnd">
                <a:solidFill>
                  <a:schemeClr val="accent3"/>
                </a:solidFill>
                <a:prstDash val="sysDot"/>
              </a:ln>
              <a:effectLst/>
            </c:spPr>
            <c:trendlineType val="linear"/>
            <c:dispRSqr val="0"/>
            <c:dispEq val="0"/>
          </c:trendline>
          <c:cat>
            <c:numRef>
              <c:f>'5.1. Historico Categorías'!$B$31:$B$35</c:f>
              <c:numCache>
                <c:formatCode>General</c:formatCode>
                <c:ptCount val="5"/>
                <c:pt idx="0">
                  <c:v>2025</c:v>
                </c:pt>
                <c:pt idx="1">
                  <c:v>2024</c:v>
                </c:pt>
                <c:pt idx="2">
                  <c:v>2023</c:v>
                </c:pt>
                <c:pt idx="3">
                  <c:v>2022</c:v>
                </c:pt>
                <c:pt idx="4">
                  <c:v>2021</c:v>
                </c:pt>
              </c:numCache>
            </c:numRef>
          </c:cat>
          <c:val>
            <c:numRef>
              <c:f>'5.1. Historico Categorías'!$E$31:$E$35</c:f>
              <c:numCache>
                <c:formatCode>General</c:formatCode>
                <c:ptCount val="5"/>
                <c:pt idx="0">
                  <c:v>48</c:v>
                </c:pt>
                <c:pt idx="1">
                  <c:v>43</c:v>
                </c:pt>
                <c:pt idx="2">
                  <c:v>30</c:v>
                </c:pt>
                <c:pt idx="3">
                  <c:v>32</c:v>
                </c:pt>
                <c:pt idx="4">
                  <c:v>27</c:v>
                </c:pt>
              </c:numCache>
            </c:numRef>
          </c:val>
          <c:extLst>
            <c:ext xmlns:c16="http://schemas.microsoft.com/office/drawing/2014/chart" uri="{C3380CC4-5D6E-409C-BE32-E72D297353CC}">
              <c16:uniqueId val="{00000002-9A2B-4C23-83BF-DF9C5E97FAD1}"/>
            </c:ext>
          </c:extLst>
        </c:ser>
        <c:ser>
          <c:idx val="3"/>
          <c:order val="3"/>
          <c:tx>
            <c:strRef>
              <c:f>'5.1. Historico Categorías'!$F$30</c:f>
              <c:strCache>
                <c:ptCount val="1"/>
                <c:pt idx="0">
                  <c:v>C</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trendline>
            <c:spPr>
              <a:ln w="19050" cap="rnd">
                <a:solidFill>
                  <a:schemeClr val="accent4"/>
                </a:solidFill>
                <a:prstDash val="sysDot"/>
              </a:ln>
              <a:effectLst/>
            </c:spPr>
            <c:trendlineType val="linear"/>
            <c:dispRSqr val="0"/>
            <c:dispEq val="0"/>
          </c:trendline>
          <c:cat>
            <c:numRef>
              <c:f>'5.1. Historico Categorías'!$B$31:$B$35</c:f>
              <c:numCache>
                <c:formatCode>General</c:formatCode>
                <c:ptCount val="5"/>
                <c:pt idx="0">
                  <c:v>2025</c:v>
                </c:pt>
                <c:pt idx="1">
                  <c:v>2024</c:v>
                </c:pt>
                <c:pt idx="2">
                  <c:v>2023</c:v>
                </c:pt>
                <c:pt idx="3">
                  <c:v>2022</c:v>
                </c:pt>
                <c:pt idx="4">
                  <c:v>2021</c:v>
                </c:pt>
              </c:numCache>
            </c:numRef>
          </c:cat>
          <c:val>
            <c:numRef>
              <c:f>'5.1. Historico Categorías'!$F$31:$F$35</c:f>
              <c:numCache>
                <c:formatCode>General</c:formatCode>
                <c:ptCount val="5"/>
                <c:pt idx="0">
                  <c:v>93</c:v>
                </c:pt>
                <c:pt idx="1">
                  <c:v>84</c:v>
                </c:pt>
                <c:pt idx="2">
                  <c:v>90</c:v>
                </c:pt>
                <c:pt idx="3">
                  <c:v>86</c:v>
                </c:pt>
                <c:pt idx="4">
                  <c:v>83</c:v>
                </c:pt>
              </c:numCache>
            </c:numRef>
          </c:val>
          <c:extLst>
            <c:ext xmlns:c16="http://schemas.microsoft.com/office/drawing/2014/chart" uri="{C3380CC4-5D6E-409C-BE32-E72D297353CC}">
              <c16:uniqueId val="{00000003-9A2B-4C23-83BF-DF9C5E97FAD1}"/>
            </c:ext>
          </c:extLst>
        </c:ser>
        <c:ser>
          <c:idx val="4"/>
          <c:order val="4"/>
          <c:tx>
            <c:strRef>
              <c:f>'5.1. Historico Categorías'!$G$30</c:f>
              <c:strCache>
                <c:ptCount val="1"/>
                <c:pt idx="0">
                  <c:v>D</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trendline>
            <c:spPr>
              <a:ln w="19050" cap="rnd">
                <a:solidFill>
                  <a:schemeClr val="accent5"/>
                </a:solidFill>
                <a:prstDash val="sysDot"/>
              </a:ln>
              <a:effectLst/>
            </c:spPr>
            <c:trendlineType val="linear"/>
            <c:dispRSqr val="0"/>
            <c:dispEq val="0"/>
          </c:trendline>
          <c:cat>
            <c:numRef>
              <c:f>'5.1. Historico Categorías'!$B$31:$B$35</c:f>
              <c:numCache>
                <c:formatCode>General</c:formatCode>
                <c:ptCount val="5"/>
                <c:pt idx="0">
                  <c:v>2025</c:v>
                </c:pt>
                <c:pt idx="1">
                  <c:v>2024</c:v>
                </c:pt>
                <c:pt idx="2">
                  <c:v>2023</c:v>
                </c:pt>
                <c:pt idx="3">
                  <c:v>2022</c:v>
                </c:pt>
                <c:pt idx="4">
                  <c:v>2021</c:v>
                </c:pt>
              </c:numCache>
            </c:numRef>
          </c:cat>
          <c:val>
            <c:numRef>
              <c:f>'5.1. Historico Categorías'!$G$31:$G$35</c:f>
              <c:numCache>
                <c:formatCode>General</c:formatCode>
                <c:ptCount val="5"/>
                <c:pt idx="0">
                  <c:v>74</c:v>
                </c:pt>
                <c:pt idx="1">
                  <c:v>92</c:v>
                </c:pt>
                <c:pt idx="2">
                  <c:v>110</c:v>
                </c:pt>
                <c:pt idx="3">
                  <c:v>114</c:v>
                </c:pt>
                <c:pt idx="4">
                  <c:v>110</c:v>
                </c:pt>
              </c:numCache>
            </c:numRef>
          </c:val>
          <c:extLst>
            <c:ext xmlns:c16="http://schemas.microsoft.com/office/drawing/2014/chart" uri="{C3380CC4-5D6E-409C-BE32-E72D297353CC}">
              <c16:uniqueId val="{00000004-9A2B-4C23-83BF-DF9C5E97FAD1}"/>
            </c:ext>
          </c:extLst>
        </c:ser>
        <c:dLbls>
          <c:showLegendKey val="0"/>
          <c:showVal val="0"/>
          <c:showCatName val="0"/>
          <c:showSerName val="0"/>
          <c:showPercent val="0"/>
          <c:showBubbleSize val="0"/>
        </c:dLbls>
        <c:gapWidth val="219"/>
        <c:overlap val="-27"/>
        <c:axId val="1333765408"/>
        <c:axId val="1333761568"/>
      </c:barChart>
      <c:catAx>
        <c:axId val="13337654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333761568"/>
        <c:crosses val="autoZero"/>
        <c:auto val="1"/>
        <c:lblAlgn val="ctr"/>
        <c:lblOffset val="100"/>
        <c:noMultiLvlLbl val="0"/>
      </c:catAx>
      <c:valAx>
        <c:axId val="133376156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3337654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s-CO" sz="1200" b="1"/>
              <a:t>COMPARATIVO IE OFICIALES - 2021-2025</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'5.1. Historico Categorías'!$K$30</c:f>
              <c:strCache>
                <c:ptCount val="1"/>
                <c:pt idx="0">
                  <c:v>A+</c:v>
                </c:pt>
              </c:strCache>
            </c:strRef>
          </c:tx>
          <c:spPr>
            <a:solidFill>
              <a:schemeClr val="accent1"/>
            </a:solidFill>
            <a:ln>
              <a:noFill/>
            </a:ln>
            <a:effectLst/>
          </c:spPr>
          <c:invertIfNegative val="0"/>
          <c:cat>
            <c:numRef>
              <c:f>'5.1. Historico Categorías'!$J$31:$J$35</c:f>
              <c:numCache>
                <c:formatCode>General</c:formatCode>
                <c:ptCount val="5"/>
                <c:pt idx="0">
                  <c:v>2025</c:v>
                </c:pt>
                <c:pt idx="1">
                  <c:v>2024</c:v>
                </c:pt>
                <c:pt idx="2">
                  <c:v>2023</c:v>
                </c:pt>
                <c:pt idx="3">
                  <c:v>2022</c:v>
                </c:pt>
                <c:pt idx="4">
                  <c:v>2021</c:v>
                </c:pt>
              </c:numCache>
            </c:numRef>
          </c:cat>
          <c:val>
            <c:numRef>
              <c:f>'5.1. Historico Categorías'!$K$31:$K$35</c:f>
              <c:numCache>
                <c:formatCode>General</c:formatCode>
                <c:ptCount val="5"/>
                <c:pt idx="0">
                  <c:v>3</c:v>
                </c:pt>
                <c:pt idx="1">
                  <c:v>2</c:v>
                </c:pt>
                <c:pt idx="2">
                  <c:v>2</c:v>
                </c:pt>
                <c:pt idx="3">
                  <c:v>2</c:v>
                </c:pt>
                <c:pt idx="4">
                  <c:v>1</c:v>
                </c:pt>
              </c:numCache>
            </c:numRef>
          </c:val>
          <c:extLst>
            <c:ext xmlns:c16="http://schemas.microsoft.com/office/drawing/2014/chart" uri="{C3380CC4-5D6E-409C-BE32-E72D297353CC}">
              <c16:uniqueId val="{00000000-FCD0-4E34-A6FE-6D7639C52DE6}"/>
            </c:ext>
          </c:extLst>
        </c:ser>
        <c:ser>
          <c:idx val="1"/>
          <c:order val="1"/>
          <c:tx>
            <c:strRef>
              <c:f>'5.1. Historico Categorías'!$L$30</c:f>
              <c:strCache>
                <c:ptCount val="1"/>
                <c:pt idx="0">
                  <c:v>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'5.1. Historico Categorías'!$J$31:$J$35</c:f>
              <c:numCache>
                <c:formatCode>General</c:formatCode>
                <c:ptCount val="5"/>
                <c:pt idx="0">
                  <c:v>2025</c:v>
                </c:pt>
                <c:pt idx="1">
                  <c:v>2024</c:v>
                </c:pt>
                <c:pt idx="2">
                  <c:v>2023</c:v>
                </c:pt>
                <c:pt idx="3">
                  <c:v>2022</c:v>
                </c:pt>
                <c:pt idx="4">
                  <c:v>2021</c:v>
                </c:pt>
              </c:numCache>
            </c:numRef>
          </c:cat>
          <c:val>
            <c:numRef>
              <c:f>'5.1. Historico Categorías'!$L$31:$L$35</c:f>
              <c:numCache>
                <c:formatCode>General</c:formatCode>
                <c:ptCount val="5"/>
                <c:pt idx="0">
                  <c:v>9</c:v>
                </c:pt>
                <c:pt idx="1">
                  <c:v>6</c:v>
                </c:pt>
                <c:pt idx="2">
                  <c:v>5</c:v>
                </c:pt>
                <c:pt idx="3">
                  <c:v>4</c:v>
                </c:pt>
                <c:pt idx="4">
                  <c:v>4</c:v>
                </c:pt>
              </c:numCache>
            </c:numRef>
          </c:val>
          <c:extLst>
            <c:ext xmlns:c16="http://schemas.microsoft.com/office/drawing/2014/chart" uri="{C3380CC4-5D6E-409C-BE32-E72D297353CC}">
              <c16:uniqueId val="{00000001-FCD0-4E34-A6FE-6D7639C52DE6}"/>
            </c:ext>
          </c:extLst>
        </c:ser>
        <c:ser>
          <c:idx val="2"/>
          <c:order val="2"/>
          <c:tx>
            <c:strRef>
              <c:f>'5.1. Historico Categorías'!$M$30</c:f>
              <c:strCache>
                <c:ptCount val="1"/>
                <c:pt idx="0">
                  <c:v>B</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'5.1. Historico Categorías'!$J$31:$J$35</c:f>
              <c:numCache>
                <c:formatCode>General</c:formatCode>
                <c:ptCount val="5"/>
                <c:pt idx="0">
                  <c:v>2025</c:v>
                </c:pt>
                <c:pt idx="1">
                  <c:v>2024</c:v>
                </c:pt>
                <c:pt idx="2">
                  <c:v>2023</c:v>
                </c:pt>
                <c:pt idx="3">
                  <c:v>2022</c:v>
                </c:pt>
                <c:pt idx="4">
                  <c:v>2021</c:v>
                </c:pt>
              </c:numCache>
            </c:numRef>
          </c:cat>
          <c:val>
            <c:numRef>
              <c:f>'5.1. Historico Categorías'!$M$31:$M$35</c:f>
              <c:numCache>
                <c:formatCode>General</c:formatCode>
                <c:ptCount val="5"/>
                <c:pt idx="0">
                  <c:v>36</c:v>
                </c:pt>
                <c:pt idx="1">
                  <c:v>32</c:v>
                </c:pt>
                <c:pt idx="2">
                  <c:v>20</c:v>
                </c:pt>
                <c:pt idx="3">
                  <c:v>21</c:v>
                </c:pt>
                <c:pt idx="4">
                  <c:v>19</c:v>
                </c:pt>
              </c:numCache>
            </c:numRef>
          </c:val>
          <c:extLst>
            <c:ext xmlns:c16="http://schemas.microsoft.com/office/drawing/2014/chart" uri="{C3380CC4-5D6E-409C-BE32-E72D297353CC}">
              <c16:uniqueId val="{00000002-FCD0-4E34-A6FE-6D7639C52DE6}"/>
            </c:ext>
          </c:extLst>
        </c:ser>
        <c:ser>
          <c:idx val="3"/>
          <c:order val="3"/>
          <c:tx>
            <c:strRef>
              <c:f>'5.1. Historico Categorías'!$N$30</c:f>
              <c:strCache>
                <c:ptCount val="1"/>
                <c:pt idx="0">
                  <c:v>C</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'5.1. Historico Categorías'!$J$31:$J$35</c:f>
              <c:numCache>
                <c:formatCode>General</c:formatCode>
                <c:ptCount val="5"/>
                <c:pt idx="0">
                  <c:v>2025</c:v>
                </c:pt>
                <c:pt idx="1">
                  <c:v>2024</c:v>
                </c:pt>
                <c:pt idx="2">
                  <c:v>2023</c:v>
                </c:pt>
                <c:pt idx="3">
                  <c:v>2022</c:v>
                </c:pt>
                <c:pt idx="4">
                  <c:v>2021</c:v>
                </c:pt>
              </c:numCache>
            </c:numRef>
          </c:cat>
          <c:val>
            <c:numRef>
              <c:f>'5.1. Historico Categorías'!$N$31:$N$35</c:f>
              <c:numCache>
                <c:formatCode>General</c:formatCode>
                <c:ptCount val="5"/>
                <c:pt idx="0">
                  <c:v>90</c:v>
                </c:pt>
                <c:pt idx="1">
                  <c:v>80</c:v>
                </c:pt>
                <c:pt idx="2">
                  <c:v>83</c:v>
                </c:pt>
                <c:pt idx="3">
                  <c:v>78</c:v>
                </c:pt>
                <c:pt idx="4">
                  <c:v>75</c:v>
                </c:pt>
              </c:numCache>
            </c:numRef>
          </c:val>
          <c:extLst>
            <c:ext xmlns:c16="http://schemas.microsoft.com/office/drawing/2014/chart" uri="{C3380CC4-5D6E-409C-BE32-E72D297353CC}">
              <c16:uniqueId val="{00000003-FCD0-4E34-A6FE-6D7639C52DE6}"/>
            </c:ext>
          </c:extLst>
        </c:ser>
        <c:ser>
          <c:idx val="4"/>
          <c:order val="4"/>
          <c:tx>
            <c:strRef>
              <c:f>'5.1. Historico Categorías'!$O$30</c:f>
              <c:strCache>
                <c:ptCount val="1"/>
                <c:pt idx="0">
                  <c:v>D</c:v>
                </c:pt>
              </c:strCache>
            </c:strRef>
          </c:tx>
          <c:spPr>
            <a:solidFill>
              <a:schemeClr val="accent5"/>
            </a:solidFill>
            <a:ln>
              <a:noFill/>
            </a:ln>
            <a:effectLst/>
          </c:spPr>
          <c:invertIfNegative val="0"/>
          <c:cat>
            <c:numRef>
              <c:f>'5.1. Historico Categorías'!$J$31:$J$35</c:f>
              <c:numCache>
                <c:formatCode>General</c:formatCode>
                <c:ptCount val="5"/>
                <c:pt idx="0">
                  <c:v>2025</c:v>
                </c:pt>
                <c:pt idx="1">
                  <c:v>2024</c:v>
                </c:pt>
                <c:pt idx="2">
                  <c:v>2023</c:v>
                </c:pt>
                <c:pt idx="3">
                  <c:v>2022</c:v>
                </c:pt>
                <c:pt idx="4">
                  <c:v>2021</c:v>
                </c:pt>
              </c:numCache>
            </c:numRef>
          </c:cat>
          <c:val>
            <c:numRef>
              <c:f>'5.1. Historico Categorías'!$O$31:$O$35</c:f>
              <c:numCache>
                <c:formatCode>General</c:formatCode>
                <c:ptCount val="5"/>
                <c:pt idx="0">
                  <c:v>72</c:v>
                </c:pt>
                <c:pt idx="1">
                  <c:v>90</c:v>
                </c:pt>
                <c:pt idx="2">
                  <c:v>100</c:v>
                </c:pt>
                <c:pt idx="3">
                  <c:v>105</c:v>
                </c:pt>
                <c:pt idx="4">
                  <c:v>109</c:v>
                </c:pt>
              </c:numCache>
            </c:numRef>
          </c:val>
          <c:extLst>
            <c:ext xmlns:c16="http://schemas.microsoft.com/office/drawing/2014/chart" uri="{C3380CC4-5D6E-409C-BE32-E72D297353CC}">
              <c16:uniqueId val="{00000004-FCD0-4E34-A6FE-6D7639C52DE6}"/>
            </c:ext>
          </c:extLst>
        </c:ser>
        <c:dLbls>
          <c:showLegendKey val="0"/>
          <c:showVal val="0"/>
          <c:showCatName val="0"/>
          <c:showSerName val="0"/>
          <c:showPercent val="0"/>
          <c:showBubbleSize val="0"/>
        </c:dLbls>
        <c:gapWidth val="219"/>
        <c:overlap val="-27"/>
        <c:axId val="1590735872"/>
        <c:axId val="1590737312"/>
      </c:barChart>
      <c:catAx>
        <c:axId val="15907358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90737312"/>
        <c:crosses val="autoZero"/>
        <c:auto val="1"/>
        <c:lblAlgn val="ctr"/>
        <c:lblOffset val="100"/>
        <c:noMultiLvlLbl val="0"/>
      </c:catAx>
      <c:valAx>
        <c:axId val="159073731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907358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100" b="0" i="0" u="none" strike="noStrike" kern="1200" spc="0" baseline="0">
                <a:solidFill>
                  <a:sysClr val="windowText" lastClr="000000">
                    <a:lumMod val="65000"/>
                    <a:lumOff val="35000"/>
                  </a:sysClr>
                </a:solidFill>
                <a:latin typeface="+mn-lt"/>
                <a:ea typeface="+mn-ea"/>
                <a:cs typeface="+mn-cs"/>
              </a:defRPr>
            </a:pPr>
            <a:r>
              <a:rPr lang="es-CO" sz="1100" b="1" i="0" u="none" strike="noStrike" kern="1200" spc="0" baseline="0">
                <a:solidFill>
                  <a:sysClr val="windowText" lastClr="000000">
                    <a:lumMod val="65000"/>
                    <a:lumOff val="35000"/>
                  </a:sysClr>
                </a:solidFill>
              </a:rPr>
              <a:t>COMPARATIVO IE PRIVADAS - 2021-2025</a:t>
            </a:r>
          </a:p>
          <a:p>
            <a:pPr marL="0" marR="0" lvl="0" indent="0" algn="ctr" defTabSz="914400" rtl="0" eaLnBrk="1" fontAlgn="auto" latinLnBrk="0" hangingPunct="1">
              <a:lnSpc>
                <a:spcPct val="100000"/>
              </a:lnSpc>
              <a:spcBef>
                <a:spcPts val="0"/>
              </a:spcBef>
              <a:spcAft>
                <a:spcPts val="0"/>
              </a:spcAft>
              <a:buClrTx/>
              <a:buSzTx/>
              <a:buFontTx/>
              <a:buNone/>
              <a:tabLst/>
              <a:defRPr sz="1100">
                <a:solidFill>
                  <a:sysClr val="windowText" lastClr="000000">
                    <a:lumMod val="65000"/>
                    <a:lumOff val="35000"/>
                  </a:sysClr>
                </a:solidFill>
              </a:defRPr>
            </a:pPr>
            <a:r>
              <a:rPr lang="es-CO" sz="1100" b="0" i="0" u="none" strike="noStrike" kern="1200" spc="0" baseline="0">
                <a:solidFill>
                  <a:sysClr val="windowText" lastClr="000000">
                    <a:lumMod val="65000"/>
                    <a:lumOff val="35000"/>
                  </a:sysClr>
                </a:solidFill>
              </a:rPr>
              <a:t> </a:t>
            </a:r>
          </a:p>
          <a:p>
            <a:pPr marL="0" marR="0" lvl="0" indent="0" algn="ctr" defTabSz="914400" rtl="0" eaLnBrk="1" fontAlgn="auto" latinLnBrk="0" hangingPunct="1">
              <a:lnSpc>
                <a:spcPct val="100000"/>
              </a:lnSpc>
              <a:spcBef>
                <a:spcPts val="0"/>
              </a:spcBef>
              <a:spcAft>
                <a:spcPts val="0"/>
              </a:spcAft>
              <a:buClrTx/>
              <a:buSzTx/>
              <a:buFontTx/>
              <a:buNone/>
              <a:tabLst/>
              <a:defRPr sz="1100">
                <a:solidFill>
                  <a:sysClr val="windowText" lastClr="000000">
                    <a:lumMod val="65000"/>
                    <a:lumOff val="35000"/>
                  </a:sysClr>
                </a:solidFill>
              </a:defRPr>
            </a:pPr>
            <a:endParaRPr lang="es-CO" sz="1100"/>
          </a:p>
        </c:rich>
      </c:tx>
      <c:layout>
        <c:manualLayout>
          <c:xMode val="edge"/>
          <c:yMode val="edge"/>
          <c:x val="0.31644045302091678"/>
          <c:y val="2.7777777777777776E-2"/>
        </c:manualLayout>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100" b="0" i="0" u="none" strike="noStrike" kern="1200" spc="0" baseline="0">
              <a:solidFill>
                <a:sysClr val="windowText" lastClr="000000">
                  <a:lumMod val="65000"/>
                  <a:lumOff val="35000"/>
                </a:sysClr>
              </a:solidFill>
              <a:latin typeface="+mn-lt"/>
              <a:ea typeface="+mn-ea"/>
              <a:cs typeface="+mn-cs"/>
            </a:defRPr>
          </a:pPr>
          <a:endParaRPr lang="es-CO"/>
        </a:p>
      </c:txPr>
    </c:title>
    <c:autoTitleDeleted val="0"/>
    <c:plotArea>
      <c:layout/>
      <c:barChart>
        <c:barDir val="col"/>
        <c:grouping val="clustered"/>
        <c:varyColors val="0"/>
        <c:ser>
          <c:idx val="0"/>
          <c:order val="0"/>
          <c:tx>
            <c:strRef>
              <c:f>'5.1. Historico Categorías'!$R$30</c:f>
              <c:strCache>
                <c:ptCount val="1"/>
                <c:pt idx="0">
                  <c:v>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'5.1. Historico Categorías'!$Q$32:$Q$35</c:f>
              <c:numCache>
                <c:formatCode>General</c:formatCode>
                <c:ptCount val="4"/>
                <c:pt idx="0">
                  <c:v>2024</c:v>
                </c:pt>
                <c:pt idx="1">
                  <c:v>2023</c:v>
                </c:pt>
                <c:pt idx="2">
                  <c:v>2022</c:v>
                </c:pt>
                <c:pt idx="3">
                  <c:v>2021</c:v>
                </c:pt>
              </c:numCache>
            </c:numRef>
          </c:cat>
          <c:val>
            <c:numRef>
              <c:f>'5.1. Historico Categorías'!$R$32:$R$35</c:f>
              <c:numCache>
                <c:formatCode>General</c:formatCode>
                <c:ptCount val="4"/>
                <c:pt idx="0">
                  <c:v>10</c:v>
                </c:pt>
                <c:pt idx="1">
                  <c:v>7</c:v>
                </c:pt>
                <c:pt idx="2">
                  <c:v>7</c:v>
                </c:pt>
                <c:pt idx="3">
                  <c:v>6</c:v>
                </c:pt>
              </c:numCache>
            </c:numRef>
          </c:val>
          <c:extLst>
            <c:ext xmlns:c16="http://schemas.microsoft.com/office/drawing/2014/chart" uri="{C3380CC4-5D6E-409C-BE32-E72D297353CC}">
              <c16:uniqueId val="{00000000-BE60-4D3E-AF67-9303565CC416}"/>
            </c:ext>
          </c:extLst>
        </c:ser>
        <c:ser>
          <c:idx val="1"/>
          <c:order val="1"/>
          <c:tx>
            <c:strRef>
              <c:f>'5.1. Historico Categorías'!$S$30</c:f>
              <c:strCache>
                <c:ptCount val="1"/>
                <c:pt idx="0">
                  <c:v>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'5.1. Historico Categorías'!$Q$32:$Q$35</c:f>
              <c:numCache>
                <c:formatCode>General</c:formatCode>
                <c:ptCount val="4"/>
                <c:pt idx="0">
                  <c:v>2024</c:v>
                </c:pt>
                <c:pt idx="1">
                  <c:v>2023</c:v>
                </c:pt>
                <c:pt idx="2">
                  <c:v>2022</c:v>
                </c:pt>
                <c:pt idx="3">
                  <c:v>2021</c:v>
                </c:pt>
              </c:numCache>
            </c:numRef>
          </c:cat>
          <c:val>
            <c:numRef>
              <c:f>'5.1. Historico Categorías'!$S$32:$S$35</c:f>
              <c:numCache>
                <c:formatCode>General</c:formatCode>
                <c:ptCount val="4"/>
                <c:pt idx="0">
                  <c:v>9</c:v>
                </c:pt>
                <c:pt idx="1">
                  <c:v>8</c:v>
                </c:pt>
                <c:pt idx="2">
                  <c:v>5</c:v>
                </c:pt>
                <c:pt idx="3">
                  <c:v>5</c:v>
                </c:pt>
              </c:numCache>
            </c:numRef>
          </c:val>
          <c:extLst>
            <c:ext xmlns:c16="http://schemas.microsoft.com/office/drawing/2014/chart" uri="{C3380CC4-5D6E-409C-BE32-E72D297353CC}">
              <c16:uniqueId val="{00000001-BE60-4D3E-AF67-9303565CC416}"/>
            </c:ext>
          </c:extLst>
        </c:ser>
        <c:ser>
          <c:idx val="2"/>
          <c:order val="2"/>
          <c:tx>
            <c:strRef>
              <c:f>'5.1. Historico Categorías'!$T$30</c:f>
              <c:strCache>
                <c:ptCount val="1"/>
                <c:pt idx="0">
                  <c:v>B</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'5.1. Historico Categorías'!$Q$32:$Q$35</c:f>
              <c:numCache>
                <c:formatCode>General</c:formatCode>
                <c:ptCount val="4"/>
                <c:pt idx="0">
                  <c:v>2024</c:v>
                </c:pt>
                <c:pt idx="1">
                  <c:v>2023</c:v>
                </c:pt>
                <c:pt idx="2">
                  <c:v>2022</c:v>
                </c:pt>
                <c:pt idx="3">
                  <c:v>2021</c:v>
                </c:pt>
              </c:numCache>
            </c:numRef>
          </c:cat>
          <c:val>
            <c:numRef>
              <c:f>'5.1. Historico Categorías'!$T$32:$T$35</c:f>
              <c:numCache>
                <c:formatCode>General</c:formatCode>
                <c:ptCount val="4"/>
                <c:pt idx="0">
                  <c:v>11</c:v>
                </c:pt>
                <c:pt idx="1">
                  <c:v>10</c:v>
                </c:pt>
                <c:pt idx="2">
                  <c:v>11</c:v>
                </c:pt>
                <c:pt idx="3">
                  <c:v>8</c:v>
                </c:pt>
              </c:numCache>
            </c:numRef>
          </c:val>
          <c:extLst>
            <c:ext xmlns:c16="http://schemas.microsoft.com/office/drawing/2014/chart" uri="{C3380CC4-5D6E-409C-BE32-E72D297353CC}">
              <c16:uniqueId val="{00000002-BE60-4D3E-AF67-9303565CC416}"/>
            </c:ext>
          </c:extLst>
        </c:ser>
        <c:ser>
          <c:idx val="3"/>
          <c:order val="3"/>
          <c:tx>
            <c:strRef>
              <c:f>'5.1. Historico Categorías'!$U$30</c:f>
              <c:strCache>
                <c:ptCount val="1"/>
                <c:pt idx="0">
                  <c:v>C</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'5.1. Historico Categorías'!$Q$32:$Q$35</c:f>
              <c:numCache>
                <c:formatCode>General</c:formatCode>
                <c:ptCount val="4"/>
                <c:pt idx="0">
                  <c:v>2024</c:v>
                </c:pt>
                <c:pt idx="1">
                  <c:v>2023</c:v>
                </c:pt>
                <c:pt idx="2">
                  <c:v>2022</c:v>
                </c:pt>
                <c:pt idx="3">
                  <c:v>2021</c:v>
                </c:pt>
              </c:numCache>
            </c:numRef>
          </c:cat>
          <c:val>
            <c:numRef>
              <c:f>'5.1. Historico Categorías'!$U$32:$U$35</c:f>
              <c:numCache>
                <c:formatCode>General</c:formatCode>
                <c:ptCount val="4"/>
                <c:pt idx="0">
                  <c:v>4</c:v>
                </c:pt>
                <c:pt idx="1">
                  <c:v>7</c:v>
                </c:pt>
                <c:pt idx="2">
                  <c:v>8</c:v>
                </c:pt>
                <c:pt idx="3">
                  <c:v>8</c:v>
                </c:pt>
              </c:numCache>
            </c:numRef>
          </c:val>
          <c:extLst>
            <c:ext xmlns:c16="http://schemas.microsoft.com/office/drawing/2014/chart" uri="{C3380CC4-5D6E-409C-BE32-E72D297353CC}">
              <c16:uniqueId val="{00000003-BE60-4D3E-AF67-9303565CC416}"/>
            </c:ext>
          </c:extLst>
        </c:ser>
        <c:ser>
          <c:idx val="4"/>
          <c:order val="4"/>
          <c:tx>
            <c:strRef>
              <c:f>'5.1. Historico Categorías'!$V$30</c:f>
              <c:strCache>
                <c:ptCount val="1"/>
                <c:pt idx="0">
                  <c:v>D</c:v>
                </c:pt>
              </c:strCache>
            </c:strRef>
          </c:tx>
          <c:spPr>
            <a:solidFill>
              <a:schemeClr val="accent5"/>
            </a:solidFill>
            <a:ln>
              <a:noFill/>
            </a:ln>
            <a:effectLst/>
          </c:spPr>
          <c:invertIfNegative val="0"/>
          <c:cat>
            <c:numRef>
              <c:f>'5.1. Historico Categorías'!$Q$32:$Q$35</c:f>
              <c:numCache>
                <c:formatCode>General</c:formatCode>
                <c:ptCount val="4"/>
                <c:pt idx="0">
                  <c:v>2024</c:v>
                </c:pt>
                <c:pt idx="1">
                  <c:v>2023</c:v>
                </c:pt>
                <c:pt idx="2">
                  <c:v>2022</c:v>
                </c:pt>
                <c:pt idx="3">
                  <c:v>2021</c:v>
                </c:pt>
              </c:numCache>
            </c:numRef>
          </c:cat>
          <c:val>
            <c:numRef>
              <c:f>'5.1. Historico Categorías'!$V$32:$V$35</c:f>
              <c:numCache>
                <c:formatCode>General</c:formatCode>
                <c:ptCount val="4"/>
                <c:pt idx="0">
                  <c:v>2</c:v>
                </c:pt>
                <c:pt idx="1">
                  <c:v>10</c:v>
                </c:pt>
                <c:pt idx="2">
                  <c:v>9</c:v>
                </c:pt>
                <c:pt idx="3">
                  <c:v>1</c:v>
                </c:pt>
              </c:numCache>
            </c:numRef>
          </c:val>
          <c:extLst>
            <c:ext xmlns:c16="http://schemas.microsoft.com/office/drawing/2014/chart" uri="{C3380CC4-5D6E-409C-BE32-E72D297353CC}">
              <c16:uniqueId val="{00000004-BE60-4D3E-AF67-9303565CC416}"/>
            </c:ext>
          </c:extLst>
        </c:ser>
        <c:dLbls>
          <c:showLegendKey val="0"/>
          <c:showVal val="0"/>
          <c:showCatName val="0"/>
          <c:showSerName val="0"/>
          <c:showPercent val="0"/>
          <c:showBubbleSize val="0"/>
        </c:dLbls>
        <c:gapWidth val="219"/>
        <c:overlap val="-27"/>
        <c:axId val="1655325008"/>
        <c:axId val="1655320208"/>
      </c:barChart>
      <c:catAx>
        <c:axId val="16553250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55320208"/>
        <c:crosses val="autoZero"/>
        <c:auto val="1"/>
        <c:lblAlgn val="ctr"/>
        <c:lblOffset val="100"/>
        <c:noMultiLvlLbl val="0"/>
      </c:catAx>
      <c:valAx>
        <c:axId val="165532020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553250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200" b="0" i="0" u="none" strike="noStrike" kern="1200" spc="0" baseline="0">
                <a:solidFill>
                  <a:sysClr val="windowText" lastClr="000000">
                    <a:lumMod val="65000"/>
                    <a:lumOff val="35000"/>
                  </a:sysClr>
                </a:solidFill>
                <a:latin typeface="+mn-lt"/>
                <a:ea typeface="+mn-ea"/>
                <a:cs typeface="+mn-cs"/>
              </a:defRPr>
            </a:pPr>
            <a:r>
              <a:rPr lang="es-CO" sz="1200" b="1" i="0" u="none" strike="noStrike" kern="1200" spc="0" baseline="0">
                <a:solidFill>
                  <a:sysClr val="windowText" lastClr="000000">
                    <a:lumMod val="65000"/>
                    <a:lumOff val="35000"/>
                  </a:sysClr>
                </a:solidFill>
              </a:rPr>
              <a:t>COMPARATIVO IE OFICIALES URBANAS- 2021-2025</a:t>
            </a:r>
          </a:p>
          <a:p>
            <a:pPr marL="0" marR="0" lvl="0" indent="0" algn="ctr" defTabSz="914400" rtl="0" eaLnBrk="1" fontAlgn="auto" latinLnBrk="0" hangingPunct="1">
              <a:lnSpc>
                <a:spcPct val="100000"/>
              </a:lnSpc>
              <a:spcBef>
                <a:spcPts val="0"/>
              </a:spcBef>
              <a:spcAft>
                <a:spcPts val="0"/>
              </a:spcAft>
              <a:buClrTx/>
              <a:buSzTx/>
              <a:buFontTx/>
              <a:buNone/>
              <a:tabLst/>
              <a:defRPr sz="1200">
                <a:solidFill>
                  <a:sysClr val="windowText" lastClr="000000">
                    <a:lumMod val="65000"/>
                    <a:lumOff val="35000"/>
                  </a:sysClr>
                </a:solidFill>
              </a:defRPr>
            </a:pPr>
            <a:endParaRPr lang="es-CO" sz="1200"/>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200" b="0" i="0" u="none" strike="noStrike" kern="1200" spc="0" baseline="0">
              <a:solidFill>
                <a:sysClr val="windowText" lastClr="000000">
                  <a:lumMod val="65000"/>
                  <a:lumOff val="35000"/>
                </a:sysClr>
              </a:solidFill>
              <a:latin typeface="+mn-lt"/>
              <a:ea typeface="+mn-ea"/>
              <a:cs typeface="+mn-cs"/>
            </a:defRPr>
          </a:pPr>
          <a:endParaRPr lang="es-CO"/>
        </a:p>
      </c:txPr>
    </c:title>
    <c:autoTitleDeleted val="0"/>
    <c:plotArea>
      <c:layout/>
      <c:barChart>
        <c:barDir val="col"/>
        <c:grouping val="clustered"/>
        <c:varyColors val="0"/>
        <c:ser>
          <c:idx val="0"/>
          <c:order val="0"/>
          <c:tx>
            <c:strRef>
              <c:f>'5.1. Historico Categorías'!$Y$30</c:f>
              <c:strCache>
                <c:ptCount val="1"/>
                <c:pt idx="0">
                  <c:v>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'5.1. Historico Categorías'!$X$31:$X$35</c:f>
              <c:numCache>
                <c:formatCode>General</c:formatCode>
                <c:ptCount val="5"/>
                <c:pt idx="0">
                  <c:v>2025</c:v>
                </c:pt>
                <c:pt idx="1">
                  <c:v>2024</c:v>
                </c:pt>
                <c:pt idx="2">
                  <c:v>2023</c:v>
                </c:pt>
                <c:pt idx="3">
                  <c:v>2022</c:v>
                </c:pt>
                <c:pt idx="4">
                  <c:v>2021</c:v>
                </c:pt>
              </c:numCache>
            </c:numRef>
          </c:cat>
          <c:val>
            <c:numRef>
              <c:f>'5.1. Historico Categorías'!$Y$31:$Y$35</c:f>
              <c:numCache>
                <c:formatCode>General</c:formatCode>
                <c:ptCount val="5"/>
                <c:pt idx="0">
                  <c:v>3</c:v>
                </c:pt>
                <c:pt idx="1">
                  <c:v>2</c:v>
                </c:pt>
                <c:pt idx="2">
                  <c:v>2</c:v>
                </c:pt>
                <c:pt idx="3">
                  <c:v>2</c:v>
                </c:pt>
                <c:pt idx="4">
                  <c:v>1</c:v>
                </c:pt>
              </c:numCache>
            </c:numRef>
          </c:val>
          <c:extLst>
            <c:ext xmlns:c16="http://schemas.microsoft.com/office/drawing/2014/chart" uri="{C3380CC4-5D6E-409C-BE32-E72D297353CC}">
              <c16:uniqueId val="{00000000-1780-4DD9-9EC6-A0048BBE6462}"/>
            </c:ext>
          </c:extLst>
        </c:ser>
        <c:ser>
          <c:idx val="1"/>
          <c:order val="1"/>
          <c:tx>
            <c:strRef>
              <c:f>'5.1. Historico Categorías'!$Z$30</c:f>
              <c:strCache>
                <c:ptCount val="1"/>
                <c:pt idx="0">
                  <c:v>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'5.1. Historico Categorías'!$X$31:$X$35</c:f>
              <c:numCache>
                <c:formatCode>General</c:formatCode>
                <c:ptCount val="5"/>
                <c:pt idx="0">
                  <c:v>2025</c:v>
                </c:pt>
                <c:pt idx="1">
                  <c:v>2024</c:v>
                </c:pt>
                <c:pt idx="2">
                  <c:v>2023</c:v>
                </c:pt>
                <c:pt idx="3">
                  <c:v>2022</c:v>
                </c:pt>
                <c:pt idx="4">
                  <c:v>2021</c:v>
                </c:pt>
              </c:numCache>
            </c:numRef>
          </c:cat>
          <c:val>
            <c:numRef>
              <c:f>'5.1. Historico Categorías'!$Z$31:$Z$35</c:f>
              <c:numCache>
                <c:formatCode>General</c:formatCode>
                <c:ptCount val="5"/>
                <c:pt idx="0">
                  <c:v>8</c:v>
                </c:pt>
                <c:pt idx="1">
                  <c:v>6</c:v>
                </c:pt>
                <c:pt idx="2">
                  <c:v>5</c:v>
                </c:pt>
                <c:pt idx="3">
                  <c:v>4</c:v>
                </c:pt>
                <c:pt idx="4">
                  <c:v>4</c:v>
                </c:pt>
              </c:numCache>
            </c:numRef>
          </c:val>
          <c:extLst>
            <c:ext xmlns:c16="http://schemas.microsoft.com/office/drawing/2014/chart" uri="{C3380CC4-5D6E-409C-BE32-E72D297353CC}">
              <c16:uniqueId val="{00000001-1780-4DD9-9EC6-A0048BBE6462}"/>
            </c:ext>
          </c:extLst>
        </c:ser>
        <c:ser>
          <c:idx val="2"/>
          <c:order val="2"/>
          <c:tx>
            <c:strRef>
              <c:f>'5.1. Historico Categorías'!$AA$30</c:f>
              <c:strCache>
                <c:ptCount val="1"/>
                <c:pt idx="0">
                  <c:v>B</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'5.1. Historico Categorías'!$X$31:$X$35</c:f>
              <c:numCache>
                <c:formatCode>General</c:formatCode>
                <c:ptCount val="5"/>
                <c:pt idx="0">
                  <c:v>2025</c:v>
                </c:pt>
                <c:pt idx="1">
                  <c:v>2024</c:v>
                </c:pt>
                <c:pt idx="2">
                  <c:v>2023</c:v>
                </c:pt>
                <c:pt idx="3">
                  <c:v>2022</c:v>
                </c:pt>
                <c:pt idx="4">
                  <c:v>2021</c:v>
                </c:pt>
              </c:numCache>
            </c:numRef>
          </c:cat>
          <c:val>
            <c:numRef>
              <c:f>'5.1. Historico Categorías'!$AA$31:$AA$35</c:f>
              <c:numCache>
                <c:formatCode>General</c:formatCode>
                <c:ptCount val="5"/>
                <c:pt idx="0">
                  <c:v>21</c:v>
                </c:pt>
                <c:pt idx="1">
                  <c:v>20</c:v>
                </c:pt>
                <c:pt idx="2">
                  <c:v>14</c:v>
                </c:pt>
                <c:pt idx="3">
                  <c:v>14</c:v>
                </c:pt>
                <c:pt idx="4">
                  <c:v>13</c:v>
                </c:pt>
              </c:numCache>
            </c:numRef>
          </c:val>
          <c:extLst>
            <c:ext xmlns:c16="http://schemas.microsoft.com/office/drawing/2014/chart" uri="{C3380CC4-5D6E-409C-BE32-E72D297353CC}">
              <c16:uniqueId val="{00000002-1780-4DD9-9EC6-A0048BBE6462}"/>
            </c:ext>
          </c:extLst>
        </c:ser>
        <c:ser>
          <c:idx val="3"/>
          <c:order val="3"/>
          <c:tx>
            <c:strRef>
              <c:f>'5.1. Historico Categorías'!$AB$30</c:f>
              <c:strCache>
                <c:ptCount val="1"/>
                <c:pt idx="0">
                  <c:v>C</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'5.1. Historico Categorías'!$X$31:$X$35</c:f>
              <c:numCache>
                <c:formatCode>General</c:formatCode>
                <c:ptCount val="5"/>
                <c:pt idx="0">
                  <c:v>2025</c:v>
                </c:pt>
                <c:pt idx="1">
                  <c:v>2024</c:v>
                </c:pt>
                <c:pt idx="2">
                  <c:v>2023</c:v>
                </c:pt>
                <c:pt idx="3">
                  <c:v>2022</c:v>
                </c:pt>
                <c:pt idx="4">
                  <c:v>2021</c:v>
                </c:pt>
              </c:numCache>
            </c:numRef>
          </c:cat>
          <c:val>
            <c:numRef>
              <c:f>'5.1. Historico Categorías'!$AB$31:$AB$35</c:f>
              <c:numCache>
                <c:formatCode>General</c:formatCode>
                <c:ptCount val="5"/>
                <c:pt idx="0">
                  <c:v>38</c:v>
                </c:pt>
                <c:pt idx="1">
                  <c:v>37</c:v>
                </c:pt>
                <c:pt idx="2">
                  <c:v>38</c:v>
                </c:pt>
                <c:pt idx="3">
                  <c:v>39</c:v>
                </c:pt>
                <c:pt idx="4">
                  <c:v>37</c:v>
                </c:pt>
              </c:numCache>
            </c:numRef>
          </c:val>
          <c:extLst>
            <c:ext xmlns:c16="http://schemas.microsoft.com/office/drawing/2014/chart" uri="{C3380CC4-5D6E-409C-BE32-E72D297353CC}">
              <c16:uniqueId val="{00000003-1780-4DD9-9EC6-A0048BBE6462}"/>
            </c:ext>
          </c:extLst>
        </c:ser>
        <c:ser>
          <c:idx val="4"/>
          <c:order val="4"/>
          <c:tx>
            <c:strRef>
              <c:f>'5.1. Historico Categorías'!$AC$30</c:f>
              <c:strCache>
                <c:ptCount val="1"/>
                <c:pt idx="0">
                  <c:v>D</c:v>
                </c:pt>
              </c:strCache>
            </c:strRef>
          </c:tx>
          <c:spPr>
            <a:solidFill>
              <a:schemeClr val="accent5"/>
            </a:solidFill>
            <a:ln>
              <a:noFill/>
            </a:ln>
            <a:effectLst/>
          </c:spPr>
          <c:invertIfNegative val="0"/>
          <c:cat>
            <c:numRef>
              <c:f>'5.1. Historico Categorías'!$X$31:$X$35</c:f>
              <c:numCache>
                <c:formatCode>General</c:formatCode>
                <c:ptCount val="5"/>
                <c:pt idx="0">
                  <c:v>2025</c:v>
                </c:pt>
                <c:pt idx="1">
                  <c:v>2024</c:v>
                </c:pt>
                <c:pt idx="2">
                  <c:v>2023</c:v>
                </c:pt>
                <c:pt idx="3">
                  <c:v>2022</c:v>
                </c:pt>
                <c:pt idx="4">
                  <c:v>2021</c:v>
                </c:pt>
              </c:numCache>
            </c:numRef>
          </c:cat>
          <c:val>
            <c:numRef>
              <c:f>'5.1. Historico Categorías'!$AC$31:$AC$35</c:f>
              <c:numCache>
                <c:formatCode>General</c:formatCode>
                <c:ptCount val="5"/>
                <c:pt idx="0">
                  <c:v>16</c:v>
                </c:pt>
                <c:pt idx="1">
                  <c:v>21</c:v>
                </c:pt>
                <c:pt idx="2">
                  <c:v>27</c:v>
                </c:pt>
                <c:pt idx="3">
                  <c:v>27</c:v>
                </c:pt>
                <c:pt idx="4">
                  <c:v>30</c:v>
                </c:pt>
              </c:numCache>
            </c:numRef>
          </c:val>
          <c:extLst>
            <c:ext xmlns:c16="http://schemas.microsoft.com/office/drawing/2014/chart" uri="{C3380CC4-5D6E-409C-BE32-E72D297353CC}">
              <c16:uniqueId val="{00000004-1780-4DD9-9EC6-A0048BBE6462}"/>
            </c:ext>
          </c:extLst>
        </c:ser>
        <c:dLbls>
          <c:showLegendKey val="0"/>
          <c:showVal val="0"/>
          <c:showCatName val="0"/>
          <c:showSerName val="0"/>
          <c:showPercent val="0"/>
          <c:showBubbleSize val="0"/>
        </c:dLbls>
        <c:gapWidth val="219"/>
        <c:overlap val="-27"/>
        <c:axId val="1517019776"/>
        <c:axId val="1517015456"/>
      </c:barChart>
      <c:catAx>
        <c:axId val="151701977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17015456"/>
        <c:crosses val="autoZero"/>
        <c:auto val="1"/>
        <c:lblAlgn val="ctr"/>
        <c:lblOffset val="100"/>
        <c:noMultiLvlLbl val="0"/>
      </c:catAx>
      <c:valAx>
        <c:axId val="151701545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170197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200" b="0" i="0" u="none" strike="noStrike" kern="1200" spc="0" baseline="0">
                <a:solidFill>
                  <a:sysClr val="windowText" lastClr="000000">
                    <a:lumMod val="65000"/>
                    <a:lumOff val="35000"/>
                  </a:sysClr>
                </a:solidFill>
                <a:latin typeface="+mn-lt"/>
                <a:ea typeface="+mn-ea"/>
                <a:cs typeface="+mn-cs"/>
              </a:defRPr>
            </a:pPr>
            <a:r>
              <a:rPr lang="es-CO" sz="1200" b="1" i="0" u="none" strike="noStrike" kern="1200" spc="0" baseline="0">
                <a:solidFill>
                  <a:sysClr val="windowText" lastClr="000000">
                    <a:lumMod val="65000"/>
                    <a:lumOff val="35000"/>
                  </a:sysClr>
                </a:solidFill>
              </a:rPr>
              <a:t>COMPARATIVO IE OFICIALES RURALES- 2021-2025</a:t>
            </a:r>
          </a:p>
          <a:p>
            <a:pPr marL="0" marR="0" lvl="0" indent="0" algn="ctr" defTabSz="914400" rtl="0" eaLnBrk="1" fontAlgn="auto" latinLnBrk="0" hangingPunct="1">
              <a:lnSpc>
                <a:spcPct val="100000"/>
              </a:lnSpc>
              <a:spcBef>
                <a:spcPts val="0"/>
              </a:spcBef>
              <a:spcAft>
                <a:spcPts val="0"/>
              </a:spcAft>
              <a:buClrTx/>
              <a:buSzTx/>
              <a:buFontTx/>
              <a:buNone/>
              <a:tabLst/>
              <a:defRPr sz="1200">
                <a:solidFill>
                  <a:sysClr val="windowText" lastClr="000000">
                    <a:lumMod val="65000"/>
                    <a:lumOff val="35000"/>
                  </a:sysClr>
                </a:solidFill>
              </a:defRPr>
            </a:pPr>
            <a:endParaRPr lang="es-CO" sz="1200" b="1" i="0" u="none" strike="noStrike" kern="1200" spc="0" baseline="0">
              <a:solidFill>
                <a:sysClr val="windowText" lastClr="000000">
                  <a:lumMod val="65000"/>
                  <a:lumOff val="35000"/>
                </a:sysClr>
              </a:solidFill>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200" b="0" i="0" u="none" strike="noStrike" kern="1200" spc="0" baseline="0">
              <a:solidFill>
                <a:sysClr val="windowText" lastClr="000000">
                  <a:lumMod val="65000"/>
                  <a:lumOff val="35000"/>
                </a:sysClr>
              </a:solidFill>
              <a:latin typeface="+mn-lt"/>
              <a:ea typeface="+mn-ea"/>
              <a:cs typeface="+mn-cs"/>
            </a:defRPr>
          </a:pPr>
          <a:endParaRPr lang="es-CO"/>
        </a:p>
      </c:txPr>
    </c:title>
    <c:autoTitleDeleted val="0"/>
    <c:plotArea>
      <c:layout/>
      <c:barChart>
        <c:barDir val="col"/>
        <c:grouping val="clustered"/>
        <c:varyColors val="0"/>
        <c:ser>
          <c:idx val="0"/>
          <c:order val="0"/>
          <c:tx>
            <c:strRef>
              <c:f>'5.1. Historico Categorías'!$AF$30</c:f>
              <c:strCache>
                <c:ptCount val="1"/>
                <c:pt idx="0">
                  <c:v>A+</c:v>
                </c:pt>
              </c:strCache>
            </c:strRef>
          </c:tx>
          <c:spPr>
            <a:solidFill>
              <a:schemeClr val="accent1"/>
            </a:solidFill>
            <a:ln>
              <a:noFill/>
            </a:ln>
            <a:effectLst/>
          </c:spPr>
          <c:invertIfNegative val="0"/>
          <c:cat>
            <c:numRef>
              <c:f>'5.1. Historico Categorías'!$AE$31:$AE$35</c:f>
              <c:numCache>
                <c:formatCode>General</c:formatCode>
                <c:ptCount val="5"/>
                <c:pt idx="0">
                  <c:v>2025</c:v>
                </c:pt>
                <c:pt idx="1">
                  <c:v>2024</c:v>
                </c:pt>
                <c:pt idx="2">
                  <c:v>2023</c:v>
                </c:pt>
                <c:pt idx="3">
                  <c:v>2022</c:v>
                </c:pt>
                <c:pt idx="4">
                  <c:v>2021</c:v>
                </c:pt>
              </c:numCache>
            </c:numRef>
          </c:cat>
          <c:val>
            <c:numRef>
              <c:f>'5.1. Historico Categorías'!$AF$31:$AF$35</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0-5F1B-4AAF-9EA1-F557B701BF13}"/>
            </c:ext>
          </c:extLst>
        </c:ser>
        <c:ser>
          <c:idx val="1"/>
          <c:order val="1"/>
          <c:tx>
            <c:strRef>
              <c:f>'5.1. Historico Categorías'!$AG$30</c:f>
              <c:strCache>
                <c:ptCount val="1"/>
                <c:pt idx="0">
                  <c:v>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'5.1. Historico Categorías'!$AE$31:$AE$35</c:f>
              <c:numCache>
                <c:formatCode>General</c:formatCode>
                <c:ptCount val="5"/>
                <c:pt idx="0">
                  <c:v>2025</c:v>
                </c:pt>
                <c:pt idx="1">
                  <c:v>2024</c:v>
                </c:pt>
                <c:pt idx="2">
                  <c:v>2023</c:v>
                </c:pt>
                <c:pt idx="3">
                  <c:v>2022</c:v>
                </c:pt>
                <c:pt idx="4">
                  <c:v>2021</c:v>
                </c:pt>
              </c:numCache>
            </c:numRef>
          </c:cat>
          <c:val>
            <c:numRef>
              <c:f>'5.1. Historico Categorías'!$AG$31:$AG$35</c:f>
              <c:numCache>
                <c:formatCode>General</c:formatCode>
                <c:ptCount val="5"/>
                <c:pt idx="0">
                  <c:v>1</c:v>
                </c:pt>
                <c:pt idx="1">
                  <c:v>0</c:v>
                </c:pt>
                <c:pt idx="2">
                  <c:v>0</c:v>
                </c:pt>
                <c:pt idx="3">
                  <c:v>0</c:v>
                </c:pt>
                <c:pt idx="4">
                  <c:v>0</c:v>
                </c:pt>
              </c:numCache>
            </c:numRef>
          </c:val>
          <c:extLst>
            <c:ext xmlns:c16="http://schemas.microsoft.com/office/drawing/2014/chart" uri="{C3380CC4-5D6E-409C-BE32-E72D297353CC}">
              <c16:uniqueId val="{00000001-5F1B-4AAF-9EA1-F557B701BF13}"/>
            </c:ext>
          </c:extLst>
        </c:ser>
        <c:ser>
          <c:idx val="2"/>
          <c:order val="2"/>
          <c:tx>
            <c:strRef>
              <c:f>'5.1. Historico Categorías'!$AH$30</c:f>
              <c:strCache>
                <c:ptCount val="1"/>
                <c:pt idx="0">
                  <c:v>B</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'5.1. Historico Categorías'!$AE$31:$AE$35</c:f>
              <c:numCache>
                <c:formatCode>General</c:formatCode>
                <c:ptCount val="5"/>
                <c:pt idx="0">
                  <c:v>2025</c:v>
                </c:pt>
                <c:pt idx="1">
                  <c:v>2024</c:v>
                </c:pt>
                <c:pt idx="2">
                  <c:v>2023</c:v>
                </c:pt>
                <c:pt idx="3">
                  <c:v>2022</c:v>
                </c:pt>
                <c:pt idx="4">
                  <c:v>2021</c:v>
                </c:pt>
              </c:numCache>
            </c:numRef>
          </c:cat>
          <c:val>
            <c:numRef>
              <c:f>'5.1. Historico Categorías'!$AH$31:$AH$35</c:f>
              <c:numCache>
                <c:formatCode>General</c:formatCode>
                <c:ptCount val="5"/>
                <c:pt idx="0">
                  <c:v>15</c:v>
                </c:pt>
                <c:pt idx="1">
                  <c:v>12</c:v>
                </c:pt>
                <c:pt idx="2">
                  <c:v>6</c:v>
                </c:pt>
                <c:pt idx="3">
                  <c:v>7</c:v>
                </c:pt>
                <c:pt idx="4">
                  <c:v>6</c:v>
                </c:pt>
              </c:numCache>
            </c:numRef>
          </c:val>
          <c:extLst>
            <c:ext xmlns:c16="http://schemas.microsoft.com/office/drawing/2014/chart" uri="{C3380CC4-5D6E-409C-BE32-E72D297353CC}">
              <c16:uniqueId val="{00000002-5F1B-4AAF-9EA1-F557B701BF13}"/>
            </c:ext>
          </c:extLst>
        </c:ser>
        <c:ser>
          <c:idx val="3"/>
          <c:order val="3"/>
          <c:tx>
            <c:strRef>
              <c:f>'5.1. Historico Categorías'!$AI$30</c:f>
              <c:strCache>
                <c:ptCount val="1"/>
                <c:pt idx="0">
                  <c:v>C</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'5.1. Historico Categorías'!$AE$31:$AE$35</c:f>
              <c:numCache>
                <c:formatCode>General</c:formatCode>
                <c:ptCount val="5"/>
                <c:pt idx="0">
                  <c:v>2025</c:v>
                </c:pt>
                <c:pt idx="1">
                  <c:v>2024</c:v>
                </c:pt>
                <c:pt idx="2">
                  <c:v>2023</c:v>
                </c:pt>
                <c:pt idx="3">
                  <c:v>2022</c:v>
                </c:pt>
                <c:pt idx="4">
                  <c:v>2021</c:v>
                </c:pt>
              </c:numCache>
            </c:numRef>
          </c:cat>
          <c:val>
            <c:numRef>
              <c:f>'5.1. Historico Categorías'!$AI$31:$AI$35</c:f>
              <c:numCache>
                <c:formatCode>General</c:formatCode>
                <c:ptCount val="5"/>
                <c:pt idx="0">
                  <c:v>52</c:v>
                </c:pt>
                <c:pt idx="1">
                  <c:v>43</c:v>
                </c:pt>
                <c:pt idx="2">
                  <c:v>45</c:v>
                </c:pt>
                <c:pt idx="3">
                  <c:v>39</c:v>
                </c:pt>
                <c:pt idx="4">
                  <c:v>38</c:v>
                </c:pt>
              </c:numCache>
            </c:numRef>
          </c:val>
          <c:extLst>
            <c:ext xmlns:c16="http://schemas.microsoft.com/office/drawing/2014/chart" uri="{C3380CC4-5D6E-409C-BE32-E72D297353CC}">
              <c16:uniqueId val="{00000003-5F1B-4AAF-9EA1-F557B701BF13}"/>
            </c:ext>
          </c:extLst>
        </c:ser>
        <c:ser>
          <c:idx val="4"/>
          <c:order val="4"/>
          <c:tx>
            <c:strRef>
              <c:f>'5.1. Historico Categorías'!$AJ$30</c:f>
              <c:strCache>
                <c:ptCount val="1"/>
                <c:pt idx="0">
                  <c:v>D</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'5.1. Historico Categorías'!$AE$31:$AE$35</c:f>
              <c:numCache>
                <c:formatCode>General</c:formatCode>
                <c:ptCount val="5"/>
                <c:pt idx="0">
                  <c:v>2025</c:v>
                </c:pt>
                <c:pt idx="1">
                  <c:v>2024</c:v>
                </c:pt>
                <c:pt idx="2">
                  <c:v>2023</c:v>
                </c:pt>
                <c:pt idx="3">
                  <c:v>2022</c:v>
                </c:pt>
                <c:pt idx="4">
                  <c:v>2021</c:v>
                </c:pt>
              </c:numCache>
            </c:numRef>
          </c:cat>
          <c:val>
            <c:numRef>
              <c:f>'5.1. Historico Categorías'!$AJ$31:$AJ$35</c:f>
              <c:numCache>
                <c:formatCode>General</c:formatCode>
                <c:ptCount val="5"/>
                <c:pt idx="0">
                  <c:v>56</c:v>
                </c:pt>
                <c:pt idx="1">
                  <c:v>69</c:v>
                </c:pt>
                <c:pt idx="2">
                  <c:v>73</c:v>
                </c:pt>
                <c:pt idx="3">
                  <c:v>78</c:v>
                </c:pt>
                <c:pt idx="4">
                  <c:v>79</c:v>
                </c:pt>
              </c:numCache>
            </c:numRef>
          </c:val>
          <c:extLst>
            <c:ext xmlns:c16="http://schemas.microsoft.com/office/drawing/2014/chart" uri="{C3380CC4-5D6E-409C-BE32-E72D297353CC}">
              <c16:uniqueId val="{00000004-5F1B-4AAF-9EA1-F557B701BF13}"/>
            </c:ext>
          </c:extLst>
        </c:ser>
        <c:dLbls>
          <c:showLegendKey val="0"/>
          <c:showVal val="0"/>
          <c:showCatName val="0"/>
          <c:showSerName val="0"/>
          <c:showPercent val="0"/>
          <c:showBubbleSize val="0"/>
        </c:dLbls>
        <c:gapWidth val="219"/>
        <c:overlap val="-27"/>
        <c:axId val="1646182912"/>
        <c:axId val="1646182432"/>
      </c:barChart>
      <c:catAx>
        <c:axId val="16461829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46182432"/>
        <c:crosses val="autoZero"/>
        <c:auto val="1"/>
        <c:lblAlgn val="ctr"/>
        <c:lblOffset val="100"/>
        <c:noMultiLvlLbl val="0"/>
      </c:catAx>
      <c:valAx>
        <c:axId val="164618243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461829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r>
              <a:rPr lang="es-CO"/>
              <a:t>PROMEDIO DE</a:t>
            </a:r>
            <a:r>
              <a:rPr lang="es-CO" baseline="0"/>
              <a:t> </a:t>
            </a:r>
            <a:r>
              <a:rPr lang="es-CO"/>
              <a:t>LAS ÁREAS POR AÑO. SABER 11°</a:t>
            </a:r>
          </a:p>
        </c:rich>
      </c:tx>
      <c:overlay val="0"/>
      <c:spPr>
        <a:noFill/>
        <a:ln>
          <a:noFill/>
        </a:ln>
        <a:effectLst/>
      </c:spPr>
      <c:txPr>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'8. Promedio areas'!$N$12</c:f>
              <c:strCache>
                <c:ptCount val="1"/>
                <c:pt idx="0">
                  <c:v>AÑO. 
2014</c:v>
                </c:pt>
              </c:strCache>
            </c:strRef>
          </c:tx>
          <c:spPr>
            <a:solidFill>
              <a:schemeClr val="accent1"/>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'8. Promedio areas'!$M$13:$M$17</c:f>
              <c:strCache>
                <c:ptCount val="5"/>
                <c:pt idx="0">
                  <c:v>LECTURA CRÍTICA </c:v>
                </c:pt>
                <c:pt idx="1">
                  <c:v>MATEMÁTICAS</c:v>
                </c:pt>
                <c:pt idx="2">
                  <c:v>SOCIALES Y CIUDADANAS</c:v>
                </c:pt>
                <c:pt idx="3">
                  <c:v>CIENCIAS NATURALES</c:v>
                </c:pt>
                <c:pt idx="4">
                  <c:v>INGLÉS</c:v>
                </c:pt>
              </c:strCache>
            </c:strRef>
          </c:cat>
          <c:val>
            <c:numRef>
              <c:f>'8. Promedio areas'!$N$13:$N$17</c:f>
              <c:numCache>
                <c:formatCode>General</c:formatCode>
                <c:ptCount val="5"/>
                <c:pt idx="0">
                  <c:v>47.4</c:v>
                </c:pt>
                <c:pt idx="1">
                  <c:v>47.9</c:v>
                </c:pt>
                <c:pt idx="2">
                  <c:v>47.9</c:v>
                </c:pt>
                <c:pt idx="3">
                  <c:v>48.2</c:v>
                </c:pt>
                <c:pt idx="4">
                  <c:v>47.7</c:v>
                </c:pt>
              </c:numCache>
            </c:numRef>
          </c:val>
          <c:extLst>
            <c:ext xmlns:c16="http://schemas.microsoft.com/office/drawing/2014/chart" uri="{C3380CC4-5D6E-409C-BE32-E72D297353CC}">
              <c16:uniqueId val="{00000000-9DEA-4D4D-A0A8-2A0125E818CD}"/>
            </c:ext>
          </c:extLst>
        </c:ser>
        <c:ser>
          <c:idx val="1"/>
          <c:order val="1"/>
          <c:tx>
            <c:strRef>
              <c:f>'8. Promedio areas'!$O$12</c:f>
              <c:strCache>
                <c:ptCount val="1"/>
                <c:pt idx="0">
                  <c:v>AÑO.
 2015</c:v>
                </c:pt>
              </c:strCache>
            </c:strRef>
          </c:tx>
          <c:spPr>
            <a:solidFill>
              <a:schemeClr val="accent2"/>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'8. Promedio areas'!$M$13:$M$17</c:f>
              <c:strCache>
                <c:ptCount val="5"/>
                <c:pt idx="0">
                  <c:v>LECTURA CRÍTICA </c:v>
                </c:pt>
                <c:pt idx="1">
                  <c:v>MATEMÁTICAS</c:v>
                </c:pt>
                <c:pt idx="2">
                  <c:v>SOCIALES Y CIUDADANAS</c:v>
                </c:pt>
                <c:pt idx="3">
                  <c:v>CIENCIAS NATURALES</c:v>
                </c:pt>
                <c:pt idx="4">
                  <c:v>INGLÉS</c:v>
                </c:pt>
              </c:strCache>
            </c:strRef>
          </c:cat>
          <c:val>
            <c:numRef>
              <c:f>'8. Promedio areas'!$O$13:$O$17</c:f>
              <c:numCache>
                <c:formatCode>General</c:formatCode>
                <c:ptCount val="5"/>
                <c:pt idx="0">
                  <c:v>47.5</c:v>
                </c:pt>
                <c:pt idx="1">
                  <c:v>47.4</c:v>
                </c:pt>
                <c:pt idx="2">
                  <c:v>47.9</c:v>
                </c:pt>
                <c:pt idx="3">
                  <c:v>48.2</c:v>
                </c:pt>
                <c:pt idx="4">
                  <c:v>47.7</c:v>
                </c:pt>
              </c:numCache>
            </c:numRef>
          </c:val>
          <c:extLst>
            <c:ext xmlns:c16="http://schemas.microsoft.com/office/drawing/2014/chart" uri="{C3380CC4-5D6E-409C-BE32-E72D297353CC}">
              <c16:uniqueId val="{00000001-9DEA-4D4D-A0A8-2A0125E818CD}"/>
            </c:ext>
          </c:extLst>
        </c:ser>
        <c:ser>
          <c:idx val="2"/>
          <c:order val="2"/>
          <c:tx>
            <c:strRef>
              <c:f>'8. Promedio areas'!$P$12</c:f>
              <c:strCache>
                <c:ptCount val="1"/>
                <c:pt idx="0">
                  <c:v>AÑO. 
2016</c:v>
                </c:pt>
              </c:strCache>
            </c:strRef>
          </c:tx>
          <c:spPr>
            <a:solidFill>
              <a:schemeClr val="accent3"/>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'8. Promedio areas'!$M$13:$M$17</c:f>
              <c:strCache>
                <c:ptCount val="5"/>
                <c:pt idx="0">
                  <c:v>LECTURA CRÍTICA </c:v>
                </c:pt>
                <c:pt idx="1">
                  <c:v>MATEMÁTICAS</c:v>
                </c:pt>
                <c:pt idx="2">
                  <c:v>SOCIALES Y CIUDADANAS</c:v>
                </c:pt>
                <c:pt idx="3">
                  <c:v>CIENCIAS NATURALES</c:v>
                </c:pt>
                <c:pt idx="4">
                  <c:v>INGLÉS</c:v>
                </c:pt>
              </c:strCache>
            </c:strRef>
          </c:cat>
          <c:val>
            <c:numRef>
              <c:f>'8. Promedio areas'!$P$13:$P$17</c:f>
              <c:numCache>
                <c:formatCode>General</c:formatCode>
                <c:ptCount val="5"/>
                <c:pt idx="0">
                  <c:v>49</c:v>
                </c:pt>
                <c:pt idx="1">
                  <c:v>47</c:v>
                </c:pt>
                <c:pt idx="2">
                  <c:v>48</c:v>
                </c:pt>
                <c:pt idx="3">
                  <c:v>50</c:v>
                </c:pt>
                <c:pt idx="4">
                  <c:v>48</c:v>
                </c:pt>
              </c:numCache>
            </c:numRef>
          </c:val>
          <c:extLst>
            <c:ext xmlns:c16="http://schemas.microsoft.com/office/drawing/2014/chart" uri="{C3380CC4-5D6E-409C-BE32-E72D297353CC}">
              <c16:uniqueId val="{00000002-9DEA-4D4D-A0A8-2A0125E818CD}"/>
            </c:ext>
          </c:extLst>
        </c:ser>
        <c:ser>
          <c:idx val="3"/>
          <c:order val="3"/>
          <c:tx>
            <c:strRef>
              <c:f>'8. Promedio areas'!$Q$12</c:f>
              <c:strCache>
                <c:ptCount val="1"/>
                <c:pt idx="0">
                  <c:v>AÑO. 
2017</c:v>
                </c:pt>
              </c:strCache>
            </c:strRef>
          </c:tx>
          <c:spPr>
            <a:solidFill>
              <a:schemeClr val="accent4"/>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'8. Promedio areas'!$M$13:$M$17</c:f>
              <c:strCache>
                <c:ptCount val="5"/>
                <c:pt idx="0">
                  <c:v>LECTURA CRÍTICA </c:v>
                </c:pt>
                <c:pt idx="1">
                  <c:v>MATEMÁTICAS</c:v>
                </c:pt>
                <c:pt idx="2">
                  <c:v>SOCIALES Y CIUDADANAS</c:v>
                </c:pt>
                <c:pt idx="3">
                  <c:v>CIENCIAS NATURALES</c:v>
                </c:pt>
                <c:pt idx="4">
                  <c:v>INGLÉS</c:v>
                </c:pt>
              </c:strCache>
            </c:strRef>
          </c:cat>
          <c:val>
            <c:numRef>
              <c:f>'8. Promedio areas'!$Q$13:$Q$17</c:f>
              <c:numCache>
                <c:formatCode>General</c:formatCode>
                <c:ptCount val="5"/>
                <c:pt idx="0">
                  <c:v>51</c:v>
                </c:pt>
                <c:pt idx="1">
                  <c:v>47</c:v>
                </c:pt>
                <c:pt idx="2">
                  <c:v>48</c:v>
                </c:pt>
                <c:pt idx="3">
                  <c:v>49</c:v>
                </c:pt>
                <c:pt idx="4">
                  <c:v>46</c:v>
                </c:pt>
              </c:numCache>
            </c:numRef>
          </c:val>
          <c:extLst>
            <c:ext xmlns:c16="http://schemas.microsoft.com/office/drawing/2014/chart" uri="{C3380CC4-5D6E-409C-BE32-E72D297353CC}">
              <c16:uniqueId val="{00000003-9DEA-4D4D-A0A8-2A0125E818CD}"/>
            </c:ext>
          </c:extLst>
        </c:ser>
        <c:ser>
          <c:idx val="4"/>
          <c:order val="4"/>
          <c:tx>
            <c:strRef>
              <c:f>'8. Promedio areas'!$R$12</c:f>
              <c:strCache>
                <c:ptCount val="1"/>
                <c:pt idx="0">
                  <c:v>AÑO. 
2018</c:v>
                </c:pt>
              </c:strCache>
            </c:strRef>
          </c:tx>
          <c:spPr>
            <a:solidFill>
              <a:schemeClr val="accent5"/>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'8. Promedio areas'!$M$13:$M$17</c:f>
              <c:strCache>
                <c:ptCount val="5"/>
                <c:pt idx="0">
                  <c:v>LECTURA CRÍTICA </c:v>
                </c:pt>
                <c:pt idx="1">
                  <c:v>MATEMÁTICAS</c:v>
                </c:pt>
                <c:pt idx="2">
                  <c:v>SOCIALES Y CIUDADANAS</c:v>
                </c:pt>
                <c:pt idx="3">
                  <c:v>CIENCIAS NATURALES</c:v>
                </c:pt>
                <c:pt idx="4">
                  <c:v>INGLÉS</c:v>
                </c:pt>
              </c:strCache>
            </c:strRef>
          </c:cat>
          <c:val>
            <c:numRef>
              <c:f>'8. Promedio areas'!$R$13:$R$17</c:f>
              <c:numCache>
                <c:formatCode>General</c:formatCode>
                <c:ptCount val="5"/>
                <c:pt idx="0">
                  <c:v>50</c:v>
                </c:pt>
                <c:pt idx="1">
                  <c:v>48</c:v>
                </c:pt>
                <c:pt idx="2">
                  <c:v>46</c:v>
                </c:pt>
                <c:pt idx="3">
                  <c:v>47</c:v>
                </c:pt>
                <c:pt idx="4">
                  <c:v>47</c:v>
                </c:pt>
              </c:numCache>
            </c:numRef>
          </c:val>
          <c:extLst>
            <c:ext xmlns:c16="http://schemas.microsoft.com/office/drawing/2014/chart" uri="{C3380CC4-5D6E-409C-BE32-E72D297353CC}">
              <c16:uniqueId val="{00000004-9DEA-4D4D-A0A8-2A0125E818CD}"/>
            </c:ext>
          </c:extLst>
        </c:ser>
        <c:ser>
          <c:idx val="5"/>
          <c:order val="5"/>
          <c:tx>
            <c:strRef>
              <c:f>'8. Promedio areas'!$S$12</c:f>
              <c:strCache>
                <c:ptCount val="1"/>
                <c:pt idx="0">
                  <c:v>AÑO. 
2019</c:v>
                </c:pt>
              </c:strCache>
            </c:strRef>
          </c:tx>
          <c:spPr>
            <a:solidFill>
              <a:schemeClr val="accent6"/>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'8. Promedio areas'!$M$13:$M$17</c:f>
              <c:strCache>
                <c:ptCount val="5"/>
                <c:pt idx="0">
                  <c:v>LECTURA CRÍTICA </c:v>
                </c:pt>
                <c:pt idx="1">
                  <c:v>MATEMÁTICAS</c:v>
                </c:pt>
                <c:pt idx="2">
                  <c:v>SOCIALES Y CIUDADANAS</c:v>
                </c:pt>
                <c:pt idx="3">
                  <c:v>CIENCIAS NATURALES</c:v>
                </c:pt>
                <c:pt idx="4">
                  <c:v>INGLÉS</c:v>
                </c:pt>
              </c:strCache>
            </c:strRef>
          </c:cat>
          <c:val>
            <c:numRef>
              <c:f>'8. Promedio areas'!$S$13:$S$17</c:f>
              <c:numCache>
                <c:formatCode>General</c:formatCode>
                <c:ptCount val="5"/>
                <c:pt idx="0">
                  <c:v>50</c:v>
                </c:pt>
                <c:pt idx="1">
                  <c:v>48</c:v>
                </c:pt>
                <c:pt idx="2">
                  <c:v>44</c:v>
                </c:pt>
                <c:pt idx="3">
                  <c:v>46</c:v>
                </c:pt>
                <c:pt idx="4">
                  <c:v>45</c:v>
                </c:pt>
              </c:numCache>
            </c:numRef>
          </c:val>
          <c:extLst>
            <c:ext xmlns:c16="http://schemas.microsoft.com/office/drawing/2014/chart" uri="{C3380CC4-5D6E-409C-BE32-E72D297353CC}">
              <c16:uniqueId val="{00000005-9DEA-4D4D-A0A8-2A0125E818CD}"/>
            </c:ext>
          </c:extLst>
        </c:ser>
        <c:ser>
          <c:idx val="6"/>
          <c:order val="6"/>
          <c:tx>
            <c:strRef>
              <c:f>'8. Promedio areas'!$T$12</c:f>
              <c:strCache>
                <c:ptCount val="1"/>
                <c:pt idx="0">
                  <c:v>AÑO. 
2020</c:v>
                </c:pt>
              </c:strCache>
            </c:strRef>
          </c:tx>
          <c:spPr>
            <a:solidFill>
              <a:schemeClr val="accent1">
                <a:lumMod val="60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'8. Promedio areas'!$M$13:$M$17</c:f>
              <c:strCache>
                <c:ptCount val="5"/>
                <c:pt idx="0">
                  <c:v>LECTURA CRÍTICA </c:v>
                </c:pt>
                <c:pt idx="1">
                  <c:v>MATEMÁTICAS</c:v>
                </c:pt>
                <c:pt idx="2">
                  <c:v>SOCIALES Y CIUDADANAS</c:v>
                </c:pt>
                <c:pt idx="3">
                  <c:v>CIENCIAS NATURALES</c:v>
                </c:pt>
                <c:pt idx="4">
                  <c:v>INGLÉS</c:v>
                </c:pt>
              </c:strCache>
            </c:strRef>
          </c:cat>
          <c:val>
            <c:numRef>
              <c:f>'8. Promedio areas'!$T$13:$T$17</c:f>
              <c:numCache>
                <c:formatCode>General</c:formatCode>
                <c:ptCount val="5"/>
                <c:pt idx="0">
                  <c:v>49</c:v>
                </c:pt>
                <c:pt idx="1">
                  <c:v>48</c:v>
                </c:pt>
                <c:pt idx="2">
                  <c:v>45</c:v>
                </c:pt>
                <c:pt idx="3">
                  <c:v>46</c:v>
                </c:pt>
                <c:pt idx="4">
                  <c:v>44</c:v>
                </c:pt>
              </c:numCache>
            </c:numRef>
          </c:val>
          <c:extLst>
            <c:ext xmlns:c16="http://schemas.microsoft.com/office/drawing/2014/chart" uri="{C3380CC4-5D6E-409C-BE32-E72D297353CC}">
              <c16:uniqueId val="{00000006-9DEA-4D4D-A0A8-2A0125E818CD}"/>
            </c:ext>
          </c:extLst>
        </c:ser>
        <c:ser>
          <c:idx val="7"/>
          <c:order val="7"/>
          <c:tx>
            <c:strRef>
              <c:f>'8. Promedio areas'!$U$12</c:f>
              <c:strCache>
                <c:ptCount val="1"/>
                <c:pt idx="0">
                  <c:v>AÑO. 
2021</c:v>
                </c:pt>
              </c:strCache>
            </c:strRef>
          </c:tx>
          <c:spPr>
            <a:solidFill>
              <a:schemeClr val="accent2">
                <a:lumMod val="60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'8. Promedio areas'!$M$13:$M$17</c:f>
              <c:strCache>
                <c:ptCount val="5"/>
                <c:pt idx="0">
                  <c:v>LECTURA CRÍTICA </c:v>
                </c:pt>
                <c:pt idx="1">
                  <c:v>MATEMÁTICAS</c:v>
                </c:pt>
                <c:pt idx="2">
                  <c:v>SOCIALES Y CIUDADANAS</c:v>
                </c:pt>
                <c:pt idx="3">
                  <c:v>CIENCIAS NATURALES</c:v>
                </c:pt>
                <c:pt idx="4">
                  <c:v>INGLÉS</c:v>
                </c:pt>
              </c:strCache>
            </c:strRef>
          </c:cat>
          <c:val>
            <c:numRef>
              <c:f>'8. Promedio areas'!$U$13:$U$17</c:f>
              <c:numCache>
                <c:formatCode>General</c:formatCode>
                <c:ptCount val="5"/>
                <c:pt idx="0">
                  <c:v>49</c:v>
                </c:pt>
                <c:pt idx="1">
                  <c:v>47</c:v>
                </c:pt>
                <c:pt idx="2">
                  <c:v>44</c:v>
                </c:pt>
                <c:pt idx="3">
                  <c:v>46</c:v>
                </c:pt>
                <c:pt idx="4">
                  <c:v>45</c:v>
                </c:pt>
              </c:numCache>
            </c:numRef>
          </c:val>
          <c:extLst>
            <c:ext xmlns:c16="http://schemas.microsoft.com/office/drawing/2014/chart" uri="{C3380CC4-5D6E-409C-BE32-E72D297353CC}">
              <c16:uniqueId val="{00000007-9DEA-4D4D-A0A8-2A0125E818CD}"/>
            </c:ext>
          </c:extLst>
        </c:ser>
        <c:ser>
          <c:idx val="8"/>
          <c:order val="8"/>
          <c:tx>
            <c:strRef>
              <c:f>'8. Promedio areas'!$V$12</c:f>
              <c:strCache>
                <c:ptCount val="1"/>
                <c:pt idx="0">
                  <c:v>AÑO. 
2022</c:v>
                </c:pt>
              </c:strCache>
            </c:strRef>
          </c:tx>
          <c:spPr>
            <a:solidFill>
              <a:schemeClr val="accent3">
                <a:lumMod val="60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'8. Promedio areas'!$M$13:$M$17</c:f>
              <c:strCache>
                <c:ptCount val="5"/>
                <c:pt idx="0">
                  <c:v>LECTURA CRÍTICA </c:v>
                </c:pt>
                <c:pt idx="1">
                  <c:v>MATEMÁTICAS</c:v>
                </c:pt>
                <c:pt idx="2">
                  <c:v>SOCIALES Y CIUDADANAS</c:v>
                </c:pt>
                <c:pt idx="3">
                  <c:v>CIENCIAS NATURALES</c:v>
                </c:pt>
                <c:pt idx="4">
                  <c:v>INGLÉS</c:v>
                </c:pt>
              </c:strCache>
            </c:strRef>
          </c:cat>
          <c:val>
            <c:numRef>
              <c:f>'8. Promedio areas'!$V$13:$V$17</c:f>
              <c:numCache>
                <c:formatCode>General</c:formatCode>
                <c:ptCount val="5"/>
                <c:pt idx="0">
                  <c:v>50</c:v>
                </c:pt>
                <c:pt idx="1">
                  <c:v>48</c:v>
                </c:pt>
                <c:pt idx="2">
                  <c:v>45</c:v>
                </c:pt>
                <c:pt idx="3">
                  <c:v>47</c:v>
                </c:pt>
                <c:pt idx="4">
                  <c:v>46</c:v>
                </c:pt>
              </c:numCache>
            </c:numRef>
          </c:val>
          <c:extLst>
            <c:ext xmlns:c16="http://schemas.microsoft.com/office/drawing/2014/chart" uri="{C3380CC4-5D6E-409C-BE32-E72D297353CC}">
              <c16:uniqueId val="{00000001-5844-4A20-B0DA-3677743FE344}"/>
            </c:ext>
          </c:extLst>
        </c:ser>
        <c:ser>
          <c:idx val="9"/>
          <c:order val="9"/>
          <c:tx>
            <c:strRef>
              <c:f>'8. Promedio areas'!$W$12</c:f>
              <c:strCache>
                <c:ptCount val="1"/>
                <c:pt idx="0">
                  <c:v>AÑO. 
2023</c:v>
                </c:pt>
              </c:strCache>
            </c:strRef>
          </c:tx>
          <c:spPr>
            <a:solidFill>
              <a:schemeClr val="accent4">
                <a:lumMod val="60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'8. Promedio areas'!$M$13:$M$17</c:f>
              <c:strCache>
                <c:ptCount val="5"/>
                <c:pt idx="0">
                  <c:v>LECTURA CRÍTICA </c:v>
                </c:pt>
                <c:pt idx="1">
                  <c:v>MATEMÁTICAS</c:v>
                </c:pt>
                <c:pt idx="2">
                  <c:v>SOCIALES Y CIUDADANAS</c:v>
                </c:pt>
                <c:pt idx="3">
                  <c:v>CIENCIAS NATURALES</c:v>
                </c:pt>
                <c:pt idx="4">
                  <c:v>INGLÉS</c:v>
                </c:pt>
              </c:strCache>
            </c:strRef>
          </c:cat>
          <c:val>
            <c:numRef>
              <c:f>'8. Promedio areas'!$W$13:$W$17</c:f>
              <c:numCache>
                <c:formatCode>General</c:formatCode>
                <c:ptCount val="5"/>
                <c:pt idx="0">
                  <c:v>50</c:v>
                </c:pt>
                <c:pt idx="1">
                  <c:v>49</c:v>
                </c:pt>
                <c:pt idx="2">
                  <c:v>46</c:v>
                </c:pt>
                <c:pt idx="3">
                  <c:v>47</c:v>
                </c:pt>
                <c:pt idx="4">
                  <c:v>47</c:v>
                </c:pt>
              </c:numCache>
            </c:numRef>
          </c:val>
          <c:extLst>
            <c:ext xmlns:c16="http://schemas.microsoft.com/office/drawing/2014/chart" uri="{C3380CC4-5D6E-409C-BE32-E72D297353CC}">
              <c16:uniqueId val="{00000000-0DFB-42F4-93EE-B15ADDC8B3D4}"/>
            </c:ext>
          </c:extLst>
        </c:ser>
        <c:dLbls>
          <c:dLblPos val="outEnd"/>
          <c:showLegendKey val="0"/>
          <c:showVal val="1"/>
          <c:showCatName val="0"/>
          <c:showSerName val="0"/>
          <c:showPercent val="0"/>
          <c:showBubbleSize val="0"/>
        </c:dLbls>
        <c:gapWidth val="444"/>
        <c:overlap val="-90"/>
        <c:axId val="980593183"/>
        <c:axId val="988207455"/>
      </c:barChart>
      <c:catAx>
        <c:axId val="980593183"/>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es-CO"/>
          </a:p>
        </c:txPr>
        <c:crossAx val="988207455"/>
        <c:crosses val="autoZero"/>
        <c:auto val="1"/>
        <c:lblAlgn val="ctr"/>
        <c:lblOffset val="100"/>
        <c:noMultiLvlLbl val="0"/>
      </c:catAx>
      <c:valAx>
        <c:axId val="988207455"/>
        <c:scaling>
          <c:orientation val="minMax"/>
        </c:scaling>
        <c:delete val="1"/>
        <c:axPos val="l"/>
        <c:numFmt formatCode="General" sourceLinked="1"/>
        <c:majorTickMark val="none"/>
        <c:minorTickMark val="none"/>
        <c:tickLblPos val="nextTo"/>
        <c:crossAx val="980593183"/>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1"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r>
              <a:rPr lang="en-US" b="1"/>
              <a:t>LECTURA CRÍTICA. </a:t>
            </a:r>
          </a:p>
          <a:p>
            <a:pPr>
              <a:defRPr b="1"/>
            </a:pPr>
            <a:r>
              <a:rPr lang="en-US" b="1"/>
              <a:t> </a:t>
            </a:r>
          </a:p>
        </c:rich>
      </c:tx>
      <c:overlay val="0"/>
      <c:spPr>
        <a:noFill/>
        <a:ln>
          <a:noFill/>
        </a:ln>
        <a:effectLst/>
      </c:spPr>
      <c:txPr>
        <a:bodyPr rot="0" spcFirstLastPara="1" vertOverflow="ellipsis" vert="horz" wrap="square" anchor="ctr" anchorCtr="1"/>
        <a:lstStyle/>
        <a:p>
          <a:pPr>
            <a:defRPr sz="1440" b="1"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endParaRPr lang="es-CO"/>
        </a:p>
      </c:txPr>
    </c:title>
    <c:autoTitleDeleted val="0"/>
    <c:plotArea>
      <c:layout/>
      <c:lineChart>
        <c:grouping val="standard"/>
        <c:varyColors val="0"/>
        <c:ser>
          <c:idx val="0"/>
          <c:order val="0"/>
          <c:tx>
            <c:strRef>
              <c:f>'8. Promedio areas'!$AA$13</c:f>
              <c:strCache>
                <c:ptCount val="1"/>
                <c:pt idx="0">
                  <c:v>NACIÓN</c:v>
                </c:pt>
              </c:strCache>
            </c:strRef>
          </c:tx>
          <c:spPr>
            <a:ln w="19050" cap="rnd" cmpd="sng" algn="ctr">
              <a:solidFill>
                <a:schemeClr val="accent1">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'8. Promedio areas'!$AB$12:$AM$12</c:f>
              <c:strCache>
                <c:ptCount val="12"/>
                <c:pt idx="0">
                  <c:v>AÑO. 
2014</c:v>
                </c:pt>
                <c:pt idx="1">
                  <c:v>AÑO.
 2015</c:v>
                </c:pt>
                <c:pt idx="2">
                  <c:v>AÑO. 
2016</c:v>
                </c:pt>
                <c:pt idx="3">
                  <c:v>AÑO. 
2017</c:v>
                </c:pt>
                <c:pt idx="4">
                  <c:v>AÑO. 
2018</c:v>
                </c:pt>
                <c:pt idx="5">
                  <c:v>AÑO. 
2019</c:v>
                </c:pt>
                <c:pt idx="6">
                  <c:v>AÑO. 
2020</c:v>
                </c:pt>
                <c:pt idx="7">
                  <c:v>AÑO. 
2021</c:v>
                </c:pt>
                <c:pt idx="8">
                  <c:v>AÑO. 
2022</c:v>
                </c:pt>
                <c:pt idx="9">
                  <c:v>AÑO. 
2023</c:v>
                </c:pt>
                <c:pt idx="10">
                  <c:v>AÑO. 
2024</c:v>
                </c:pt>
                <c:pt idx="11">
                  <c:v>AÑO. 
2025</c:v>
                </c:pt>
              </c:strCache>
            </c:strRef>
          </c:cat>
          <c:val>
            <c:numRef>
              <c:f>'8. Promedio areas'!$AB$13:$AM$13</c:f>
              <c:numCache>
                <c:formatCode>General</c:formatCode>
                <c:ptCount val="12"/>
                <c:pt idx="0">
                  <c:v>51.1</c:v>
                </c:pt>
                <c:pt idx="1">
                  <c:v>50.8</c:v>
                </c:pt>
                <c:pt idx="2">
                  <c:v>52</c:v>
                </c:pt>
                <c:pt idx="3">
                  <c:v>54</c:v>
                </c:pt>
                <c:pt idx="4">
                  <c:v>54</c:v>
                </c:pt>
                <c:pt idx="5">
                  <c:v>53</c:v>
                </c:pt>
                <c:pt idx="6">
                  <c:v>53</c:v>
                </c:pt>
                <c:pt idx="7">
                  <c:v>53</c:v>
                </c:pt>
                <c:pt idx="8">
                  <c:v>54</c:v>
                </c:pt>
                <c:pt idx="9">
                  <c:v>54</c:v>
                </c:pt>
                <c:pt idx="10">
                  <c:v>54</c:v>
                </c:pt>
                <c:pt idx="11">
                  <c:v>55</c:v>
                </c:pt>
              </c:numCache>
            </c:numRef>
          </c:val>
          <c:smooth val="0"/>
          <c:extLst>
            <c:ext xmlns:c16="http://schemas.microsoft.com/office/drawing/2014/chart" uri="{C3380CC4-5D6E-409C-BE32-E72D297353CC}">
              <c16:uniqueId val="{00000000-83BF-4C49-92AF-BD06A895F5ED}"/>
            </c:ext>
          </c:extLst>
        </c:ser>
        <c:ser>
          <c:idx val="1"/>
          <c:order val="1"/>
          <c:tx>
            <c:strRef>
              <c:f>'8. Promedio areas'!$AA$14</c:f>
              <c:strCache>
                <c:ptCount val="1"/>
                <c:pt idx="0">
                  <c:v>TOLIMA</c:v>
                </c:pt>
              </c:strCache>
            </c:strRef>
          </c:tx>
          <c:spPr>
            <a:ln w="19050" cap="rnd" cmpd="sng" algn="ctr">
              <a:solidFill>
                <a:schemeClr val="accent2">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2"/>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'8. Promedio areas'!$AB$12:$AM$12</c:f>
              <c:strCache>
                <c:ptCount val="12"/>
                <c:pt idx="0">
                  <c:v>AÑO. 
2014</c:v>
                </c:pt>
                <c:pt idx="1">
                  <c:v>AÑO.
 2015</c:v>
                </c:pt>
                <c:pt idx="2">
                  <c:v>AÑO. 
2016</c:v>
                </c:pt>
                <c:pt idx="3">
                  <c:v>AÑO. 
2017</c:v>
                </c:pt>
                <c:pt idx="4">
                  <c:v>AÑO. 
2018</c:v>
                </c:pt>
                <c:pt idx="5">
                  <c:v>AÑO. 
2019</c:v>
                </c:pt>
                <c:pt idx="6">
                  <c:v>AÑO. 
2020</c:v>
                </c:pt>
                <c:pt idx="7">
                  <c:v>AÑO. 
2021</c:v>
                </c:pt>
                <c:pt idx="8">
                  <c:v>AÑO. 
2022</c:v>
                </c:pt>
                <c:pt idx="9">
                  <c:v>AÑO. 
2023</c:v>
                </c:pt>
                <c:pt idx="10">
                  <c:v>AÑO. 
2024</c:v>
                </c:pt>
                <c:pt idx="11">
                  <c:v>AÑO. 
2025</c:v>
                </c:pt>
              </c:strCache>
            </c:strRef>
          </c:cat>
          <c:val>
            <c:numRef>
              <c:f>'8. Promedio areas'!$AB$14:$AM$14</c:f>
              <c:numCache>
                <c:formatCode>General</c:formatCode>
                <c:ptCount val="12"/>
                <c:pt idx="0">
                  <c:v>47.4</c:v>
                </c:pt>
                <c:pt idx="1">
                  <c:v>47.5</c:v>
                </c:pt>
                <c:pt idx="2">
                  <c:v>49</c:v>
                </c:pt>
                <c:pt idx="3">
                  <c:v>51</c:v>
                </c:pt>
                <c:pt idx="4">
                  <c:v>50</c:v>
                </c:pt>
                <c:pt idx="5">
                  <c:v>50</c:v>
                </c:pt>
                <c:pt idx="6">
                  <c:v>49</c:v>
                </c:pt>
                <c:pt idx="7">
                  <c:v>49</c:v>
                </c:pt>
                <c:pt idx="8">
                  <c:v>50</c:v>
                </c:pt>
                <c:pt idx="9">
                  <c:v>50</c:v>
                </c:pt>
                <c:pt idx="10">
                  <c:v>51</c:v>
                </c:pt>
                <c:pt idx="11">
                  <c:v>52</c:v>
                </c:pt>
              </c:numCache>
            </c:numRef>
          </c:val>
          <c:smooth val="0"/>
          <c:extLst>
            <c:ext xmlns:c16="http://schemas.microsoft.com/office/drawing/2014/chart" uri="{C3380CC4-5D6E-409C-BE32-E72D297353CC}">
              <c16:uniqueId val="{00000001-83BF-4C49-92AF-BD06A895F5ED}"/>
            </c:ext>
          </c:extLst>
        </c:ser>
        <c:dLbls>
          <c:dLblPos val="ctr"/>
          <c:showLegendKey val="0"/>
          <c:showVal val="1"/>
          <c:showCatName val="0"/>
          <c:showSerName val="0"/>
          <c:showPercent val="0"/>
          <c:showBubbleSize val="0"/>
        </c:dLbls>
        <c:marker val="1"/>
        <c:smooth val="0"/>
        <c:axId val="454821439"/>
        <c:axId val="988196223"/>
      </c:lineChart>
      <c:catAx>
        <c:axId val="454821439"/>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n-US"/>
                  <a:t>AÑOS</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dk1">
                    <a:lumMod val="65000"/>
                    <a:lumOff val="35000"/>
                  </a:schemeClr>
                </a:solidFill>
                <a:latin typeface="+mn-lt"/>
                <a:ea typeface="+mn-ea"/>
                <a:cs typeface="+mn-cs"/>
              </a:defRPr>
            </a:pPr>
            <a:endParaRPr lang="es-CO"/>
          </a:p>
        </c:txPr>
        <c:crossAx val="988196223"/>
        <c:crosses val="autoZero"/>
        <c:auto val="1"/>
        <c:lblAlgn val="ctr"/>
        <c:lblOffset val="100"/>
        <c:noMultiLvlLbl val="0"/>
      </c:catAx>
      <c:valAx>
        <c:axId val="988196223"/>
        <c:scaling>
          <c:orientation val="minMax"/>
        </c:scaling>
        <c:delete val="1"/>
        <c:axPos val="l"/>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n-US"/>
                  <a:t>PROMEDIO</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crossAx val="45482143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1"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r>
              <a:rPr lang="es-CO" b="1"/>
              <a:t>MATEMÁTICAS</a:t>
            </a:r>
          </a:p>
        </c:rich>
      </c:tx>
      <c:overlay val="0"/>
      <c:spPr>
        <a:noFill/>
        <a:ln>
          <a:noFill/>
        </a:ln>
        <a:effectLst/>
      </c:spPr>
      <c:txPr>
        <a:bodyPr rot="0" spcFirstLastPara="1" vertOverflow="ellipsis" vert="horz" wrap="square" anchor="ctr" anchorCtr="1"/>
        <a:lstStyle/>
        <a:p>
          <a:pPr>
            <a:defRPr sz="1440" b="1"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endParaRPr lang="es-CO"/>
        </a:p>
      </c:txPr>
    </c:title>
    <c:autoTitleDeleted val="0"/>
    <c:plotArea>
      <c:layout/>
      <c:lineChart>
        <c:grouping val="standard"/>
        <c:varyColors val="0"/>
        <c:ser>
          <c:idx val="0"/>
          <c:order val="0"/>
          <c:tx>
            <c:strRef>
              <c:f>'8. Promedio areas'!$AP$13</c:f>
              <c:strCache>
                <c:ptCount val="1"/>
                <c:pt idx="0">
                  <c:v>NACIÓN</c:v>
                </c:pt>
              </c:strCache>
            </c:strRef>
          </c:tx>
          <c:spPr>
            <a:ln w="19050" cap="rnd" cmpd="sng" algn="ctr">
              <a:solidFill>
                <a:schemeClr val="accent1">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'8. Promedio areas'!$AQ$12:$BB$12</c:f>
              <c:strCache>
                <c:ptCount val="12"/>
                <c:pt idx="0">
                  <c:v>AÑO. 
2014</c:v>
                </c:pt>
                <c:pt idx="1">
                  <c:v>AÑO.
 2015</c:v>
                </c:pt>
                <c:pt idx="2">
                  <c:v>AÑO. 
2016</c:v>
                </c:pt>
                <c:pt idx="3">
                  <c:v>AÑO. 
2017</c:v>
                </c:pt>
                <c:pt idx="4">
                  <c:v>AÑO. 
2018</c:v>
                </c:pt>
                <c:pt idx="5">
                  <c:v>AÑO. 
2019</c:v>
                </c:pt>
                <c:pt idx="6">
                  <c:v>AÑO. 
2020</c:v>
                </c:pt>
                <c:pt idx="7">
                  <c:v>AÑO. 
2021</c:v>
                </c:pt>
                <c:pt idx="8">
                  <c:v>AÑO. 
2022</c:v>
                </c:pt>
                <c:pt idx="9">
                  <c:v>AÑO. 
2023</c:v>
                </c:pt>
                <c:pt idx="10">
                  <c:v>AÑO. 
2024</c:v>
                </c:pt>
                <c:pt idx="11">
                  <c:v>AÑO. 
2025</c:v>
                </c:pt>
              </c:strCache>
            </c:strRef>
          </c:cat>
          <c:val>
            <c:numRef>
              <c:f>'8. Promedio areas'!$AQ$13:$BB$13</c:f>
              <c:numCache>
                <c:formatCode>General</c:formatCode>
                <c:ptCount val="12"/>
                <c:pt idx="0">
                  <c:v>52.1</c:v>
                </c:pt>
                <c:pt idx="1">
                  <c:v>51.6</c:v>
                </c:pt>
                <c:pt idx="2">
                  <c:v>50</c:v>
                </c:pt>
                <c:pt idx="3">
                  <c:v>52</c:v>
                </c:pt>
                <c:pt idx="4">
                  <c:v>52</c:v>
                </c:pt>
                <c:pt idx="5">
                  <c:v>52</c:v>
                </c:pt>
                <c:pt idx="6">
                  <c:v>52</c:v>
                </c:pt>
                <c:pt idx="7">
                  <c:v>51</c:v>
                </c:pt>
                <c:pt idx="8">
                  <c:v>52</c:v>
                </c:pt>
                <c:pt idx="9">
                  <c:v>52</c:v>
                </c:pt>
                <c:pt idx="10">
                  <c:v>53</c:v>
                </c:pt>
                <c:pt idx="11">
                  <c:v>53</c:v>
                </c:pt>
              </c:numCache>
            </c:numRef>
          </c:val>
          <c:smooth val="0"/>
          <c:extLst>
            <c:ext xmlns:c16="http://schemas.microsoft.com/office/drawing/2014/chart" uri="{C3380CC4-5D6E-409C-BE32-E72D297353CC}">
              <c16:uniqueId val="{00000000-4F66-4655-8441-6770614E1C52}"/>
            </c:ext>
          </c:extLst>
        </c:ser>
        <c:ser>
          <c:idx val="1"/>
          <c:order val="1"/>
          <c:tx>
            <c:strRef>
              <c:f>'8. Promedio areas'!$AP$14</c:f>
              <c:strCache>
                <c:ptCount val="1"/>
                <c:pt idx="0">
                  <c:v>TOLIMA</c:v>
                </c:pt>
              </c:strCache>
            </c:strRef>
          </c:tx>
          <c:spPr>
            <a:ln w="19050" cap="rnd" cmpd="sng" algn="ctr">
              <a:solidFill>
                <a:schemeClr val="accent2">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2"/>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'8. Promedio areas'!$AQ$12:$BB$12</c:f>
              <c:strCache>
                <c:ptCount val="12"/>
                <c:pt idx="0">
                  <c:v>AÑO. 
2014</c:v>
                </c:pt>
                <c:pt idx="1">
                  <c:v>AÑO.
 2015</c:v>
                </c:pt>
                <c:pt idx="2">
                  <c:v>AÑO. 
2016</c:v>
                </c:pt>
                <c:pt idx="3">
                  <c:v>AÑO. 
2017</c:v>
                </c:pt>
                <c:pt idx="4">
                  <c:v>AÑO. 
2018</c:v>
                </c:pt>
                <c:pt idx="5">
                  <c:v>AÑO. 
2019</c:v>
                </c:pt>
                <c:pt idx="6">
                  <c:v>AÑO. 
2020</c:v>
                </c:pt>
                <c:pt idx="7">
                  <c:v>AÑO. 
2021</c:v>
                </c:pt>
                <c:pt idx="8">
                  <c:v>AÑO. 
2022</c:v>
                </c:pt>
                <c:pt idx="9">
                  <c:v>AÑO. 
2023</c:v>
                </c:pt>
                <c:pt idx="10">
                  <c:v>AÑO. 
2024</c:v>
                </c:pt>
                <c:pt idx="11">
                  <c:v>AÑO. 
2025</c:v>
                </c:pt>
              </c:strCache>
            </c:strRef>
          </c:cat>
          <c:val>
            <c:numRef>
              <c:f>'8. Promedio areas'!$AQ$14:$BB$14</c:f>
              <c:numCache>
                <c:formatCode>General</c:formatCode>
                <c:ptCount val="12"/>
                <c:pt idx="0">
                  <c:v>47.9</c:v>
                </c:pt>
                <c:pt idx="1">
                  <c:v>47.4</c:v>
                </c:pt>
                <c:pt idx="2">
                  <c:v>47</c:v>
                </c:pt>
                <c:pt idx="3">
                  <c:v>47</c:v>
                </c:pt>
                <c:pt idx="4">
                  <c:v>48</c:v>
                </c:pt>
                <c:pt idx="5">
                  <c:v>48</c:v>
                </c:pt>
                <c:pt idx="6">
                  <c:v>48</c:v>
                </c:pt>
                <c:pt idx="7">
                  <c:v>47</c:v>
                </c:pt>
                <c:pt idx="8">
                  <c:v>48</c:v>
                </c:pt>
                <c:pt idx="9">
                  <c:v>49</c:v>
                </c:pt>
                <c:pt idx="10">
                  <c:v>48</c:v>
                </c:pt>
                <c:pt idx="11">
                  <c:v>50</c:v>
                </c:pt>
              </c:numCache>
            </c:numRef>
          </c:val>
          <c:smooth val="0"/>
          <c:extLst>
            <c:ext xmlns:c16="http://schemas.microsoft.com/office/drawing/2014/chart" uri="{C3380CC4-5D6E-409C-BE32-E72D297353CC}">
              <c16:uniqueId val="{00000001-4F66-4655-8441-6770614E1C52}"/>
            </c:ext>
          </c:extLst>
        </c:ser>
        <c:dLbls>
          <c:dLblPos val="ctr"/>
          <c:showLegendKey val="0"/>
          <c:showVal val="1"/>
          <c:showCatName val="0"/>
          <c:showSerName val="0"/>
          <c:showPercent val="0"/>
          <c:showBubbleSize val="0"/>
        </c:dLbls>
        <c:marker val="1"/>
        <c:smooth val="0"/>
        <c:axId val="983310863"/>
        <c:axId val="992268847"/>
      </c:lineChart>
      <c:catAx>
        <c:axId val="983310863"/>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AÑOS</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dk1">
                    <a:lumMod val="65000"/>
                    <a:lumOff val="35000"/>
                  </a:schemeClr>
                </a:solidFill>
                <a:latin typeface="+mn-lt"/>
                <a:ea typeface="+mn-ea"/>
                <a:cs typeface="+mn-cs"/>
              </a:defRPr>
            </a:pPr>
            <a:endParaRPr lang="es-CO"/>
          </a:p>
        </c:txPr>
        <c:crossAx val="992268847"/>
        <c:crosses val="autoZero"/>
        <c:auto val="1"/>
        <c:lblAlgn val="ctr"/>
        <c:lblOffset val="100"/>
        <c:noMultiLvlLbl val="0"/>
      </c:catAx>
      <c:valAx>
        <c:axId val="992268847"/>
        <c:scaling>
          <c:orientation val="minMax"/>
        </c:scaling>
        <c:delete val="1"/>
        <c:axPos val="l"/>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PROMEDIO</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crossAx val="98331086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1"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r>
              <a:rPr lang="es-CO" b="1"/>
              <a:t>SOCIALES Y CIUDADANAS</a:t>
            </a:r>
          </a:p>
        </c:rich>
      </c:tx>
      <c:overlay val="0"/>
      <c:spPr>
        <a:noFill/>
        <a:ln>
          <a:noFill/>
        </a:ln>
        <a:effectLst/>
      </c:spPr>
      <c:txPr>
        <a:bodyPr rot="0" spcFirstLastPara="1" vertOverflow="ellipsis" vert="horz" wrap="square" anchor="ctr" anchorCtr="1"/>
        <a:lstStyle/>
        <a:p>
          <a:pPr>
            <a:defRPr sz="1440" b="1"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endParaRPr lang="es-CO"/>
        </a:p>
      </c:txPr>
    </c:title>
    <c:autoTitleDeleted val="0"/>
    <c:plotArea>
      <c:layout/>
      <c:lineChart>
        <c:grouping val="standard"/>
        <c:varyColors val="0"/>
        <c:ser>
          <c:idx val="0"/>
          <c:order val="0"/>
          <c:tx>
            <c:strRef>
              <c:f>'8. Promedio areas'!$BD$13</c:f>
              <c:strCache>
                <c:ptCount val="1"/>
                <c:pt idx="0">
                  <c:v>NACIÓN</c:v>
                </c:pt>
              </c:strCache>
            </c:strRef>
          </c:tx>
          <c:spPr>
            <a:ln w="19050" cap="rnd" cmpd="sng" algn="ctr">
              <a:solidFill>
                <a:schemeClr val="accent1">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'8. Promedio areas'!$BE$12:$BP$12</c:f>
              <c:strCache>
                <c:ptCount val="12"/>
                <c:pt idx="0">
                  <c:v>AÑO. 
2014</c:v>
                </c:pt>
                <c:pt idx="1">
                  <c:v>AÑO.
 2015</c:v>
                </c:pt>
                <c:pt idx="2">
                  <c:v>AÑO. 
2016</c:v>
                </c:pt>
                <c:pt idx="3">
                  <c:v>AÑO. 
2017</c:v>
                </c:pt>
                <c:pt idx="4">
                  <c:v>AÑO. 
2018</c:v>
                </c:pt>
                <c:pt idx="5">
                  <c:v>AÑO. 
2019</c:v>
                </c:pt>
                <c:pt idx="6">
                  <c:v>AÑO. 
2020</c:v>
                </c:pt>
                <c:pt idx="7">
                  <c:v>AÑO. 
2021</c:v>
                </c:pt>
                <c:pt idx="8">
                  <c:v>AÑO. 
2022</c:v>
                </c:pt>
                <c:pt idx="9">
                  <c:v>AÑO. 
2023</c:v>
                </c:pt>
                <c:pt idx="10">
                  <c:v>AÑO. 
2024</c:v>
                </c:pt>
                <c:pt idx="11">
                  <c:v>AÑO. 
2025</c:v>
                </c:pt>
              </c:strCache>
            </c:strRef>
          </c:cat>
          <c:val>
            <c:numRef>
              <c:f>'8. Promedio areas'!$BE$13:$BP$13</c:f>
              <c:numCache>
                <c:formatCode>General</c:formatCode>
                <c:ptCount val="12"/>
                <c:pt idx="0">
                  <c:v>51</c:v>
                </c:pt>
                <c:pt idx="1">
                  <c:v>51.1</c:v>
                </c:pt>
                <c:pt idx="2">
                  <c:v>50</c:v>
                </c:pt>
                <c:pt idx="3">
                  <c:v>51</c:v>
                </c:pt>
                <c:pt idx="4">
                  <c:v>49</c:v>
                </c:pt>
                <c:pt idx="5">
                  <c:v>48</c:v>
                </c:pt>
                <c:pt idx="6">
                  <c:v>49</c:v>
                </c:pt>
                <c:pt idx="7">
                  <c:v>48</c:v>
                </c:pt>
                <c:pt idx="8">
                  <c:v>48</c:v>
                </c:pt>
                <c:pt idx="9">
                  <c:v>49</c:v>
                </c:pt>
                <c:pt idx="10">
                  <c:v>49</c:v>
                </c:pt>
                <c:pt idx="11">
                  <c:v>49</c:v>
                </c:pt>
              </c:numCache>
            </c:numRef>
          </c:val>
          <c:smooth val="0"/>
          <c:extLst>
            <c:ext xmlns:c16="http://schemas.microsoft.com/office/drawing/2014/chart" uri="{C3380CC4-5D6E-409C-BE32-E72D297353CC}">
              <c16:uniqueId val="{00000000-E75C-4FB6-A378-FF530947896F}"/>
            </c:ext>
          </c:extLst>
        </c:ser>
        <c:ser>
          <c:idx val="1"/>
          <c:order val="1"/>
          <c:tx>
            <c:strRef>
              <c:f>'8. Promedio areas'!$BD$14</c:f>
              <c:strCache>
                <c:ptCount val="1"/>
                <c:pt idx="0">
                  <c:v>TOLIMA</c:v>
                </c:pt>
              </c:strCache>
            </c:strRef>
          </c:tx>
          <c:spPr>
            <a:ln w="19050" cap="rnd" cmpd="sng" algn="ctr">
              <a:solidFill>
                <a:schemeClr val="accent2">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2"/>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'8. Promedio areas'!$BE$12:$BP$12</c:f>
              <c:strCache>
                <c:ptCount val="12"/>
                <c:pt idx="0">
                  <c:v>AÑO. 
2014</c:v>
                </c:pt>
                <c:pt idx="1">
                  <c:v>AÑO.
 2015</c:v>
                </c:pt>
                <c:pt idx="2">
                  <c:v>AÑO. 
2016</c:v>
                </c:pt>
                <c:pt idx="3">
                  <c:v>AÑO. 
2017</c:v>
                </c:pt>
                <c:pt idx="4">
                  <c:v>AÑO. 
2018</c:v>
                </c:pt>
                <c:pt idx="5">
                  <c:v>AÑO. 
2019</c:v>
                </c:pt>
                <c:pt idx="6">
                  <c:v>AÑO. 
2020</c:v>
                </c:pt>
                <c:pt idx="7">
                  <c:v>AÑO. 
2021</c:v>
                </c:pt>
                <c:pt idx="8">
                  <c:v>AÑO. 
2022</c:v>
                </c:pt>
                <c:pt idx="9">
                  <c:v>AÑO. 
2023</c:v>
                </c:pt>
                <c:pt idx="10">
                  <c:v>AÑO. 
2024</c:v>
                </c:pt>
                <c:pt idx="11">
                  <c:v>AÑO. 
2025</c:v>
                </c:pt>
              </c:strCache>
            </c:strRef>
          </c:cat>
          <c:val>
            <c:numRef>
              <c:f>'8. Promedio areas'!$BE$14:$BP$14</c:f>
              <c:numCache>
                <c:formatCode>General</c:formatCode>
                <c:ptCount val="12"/>
                <c:pt idx="0">
                  <c:v>47.9</c:v>
                </c:pt>
                <c:pt idx="1">
                  <c:v>47.9</c:v>
                </c:pt>
                <c:pt idx="2">
                  <c:v>48</c:v>
                </c:pt>
                <c:pt idx="3">
                  <c:v>48</c:v>
                </c:pt>
                <c:pt idx="4">
                  <c:v>46</c:v>
                </c:pt>
                <c:pt idx="5">
                  <c:v>44</c:v>
                </c:pt>
                <c:pt idx="6">
                  <c:v>45</c:v>
                </c:pt>
                <c:pt idx="7">
                  <c:v>44</c:v>
                </c:pt>
                <c:pt idx="8">
                  <c:v>45</c:v>
                </c:pt>
                <c:pt idx="9">
                  <c:v>46</c:v>
                </c:pt>
                <c:pt idx="10">
                  <c:v>46</c:v>
                </c:pt>
                <c:pt idx="11">
                  <c:v>45</c:v>
                </c:pt>
              </c:numCache>
            </c:numRef>
          </c:val>
          <c:smooth val="0"/>
          <c:extLst>
            <c:ext xmlns:c16="http://schemas.microsoft.com/office/drawing/2014/chart" uri="{C3380CC4-5D6E-409C-BE32-E72D297353CC}">
              <c16:uniqueId val="{00000001-E75C-4FB6-A378-FF530947896F}"/>
            </c:ext>
          </c:extLst>
        </c:ser>
        <c:dLbls>
          <c:dLblPos val="ctr"/>
          <c:showLegendKey val="0"/>
          <c:showVal val="1"/>
          <c:showCatName val="0"/>
          <c:showSerName val="0"/>
          <c:showPercent val="0"/>
          <c:showBubbleSize val="0"/>
        </c:dLbls>
        <c:marker val="1"/>
        <c:smooth val="0"/>
        <c:axId val="984364175"/>
        <c:axId val="982996655"/>
      </c:lineChart>
      <c:catAx>
        <c:axId val="984364175"/>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AÑOS</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dk1">
                    <a:lumMod val="65000"/>
                    <a:lumOff val="35000"/>
                  </a:schemeClr>
                </a:solidFill>
                <a:latin typeface="+mn-lt"/>
                <a:ea typeface="+mn-ea"/>
                <a:cs typeface="+mn-cs"/>
              </a:defRPr>
            </a:pPr>
            <a:endParaRPr lang="es-CO"/>
          </a:p>
        </c:txPr>
        <c:crossAx val="982996655"/>
        <c:crosses val="autoZero"/>
        <c:auto val="1"/>
        <c:lblAlgn val="ctr"/>
        <c:lblOffset val="100"/>
        <c:noMultiLvlLbl val="0"/>
      </c:catAx>
      <c:valAx>
        <c:axId val="982996655"/>
        <c:scaling>
          <c:orientation val="minMax"/>
        </c:scaling>
        <c:delete val="1"/>
        <c:axPos val="l"/>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n-US"/>
                  <a:t>PROMEDIO</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crossAx val="98436417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1"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r>
              <a:rPr lang="es-CO" b="1"/>
              <a:t>CIENCIAS NATURALES</a:t>
            </a:r>
          </a:p>
        </c:rich>
      </c:tx>
      <c:overlay val="0"/>
      <c:spPr>
        <a:noFill/>
        <a:ln>
          <a:noFill/>
        </a:ln>
        <a:effectLst/>
      </c:spPr>
      <c:txPr>
        <a:bodyPr rot="0" spcFirstLastPara="1" vertOverflow="ellipsis" vert="horz" wrap="square" anchor="ctr" anchorCtr="1"/>
        <a:lstStyle/>
        <a:p>
          <a:pPr>
            <a:defRPr sz="1440" b="1"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endParaRPr lang="es-CO"/>
        </a:p>
      </c:txPr>
    </c:title>
    <c:autoTitleDeleted val="0"/>
    <c:plotArea>
      <c:layout/>
      <c:lineChart>
        <c:grouping val="standard"/>
        <c:varyColors val="0"/>
        <c:ser>
          <c:idx val="0"/>
          <c:order val="0"/>
          <c:tx>
            <c:strRef>
              <c:f>'8. Promedio areas'!$BR$13</c:f>
              <c:strCache>
                <c:ptCount val="1"/>
                <c:pt idx="0">
                  <c:v>NACIÓN</c:v>
                </c:pt>
              </c:strCache>
            </c:strRef>
          </c:tx>
          <c:spPr>
            <a:ln w="19050" cap="rnd" cmpd="sng" algn="ctr">
              <a:solidFill>
                <a:schemeClr val="accent1">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'8. Promedio areas'!$BS$12:$CD$12</c:f>
              <c:strCache>
                <c:ptCount val="12"/>
                <c:pt idx="0">
                  <c:v>AÑO. 
2014</c:v>
                </c:pt>
                <c:pt idx="1">
                  <c:v>AÑO.
 2015</c:v>
                </c:pt>
                <c:pt idx="2">
                  <c:v>AÑO. 
2016</c:v>
                </c:pt>
                <c:pt idx="3">
                  <c:v>AÑO. 
2017</c:v>
                </c:pt>
                <c:pt idx="4">
                  <c:v>AÑO. 
2018</c:v>
                </c:pt>
                <c:pt idx="5">
                  <c:v>AÑO. 
2019</c:v>
                </c:pt>
                <c:pt idx="6">
                  <c:v>AÑO. 
2020</c:v>
                </c:pt>
                <c:pt idx="7">
                  <c:v>AÑO. 
2021</c:v>
                </c:pt>
                <c:pt idx="8">
                  <c:v>AÑO. 
2022</c:v>
                </c:pt>
                <c:pt idx="9">
                  <c:v>AÑO. 
2023</c:v>
                </c:pt>
                <c:pt idx="10">
                  <c:v>AÑO. 
2024</c:v>
                </c:pt>
                <c:pt idx="11">
                  <c:v>AÑO. 
2025</c:v>
                </c:pt>
              </c:strCache>
            </c:strRef>
          </c:cat>
          <c:val>
            <c:numRef>
              <c:f>'8. Promedio areas'!$BS$13:$CD$13</c:f>
              <c:numCache>
                <c:formatCode>General</c:formatCode>
                <c:ptCount val="12"/>
                <c:pt idx="0">
                  <c:v>51.2</c:v>
                </c:pt>
                <c:pt idx="1">
                  <c:v>51.3</c:v>
                </c:pt>
                <c:pt idx="2">
                  <c:v>52</c:v>
                </c:pt>
                <c:pt idx="3">
                  <c:v>52</c:v>
                </c:pt>
                <c:pt idx="4">
                  <c:v>51</c:v>
                </c:pt>
                <c:pt idx="5">
                  <c:v>50</c:v>
                </c:pt>
                <c:pt idx="6">
                  <c:v>49</c:v>
                </c:pt>
                <c:pt idx="7">
                  <c:v>49</c:v>
                </c:pt>
                <c:pt idx="8">
                  <c:v>50</c:v>
                </c:pt>
                <c:pt idx="9">
                  <c:v>50</c:v>
                </c:pt>
                <c:pt idx="10">
                  <c:v>51</c:v>
                </c:pt>
                <c:pt idx="11">
                  <c:v>51</c:v>
                </c:pt>
              </c:numCache>
            </c:numRef>
          </c:val>
          <c:smooth val="0"/>
          <c:extLst>
            <c:ext xmlns:c16="http://schemas.microsoft.com/office/drawing/2014/chart" uri="{C3380CC4-5D6E-409C-BE32-E72D297353CC}">
              <c16:uniqueId val="{00000000-AB58-4582-A8BA-E7405EFCAE7D}"/>
            </c:ext>
          </c:extLst>
        </c:ser>
        <c:ser>
          <c:idx val="1"/>
          <c:order val="1"/>
          <c:tx>
            <c:strRef>
              <c:f>'8. Promedio areas'!$BR$14</c:f>
              <c:strCache>
                <c:ptCount val="1"/>
                <c:pt idx="0">
                  <c:v>TOLIMA</c:v>
                </c:pt>
              </c:strCache>
            </c:strRef>
          </c:tx>
          <c:spPr>
            <a:ln w="19050" cap="rnd" cmpd="sng" algn="ctr">
              <a:solidFill>
                <a:schemeClr val="accent2">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2"/>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'8. Promedio areas'!$BS$12:$CD$12</c:f>
              <c:strCache>
                <c:ptCount val="12"/>
                <c:pt idx="0">
                  <c:v>AÑO. 
2014</c:v>
                </c:pt>
                <c:pt idx="1">
                  <c:v>AÑO.
 2015</c:v>
                </c:pt>
                <c:pt idx="2">
                  <c:v>AÑO. 
2016</c:v>
                </c:pt>
                <c:pt idx="3">
                  <c:v>AÑO. 
2017</c:v>
                </c:pt>
                <c:pt idx="4">
                  <c:v>AÑO. 
2018</c:v>
                </c:pt>
                <c:pt idx="5">
                  <c:v>AÑO. 
2019</c:v>
                </c:pt>
                <c:pt idx="6">
                  <c:v>AÑO. 
2020</c:v>
                </c:pt>
                <c:pt idx="7">
                  <c:v>AÑO. 
2021</c:v>
                </c:pt>
                <c:pt idx="8">
                  <c:v>AÑO. 
2022</c:v>
                </c:pt>
                <c:pt idx="9">
                  <c:v>AÑO. 
2023</c:v>
                </c:pt>
                <c:pt idx="10">
                  <c:v>AÑO. 
2024</c:v>
                </c:pt>
                <c:pt idx="11">
                  <c:v>AÑO. 
2025</c:v>
                </c:pt>
              </c:strCache>
            </c:strRef>
          </c:cat>
          <c:val>
            <c:numRef>
              <c:f>'8. Promedio areas'!$BS$14:$CD$14</c:f>
              <c:numCache>
                <c:formatCode>General</c:formatCode>
                <c:ptCount val="12"/>
                <c:pt idx="0">
                  <c:v>48.2</c:v>
                </c:pt>
                <c:pt idx="1">
                  <c:v>48.2</c:v>
                </c:pt>
                <c:pt idx="2">
                  <c:v>50</c:v>
                </c:pt>
                <c:pt idx="3">
                  <c:v>49</c:v>
                </c:pt>
                <c:pt idx="4">
                  <c:v>47</c:v>
                </c:pt>
                <c:pt idx="5">
                  <c:v>46</c:v>
                </c:pt>
                <c:pt idx="6">
                  <c:v>46</c:v>
                </c:pt>
                <c:pt idx="7">
                  <c:v>46</c:v>
                </c:pt>
                <c:pt idx="8">
                  <c:v>47</c:v>
                </c:pt>
                <c:pt idx="9">
                  <c:v>47</c:v>
                </c:pt>
                <c:pt idx="10">
                  <c:v>48</c:v>
                </c:pt>
                <c:pt idx="11">
                  <c:v>48</c:v>
                </c:pt>
              </c:numCache>
            </c:numRef>
          </c:val>
          <c:smooth val="0"/>
          <c:extLst>
            <c:ext xmlns:c16="http://schemas.microsoft.com/office/drawing/2014/chart" uri="{C3380CC4-5D6E-409C-BE32-E72D297353CC}">
              <c16:uniqueId val="{00000001-AB58-4582-A8BA-E7405EFCAE7D}"/>
            </c:ext>
          </c:extLst>
        </c:ser>
        <c:dLbls>
          <c:dLblPos val="ctr"/>
          <c:showLegendKey val="0"/>
          <c:showVal val="1"/>
          <c:showCatName val="0"/>
          <c:showSerName val="0"/>
          <c:showPercent val="0"/>
          <c:showBubbleSize val="0"/>
        </c:dLbls>
        <c:marker val="1"/>
        <c:smooth val="0"/>
        <c:axId val="1097335311"/>
        <c:axId val="987955439"/>
      </c:lineChart>
      <c:catAx>
        <c:axId val="1097335311"/>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AÑOS</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dk1">
                    <a:lumMod val="65000"/>
                    <a:lumOff val="35000"/>
                  </a:schemeClr>
                </a:solidFill>
                <a:latin typeface="+mn-lt"/>
                <a:ea typeface="+mn-ea"/>
                <a:cs typeface="+mn-cs"/>
              </a:defRPr>
            </a:pPr>
            <a:endParaRPr lang="es-CO"/>
          </a:p>
        </c:txPr>
        <c:crossAx val="987955439"/>
        <c:crosses val="autoZero"/>
        <c:auto val="1"/>
        <c:lblAlgn val="ctr"/>
        <c:lblOffset val="100"/>
        <c:noMultiLvlLbl val="0"/>
      </c:catAx>
      <c:valAx>
        <c:axId val="987955439"/>
        <c:scaling>
          <c:orientation val="minMax"/>
        </c:scaling>
        <c:delete val="1"/>
        <c:axPos val="l"/>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PROMEDIO</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crossAx val="109733531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1"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r>
              <a:rPr lang="en-US" b="1"/>
              <a:t>INGLÉS</a:t>
            </a:r>
          </a:p>
        </c:rich>
      </c:tx>
      <c:overlay val="0"/>
      <c:spPr>
        <a:noFill/>
        <a:ln>
          <a:noFill/>
        </a:ln>
        <a:effectLst/>
      </c:spPr>
      <c:txPr>
        <a:bodyPr rot="0" spcFirstLastPara="1" vertOverflow="ellipsis" vert="horz" wrap="square" anchor="ctr" anchorCtr="1"/>
        <a:lstStyle/>
        <a:p>
          <a:pPr>
            <a:defRPr sz="1440" b="1"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endParaRPr lang="es-CO"/>
        </a:p>
      </c:txPr>
    </c:title>
    <c:autoTitleDeleted val="0"/>
    <c:plotArea>
      <c:layout/>
      <c:lineChart>
        <c:grouping val="standard"/>
        <c:varyColors val="0"/>
        <c:ser>
          <c:idx val="0"/>
          <c:order val="0"/>
          <c:tx>
            <c:strRef>
              <c:f>'8. Promedio areas'!$CF$13</c:f>
              <c:strCache>
                <c:ptCount val="1"/>
                <c:pt idx="0">
                  <c:v>NACIÓN</c:v>
                </c:pt>
              </c:strCache>
            </c:strRef>
          </c:tx>
          <c:spPr>
            <a:ln w="19050" cap="rnd" cmpd="sng" algn="ctr">
              <a:solidFill>
                <a:schemeClr val="accent1">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'8. Promedio areas'!$CG$12:$CR$12</c:f>
              <c:strCache>
                <c:ptCount val="12"/>
                <c:pt idx="0">
                  <c:v>AÑO. 
2014</c:v>
                </c:pt>
                <c:pt idx="1">
                  <c:v>AÑO.
 2015</c:v>
                </c:pt>
                <c:pt idx="2">
                  <c:v>AÑO. 
2016</c:v>
                </c:pt>
                <c:pt idx="3">
                  <c:v>AÑO. 
2017</c:v>
                </c:pt>
                <c:pt idx="4">
                  <c:v>AÑO. 
2018</c:v>
                </c:pt>
                <c:pt idx="5">
                  <c:v>AÑO. 
2019</c:v>
                </c:pt>
                <c:pt idx="6">
                  <c:v>AÑO. 
2020</c:v>
                </c:pt>
                <c:pt idx="7">
                  <c:v>AÑO. 
2021</c:v>
                </c:pt>
                <c:pt idx="8">
                  <c:v>AÑO. 
2022</c:v>
                </c:pt>
                <c:pt idx="9">
                  <c:v>AÑO. 
2023</c:v>
                </c:pt>
                <c:pt idx="10">
                  <c:v>AÑO. 
2024</c:v>
                </c:pt>
                <c:pt idx="11">
                  <c:v>AÑO. 
2025</c:v>
                </c:pt>
              </c:strCache>
            </c:strRef>
          </c:cat>
          <c:val>
            <c:numRef>
              <c:f>'8. Promedio areas'!$CG$13:$CR$13</c:f>
              <c:numCache>
                <c:formatCode>General</c:formatCode>
                <c:ptCount val="12"/>
                <c:pt idx="0">
                  <c:v>50.9</c:v>
                </c:pt>
                <c:pt idx="1">
                  <c:v>51.3</c:v>
                </c:pt>
                <c:pt idx="2">
                  <c:v>51</c:v>
                </c:pt>
                <c:pt idx="3">
                  <c:v>51</c:v>
                </c:pt>
                <c:pt idx="4">
                  <c:v>52</c:v>
                </c:pt>
                <c:pt idx="5">
                  <c:v>50</c:v>
                </c:pt>
                <c:pt idx="6">
                  <c:v>48</c:v>
                </c:pt>
                <c:pt idx="7">
                  <c:v>50</c:v>
                </c:pt>
                <c:pt idx="8">
                  <c:v>51</c:v>
                </c:pt>
                <c:pt idx="9">
                  <c:v>52</c:v>
                </c:pt>
                <c:pt idx="10">
                  <c:v>52</c:v>
                </c:pt>
                <c:pt idx="11">
                  <c:v>53</c:v>
                </c:pt>
              </c:numCache>
            </c:numRef>
          </c:val>
          <c:smooth val="0"/>
          <c:extLst>
            <c:ext xmlns:c16="http://schemas.microsoft.com/office/drawing/2014/chart" uri="{C3380CC4-5D6E-409C-BE32-E72D297353CC}">
              <c16:uniqueId val="{00000000-D172-4984-A6A6-E4A498F836A3}"/>
            </c:ext>
          </c:extLst>
        </c:ser>
        <c:ser>
          <c:idx val="1"/>
          <c:order val="1"/>
          <c:tx>
            <c:strRef>
              <c:f>'8. Promedio areas'!$CF$14</c:f>
              <c:strCache>
                <c:ptCount val="1"/>
                <c:pt idx="0">
                  <c:v>TOLIMA</c:v>
                </c:pt>
              </c:strCache>
            </c:strRef>
          </c:tx>
          <c:spPr>
            <a:ln w="19050" cap="rnd" cmpd="sng" algn="ctr">
              <a:solidFill>
                <a:schemeClr val="accent2">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2"/>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'8. Promedio areas'!$CG$12:$CR$12</c:f>
              <c:strCache>
                <c:ptCount val="12"/>
                <c:pt idx="0">
                  <c:v>AÑO. 
2014</c:v>
                </c:pt>
                <c:pt idx="1">
                  <c:v>AÑO.
 2015</c:v>
                </c:pt>
                <c:pt idx="2">
                  <c:v>AÑO. 
2016</c:v>
                </c:pt>
                <c:pt idx="3">
                  <c:v>AÑO. 
2017</c:v>
                </c:pt>
                <c:pt idx="4">
                  <c:v>AÑO. 
2018</c:v>
                </c:pt>
                <c:pt idx="5">
                  <c:v>AÑO. 
2019</c:v>
                </c:pt>
                <c:pt idx="6">
                  <c:v>AÑO. 
2020</c:v>
                </c:pt>
                <c:pt idx="7">
                  <c:v>AÑO. 
2021</c:v>
                </c:pt>
                <c:pt idx="8">
                  <c:v>AÑO. 
2022</c:v>
                </c:pt>
                <c:pt idx="9">
                  <c:v>AÑO. 
2023</c:v>
                </c:pt>
                <c:pt idx="10">
                  <c:v>AÑO. 
2024</c:v>
                </c:pt>
                <c:pt idx="11">
                  <c:v>AÑO. 
2025</c:v>
                </c:pt>
              </c:strCache>
            </c:strRef>
          </c:cat>
          <c:val>
            <c:numRef>
              <c:f>'8. Promedio areas'!$CG$14:$CR$14</c:f>
              <c:numCache>
                <c:formatCode>General</c:formatCode>
                <c:ptCount val="12"/>
                <c:pt idx="0">
                  <c:v>47.7</c:v>
                </c:pt>
                <c:pt idx="1">
                  <c:v>47.7</c:v>
                </c:pt>
                <c:pt idx="2">
                  <c:v>48</c:v>
                </c:pt>
                <c:pt idx="3">
                  <c:v>46</c:v>
                </c:pt>
                <c:pt idx="4">
                  <c:v>47</c:v>
                </c:pt>
                <c:pt idx="5">
                  <c:v>45</c:v>
                </c:pt>
                <c:pt idx="6">
                  <c:v>44</c:v>
                </c:pt>
                <c:pt idx="7">
                  <c:v>45</c:v>
                </c:pt>
                <c:pt idx="8">
                  <c:v>46</c:v>
                </c:pt>
                <c:pt idx="9">
                  <c:v>47</c:v>
                </c:pt>
                <c:pt idx="10">
                  <c:v>47</c:v>
                </c:pt>
                <c:pt idx="11">
                  <c:v>48</c:v>
                </c:pt>
              </c:numCache>
            </c:numRef>
          </c:val>
          <c:smooth val="0"/>
          <c:extLst>
            <c:ext xmlns:c16="http://schemas.microsoft.com/office/drawing/2014/chart" uri="{C3380CC4-5D6E-409C-BE32-E72D297353CC}">
              <c16:uniqueId val="{00000001-D172-4984-A6A6-E4A498F836A3}"/>
            </c:ext>
          </c:extLst>
        </c:ser>
        <c:dLbls>
          <c:dLblPos val="ctr"/>
          <c:showLegendKey val="0"/>
          <c:showVal val="1"/>
          <c:showCatName val="0"/>
          <c:showSerName val="0"/>
          <c:showPercent val="0"/>
          <c:showBubbleSize val="0"/>
        </c:dLbls>
        <c:marker val="1"/>
        <c:smooth val="0"/>
        <c:axId val="991429119"/>
        <c:axId val="993200143"/>
      </c:lineChart>
      <c:catAx>
        <c:axId val="991429119"/>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AÑOS</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dk1">
                    <a:lumMod val="65000"/>
                    <a:lumOff val="35000"/>
                  </a:schemeClr>
                </a:solidFill>
                <a:latin typeface="+mn-lt"/>
                <a:ea typeface="+mn-ea"/>
                <a:cs typeface="+mn-cs"/>
              </a:defRPr>
            </a:pPr>
            <a:endParaRPr lang="es-CO"/>
          </a:p>
        </c:txPr>
        <c:crossAx val="993200143"/>
        <c:crosses val="autoZero"/>
        <c:auto val="1"/>
        <c:lblAlgn val="ctr"/>
        <c:lblOffset val="100"/>
        <c:noMultiLvlLbl val="0"/>
      </c:catAx>
      <c:valAx>
        <c:axId val="993200143"/>
        <c:scaling>
          <c:orientation val="minMax"/>
        </c:scaling>
        <c:delete val="1"/>
        <c:axPos val="l"/>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PROMEDIO</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title>
        <c:numFmt formatCode="General" sourceLinked="1"/>
        <c:majorTickMark val="none"/>
        <c:minorTickMark val="none"/>
        <c:tickLblPos val="nextTo"/>
        <c:crossAx val="99142911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Compartivo</a:t>
            </a:r>
            <a:r>
              <a:rPr lang="es-CO" baseline="0"/>
              <a:t> promedio por areas SABER 11 2024-2025  - Nacion v.s Tolima</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'8. Promedio areas'!$A$56</c:f>
              <c:strCache>
                <c:ptCount val="1"/>
                <c:pt idx="0">
                  <c:v>COLOMBIA 2025</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'8. Promedio areas'!$B$55:$K$55</c:f>
              <c:strCache>
                <c:ptCount val="10"/>
                <c:pt idx="0">
                  <c:v>LECTURA CRÍTICA 
Promedio 
</c:v>
                </c:pt>
                <c:pt idx="1">
                  <c:v>DESVIACION</c:v>
                </c:pt>
                <c:pt idx="2">
                  <c:v>MATEMÁTICAS 
Promedio 
</c:v>
                </c:pt>
                <c:pt idx="3">
                  <c:v>DESVIACION</c:v>
                </c:pt>
                <c:pt idx="4">
                  <c:v>SOCIALES Y CIUDADANAS 
Promedio 
</c:v>
                </c:pt>
                <c:pt idx="5">
                  <c:v>DESVIACION</c:v>
                </c:pt>
                <c:pt idx="6">
                  <c:v>CIENCIAS NATURALES 
Promedio 
</c:v>
                </c:pt>
                <c:pt idx="7">
                  <c:v>DESVIACION</c:v>
                </c:pt>
                <c:pt idx="8">
                  <c:v>INGLÉS 
Promedio 
</c:v>
                </c:pt>
                <c:pt idx="9">
                  <c:v>DESVIACION</c:v>
                </c:pt>
              </c:strCache>
            </c:strRef>
          </c:cat>
          <c:val>
            <c:numRef>
              <c:f>'8. Promedio areas'!$B$56:$K$56</c:f>
              <c:numCache>
                <c:formatCode>General</c:formatCode>
                <c:ptCount val="10"/>
                <c:pt idx="0">
                  <c:v>55</c:v>
                </c:pt>
                <c:pt idx="1">
                  <c:v>10</c:v>
                </c:pt>
                <c:pt idx="2">
                  <c:v>53</c:v>
                </c:pt>
                <c:pt idx="3">
                  <c:v>13</c:v>
                </c:pt>
                <c:pt idx="4">
                  <c:v>49</c:v>
                </c:pt>
                <c:pt idx="5">
                  <c:v>12</c:v>
                </c:pt>
                <c:pt idx="6">
                  <c:v>51</c:v>
                </c:pt>
                <c:pt idx="7">
                  <c:v>11</c:v>
                </c:pt>
                <c:pt idx="8">
                  <c:v>53</c:v>
                </c:pt>
                <c:pt idx="9">
                  <c:v>13</c:v>
                </c:pt>
              </c:numCache>
            </c:numRef>
          </c:val>
          <c:extLst>
            <c:ext xmlns:c16="http://schemas.microsoft.com/office/drawing/2014/chart" uri="{C3380CC4-5D6E-409C-BE32-E72D297353CC}">
              <c16:uniqueId val="{00000000-6B11-4616-991F-A29A2869CB2E}"/>
            </c:ext>
          </c:extLst>
        </c:ser>
        <c:ser>
          <c:idx val="1"/>
          <c:order val="1"/>
          <c:tx>
            <c:strRef>
              <c:f>'8. Promedio areas'!$A$57</c:f>
              <c:strCache>
                <c:ptCount val="1"/>
                <c:pt idx="0">
                  <c:v>TOLIMA 2025</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'8. Promedio areas'!$B$55:$K$55</c:f>
              <c:strCache>
                <c:ptCount val="10"/>
                <c:pt idx="0">
                  <c:v>LECTURA CRÍTICA 
Promedio 
</c:v>
                </c:pt>
                <c:pt idx="1">
                  <c:v>DESVIACION</c:v>
                </c:pt>
                <c:pt idx="2">
                  <c:v>MATEMÁTICAS 
Promedio 
</c:v>
                </c:pt>
                <c:pt idx="3">
                  <c:v>DESVIACION</c:v>
                </c:pt>
                <c:pt idx="4">
                  <c:v>SOCIALES Y CIUDADANAS 
Promedio 
</c:v>
                </c:pt>
                <c:pt idx="5">
                  <c:v>DESVIACION</c:v>
                </c:pt>
                <c:pt idx="6">
                  <c:v>CIENCIAS NATURALES 
Promedio 
</c:v>
                </c:pt>
                <c:pt idx="7">
                  <c:v>DESVIACION</c:v>
                </c:pt>
                <c:pt idx="8">
                  <c:v>INGLÉS 
Promedio 
</c:v>
                </c:pt>
                <c:pt idx="9">
                  <c:v>DESVIACION</c:v>
                </c:pt>
              </c:strCache>
            </c:strRef>
          </c:cat>
          <c:val>
            <c:numRef>
              <c:f>'8. Promedio areas'!$B$57:$K$57</c:f>
              <c:numCache>
                <c:formatCode>General</c:formatCode>
                <c:ptCount val="10"/>
                <c:pt idx="0">
                  <c:v>52</c:v>
                </c:pt>
                <c:pt idx="1">
                  <c:v>10</c:v>
                </c:pt>
                <c:pt idx="2">
                  <c:v>50</c:v>
                </c:pt>
                <c:pt idx="3">
                  <c:v>12</c:v>
                </c:pt>
                <c:pt idx="4">
                  <c:v>45</c:v>
                </c:pt>
                <c:pt idx="5">
                  <c:v>11</c:v>
                </c:pt>
                <c:pt idx="6">
                  <c:v>48</c:v>
                </c:pt>
                <c:pt idx="7">
                  <c:v>10</c:v>
                </c:pt>
                <c:pt idx="8">
                  <c:v>48</c:v>
                </c:pt>
                <c:pt idx="9">
                  <c:v>11</c:v>
                </c:pt>
              </c:numCache>
            </c:numRef>
          </c:val>
          <c:extLst>
            <c:ext xmlns:c16="http://schemas.microsoft.com/office/drawing/2014/chart" uri="{C3380CC4-5D6E-409C-BE32-E72D297353CC}">
              <c16:uniqueId val="{00000001-6B11-4616-991F-A29A2869CB2E}"/>
            </c:ext>
          </c:extLst>
        </c:ser>
        <c:ser>
          <c:idx val="2"/>
          <c:order val="2"/>
          <c:tx>
            <c:strRef>
              <c:f>'8. Promedio areas'!$A$58</c:f>
              <c:strCache>
                <c:ptCount val="1"/>
                <c:pt idx="0">
                  <c:v>COLOMBIA 2024</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'8. Promedio areas'!$B$55:$K$55</c:f>
              <c:strCache>
                <c:ptCount val="10"/>
                <c:pt idx="0">
                  <c:v>LECTURA CRÍTICA 
Promedio 
</c:v>
                </c:pt>
                <c:pt idx="1">
                  <c:v>DESVIACION</c:v>
                </c:pt>
                <c:pt idx="2">
                  <c:v>MATEMÁTICAS 
Promedio 
</c:v>
                </c:pt>
                <c:pt idx="3">
                  <c:v>DESVIACION</c:v>
                </c:pt>
                <c:pt idx="4">
                  <c:v>SOCIALES Y CIUDADANAS 
Promedio 
</c:v>
                </c:pt>
                <c:pt idx="5">
                  <c:v>DESVIACION</c:v>
                </c:pt>
                <c:pt idx="6">
                  <c:v>CIENCIAS NATURALES 
Promedio 
</c:v>
                </c:pt>
                <c:pt idx="7">
                  <c:v>DESVIACION</c:v>
                </c:pt>
                <c:pt idx="8">
                  <c:v>INGLÉS 
Promedio 
</c:v>
                </c:pt>
                <c:pt idx="9">
                  <c:v>DESVIACION</c:v>
                </c:pt>
              </c:strCache>
            </c:strRef>
          </c:cat>
          <c:val>
            <c:numRef>
              <c:f>'8. Promedio areas'!$B$58:$K$58</c:f>
              <c:numCache>
                <c:formatCode>General</c:formatCode>
                <c:ptCount val="10"/>
                <c:pt idx="0">
                  <c:v>54</c:v>
                </c:pt>
                <c:pt idx="1">
                  <c:v>10</c:v>
                </c:pt>
                <c:pt idx="2">
                  <c:v>53</c:v>
                </c:pt>
                <c:pt idx="3">
                  <c:v>13</c:v>
                </c:pt>
                <c:pt idx="4">
                  <c:v>49</c:v>
                </c:pt>
                <c:pt idx="5">
                  <c:v>12</c:v>
                </c:pt>
                <c:pt idx="6">
                  <c:v>51</c:v>
                </c:pt>
                <c:pt idx="7">
                  <c:v>11</c:v>
                </c:pt>
                <c:pt idx="8">
                  <c:v>52</c:v>
                </c:pt>
                <c:pt idx="9">
                  <c:v>13</c:v>
                </c:pt>
              </c:numCache>
            </c:numRef>
          </c:val>
          <c:extLst>
            <c:ext xmlns:c16="http://schemas.microsoft.com/office/drawing/2014/chart" uri="{C3380CC4-5D6E-409C-BE32-E72D297353CC}">
              <c16:uniqueId val="{00000002-6B11-4616-991F-A29A2869CB2E}"/>
            </c:ext>
          </c:extLst>
        </c:ser>
        <c:ser>
          <c:idx val="3"/>
          <c:order val="3"/>
          <c:tx>
            <c:strRef>
              <c:f>'8. Promedio areas'!$A$59</c:f>
              <c:strCache>
                <c:ptCount val="1"/>
                <c:pt idx="0">
                  <c:v>TOLIMA 2024</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'8. Promedio areas'!$B$55:$K$55</c:f>
              <c:strCache>
                <c:ptCount val="10"/>
                <c:pt idx="0">
                  <c:v>LECTURA CRÍTICA 
Promedio 
</c:v>
                </c:pt>
                <c:pt idx="1">
                  <c:v>DESVIACION</c:v>
                </c:pt>
                <c:pt idx="2">
                  <c:v>MATEMÁTICAS 
Promedio 
</c:v>
                </c:pt>
                <c:pt idx="3">
                  <c:v>DESVIACION</c:v>
                </c:pt>
                <c:pt idx="4">
                  <c:v>SOCIALES Y CIUDADANAS 
Promedio 
</c:v>
                </c:pt>
                <c:pt idx="5">
                  <c:v>DESVIACION</c:v>
                </c:pt>
                <c:pt idx="6">
                  <c:v>CIENCIAS NATURALES 
Promedio 
</c:v>
                </c:pt>
                <c:pt idx="7">
                  <c:v>DESVIACION</c:v>
                </c:pt>
                <c:pt idx="8">
                  <c:v>INGLÉS 
Promedio 
</c:v>
                </c:pt>
                <c:pt idx="9">
                  <c:v>DESVIACION</c:v>
                </c:pt>
              </c:strCache>
            </c:strRef>
          </c:cat>
          <c:val>
            <c:numRef>
              <c:f>'8. Promedio areas'!$B$59:$K$59</c:f>
              <c:numCache>
                <c:formatCode>General</c:formatCode>
                <c:ptCount val="10"/>
                <c:pt idx="0">
                  <c:v>51</c:v>
                </c:pt>
                <c:pt idx="1">
                  <c:v>10</c:v>
                </c:pt>
                <c:pt idx="2">
                  <c:v>49</c:v>
                </c:pt>
                <c:pt idx="3">
                  <c:v>12</c:v>
                </c:pt>
                <c:pt idx="4">
                  <c:v>46</c:v>
                </c:pt>
                <c:pt idx="5">
                  <c:v>11</c:v>
                </c:pt>
                <c:pt idx="6">
                  <c:v>48</c:v>
                </c:pt>
                <c:pt idx="7">
                  <c:v>9</c:v>
                </c:pt>
                <c:pt idx="8">
                  <c:v>47</c:v>
                </c:pt>
                <c:pt idx="9">
                  <c:v>10</c:v>
                </c:pt>
              </c:numCache>
            </c:numRef>
          </c:val>
          <c:extLst>
            <c:ext xmlns:c16="http://schemas.microsoft.com/office/drawing/2014/chart" uri="{C3380CC4-5D6E-409C-BE32-E72D297353CC}">
              <c16:uniqueId val="{00000003-6B11-4616-991F-A29A2869CB2E}"/>
            </c:ext>
          </c:extLst>
        </c:ser>
        <c:dLbls>
          <c:showLegendKey val="0"/>
          <c:showVal val="0"/>
          <c:showCatName val="0"/>
          <c:showSerName val="0"/>
          <c:showPercent val="0"/>
          <c:showBubbleSize val="0"/>
        </c:dLbls>
        <c:gapWidth val="219"/>
        <c:overlap val="-27"/>
        <c:axId val="201288144"/>
        <c:axId val="201298224"/>
      </c:barChart>
      <c:catAx>
        <c:axId val="2012881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01298224"/>
        <c:crosses val="autoZero"/>
        <c:auto val="1"/>
        <c:lblAlgn val="ctr"/>
        <c:lblOffset val="100"/>
        <c:noMultiLvlLbl val="0"/>
      </c:catAx>
      <c:valAx>
        <c:axId val="20129822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012881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r>
              <a:rPr lang="es-CO"/>
              <a:t>Compartivo promedio por areas SABER 11 2024-2025  - Nacion v.s Tolima</a:t>
            </a:r>
          </a:p>
          <a:p>
            <a:pPr>
              <a:defRPr/>
            </a:pPr>
            <a:endParaRPr lang="es-CO"/>
          </a:p>
        </c:rich>
      </c:tx>
      <c:overlay val="0"/>
      <c:spPr>
        <a:noFill/>
        <a:ln>
          <a:noFill/>
        </a:ln>
        <a:effectLst/>
      </c:spPr>
      <c:txPr>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'8. Promedio areas'!$A$67</c:f>
              <c:strCache>
                <c:ptCount val="1"/>
                <c:pt idx="0">
                  <c:v>COLOMBIA 2025</c:v>
                </c:pt>
              </c:strCache>
            </c:strRef>
          </c:tx>
          <c:spPr>
            <a:solidFill>
              <a:schemeClr val="accent1"/>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'8. Promedio areas'!$B$66:$F$66</c:f>
              <c:strCache>
                <c:ptCount val="5"/>
                <c:pt idx="0">
                  <c:v>LECTURA CRÍTICA 
Promedio 
</c:v>
                </c:pt>
                <c:pt idx="1">
                  <c:v>MATEMÁTICAS 
Promedio 
</c:v>
                </c:pt>
                <c:pt idx="2">
                  <c:v>SOCIALES Y CIUDADANAS 
Promedio 
</c:v>
                </c:pt>
                <c:pt idx="3">
                  <c:v>CIENCIAS NATURALES 
Promedio 
</c:v>
                </c:pt>
                <c:pt idx="4">
                  <c:v>INGLÉS 
Promedio 
</c:v>
                </c:pt>
              </c:strCache>
            </c:strRef>
          </c:cat>
          <c:val>
            <c:numRef>
              <c:f>'8. Promedio areas'!$B$67:$F$67</c:f>
              <c:numCache>
                <c:formatCode>General</c:formatCode>
                <c:ptCount val="5"/>
                <c:pt idx="0">
                  <c:v>55</c:v>
                </c:pt>
                <c:pt idx="1">
                  <c:v>53</c:v>
                </c:pt>
                <c:pt idx="2">
                  <c:v>49</c:v>
                </c:pt>
                <c:pt idx="3">
                  <c:v>51</c:v>
                </c:pt>
                <c:pt idx="4">
                  <c:v>53</c:v>
                </c:pt>
              </c:numCache>
            </c:numRef>
          </c:val>
          <c:extLst>
            <c:ext xmlns:c16="http://schemas.microsoft.com/office/drawing/2014/chart" uri="{C3380CC4-5D6E-409C-BE32-E72D297353CC}">
              <c16:uniqueId val="{00000000-CAF4-46A2-9B2F-DD4D69C80616}"/>
            </c:ext>
          </c:extLst>
        </c:ser>
        <c:ser>
          <c:idx val="1"/>
          <c:order val="1"/>
          <c:tx>
            <c:strRef>
              <c:f>'8. Promedio areas'!$A$68</c:f>
              <c:strCache>
                <c:ptCount val="1"/>
                <c:pt idx="0">
                  <c:v>TOLIMA 2025</c:v>
                </c:pt>
              </c:strCache>
            </c:strRef>
          </c:tx>
          <c:spPr>
            <a:solidFill>
              <a:schemeClr val="accent2"/>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'8. Promedio areas'!$B$66:$F$66</c:f>
              <c:strCache>
                <c:ptCount val="5"/>
                <c:pt idx="0">
                  <c:v>LECTURA CRÍTICA 
Promedio 
</c:v>
                </c:pt>
                <c:pt idx="1">
                  <c:v>MATEMÁTICAS 
Promedio 
</c:v>
                </c:pt>
                <c:pt idx="2">
                  <c:v>SOCIALES Y CIUDADANAS 
Promedio 
</c:v>
                </c:pt>
                <c:pt idx="3">
                  <c:v>CIENCIAS NATURALES 
Promedio 
</c:v>
                </c:pt>
                <c:pt idx="4">
                  <c:v>INGLÉS 
Promedio 
</c:v>
                </c:pt>
              </c:strCache>
            </c:strRef>
          </c:cat>
          <c:val>
            <c:numRef>
              <c:f>'8. Promedio areas'!$B$68:$F$68</c:f>
              <c:numCache>
                <c:formatCode>General</c:formatCode>
                <c:ptCount val="5"/>
                <c:pt idx="0">
                  <c:v>52</c:v>
                </c:pt>
                <c:pt idx="1">
                  <c:v>50</c:v>
                </c:pt>
                <c:pt idx="2">
                  <c:v>45</c:v>
                </c:pt>
                <c:pt idx="3">
                  <c:v>48</c:v>
                </c:pt>
                <c:pt idx="4">
                  <c:v>48</c:v>
                </c:pt>
              </c:numCache>
            </c:numRef>
          </c:val>
          <c:extLst>
            <c:ext xmlns:c16="http://schemas.microsoft.com/office/drawing/2014/chart" uri="{C3380CC4-5D6E-409C-BE32-E72D297353CC}">
              <c16:uniqueId val="{00000001-CAF4-46A2-9B2F-DD4D69C80616}"/>
            </c:ext>
          </c:extLst>
        </c:ser>
        <c:ser>
          <c:idx val="2"/>
          <c:order val="2"/>
          <c:tx>
            <c:strRef>
              <c:f>'8. Promedio areas'!$A$69</c:f>
              <c:strCache>
                <c:ptCount val="1"/>
                <c:pt idx="0">
                  <c:v>COLOMBIA 2024</c:v>
                </c:pt>
              </c:strCache>
            </c:strRef>
          </c:tx>
          <c:spPr>
            <a:solidFill>
              <a:schemeClr val="accent3"/>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'8. Promedio areas'!$B$66:$F$66</c:f>
              <c:strCache>
                <c:ptCount val="5"/>
                <c:pt idx="0">
                  <c:v>LECTURA CRÍTICA 
Promedio 
</c:v>
                </c:pt>
                <c:pt idx="1">
                  <c:v>MATEMÁTICAS 
Promedio 
</c:v>
                </c:pt>
                <c:pt idx="2">
                  <c:v>SOCIALES Y CIUDADANAS 
Promedio 
</c:v>
                </c:pt>
                <c:pt idx="3">
                  <c:v>CIENCIAS NATURALES 
Promedio 
</c:v>
                </c:pt>
                <c:pt idx="4">
                  <c:v>INGLÉS 
Promedio 
</c:v>
                </c:pt>
              </c:strCache>
            </c:strRef>
          </c:cat>
          <c:val>
            <c:numRef>
              <c:f>'8. Promedio areas'!$B$69:$F$69</c:f>
              <c:numCache>
                <c:formatCode>General</c:formatCode>
                <c:ptCount val="5"/>
                <c:pt idx="0">
                  <c:v>54</c:v>
                </c:pt>
                <c:pt idx="1">
                  <c:v>53</c:v>
                </c:pt>
                <c:pt idx="2">
                  <c:v>49</c:v>
                </c:pt>
                <c:pt idx="3">
                  <c:v>51</c:v>
                </c:pt>
                <c:pt idx="4">
                  <c:v>52</c:v>
                </c:pt>
              </c:numCache>
            </c:numRef>
          </c:val>
          <c:extLst>
            <c:ext xmlns:c16="http://schemas.microsoft.com/office/drawing/2014/chart" uri="{C3380CC4-5D6E-409C-BE32-E72D297353CC}">
              <c16:uniqueId val="{00000002-CAF4-46A2-9B2F-DD4D69C80616}"/>
            </c:ext>
          </c:extLst>
        </c:ser>
        <c:ser>
          <c:idx val="3"/>
          <c:order val="3"/>
          <c:tx>
            <c:strRef>
              <c:f>'8. Promedio areas'!$A$70</c:f>
              <c:strCache>
                <c:ptCount val="1"/>
                <c:pt idx="0">
                  <c:v>TOLIMA 2024</c:v>
                </c:pt>
              </c:strCache>
            </c:strRef>
          </c:tx>
          <c:spPr>
            <a:solidFill>
              <a:schemeClr val="accent4"/>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'8. Promedio areas'!$B$66:$F$66</c:f>
              <c:strCache>
                <c:ptCount val="5"/>
                <c:pt idx="0">
                  <c:v>LECTURA CRÍTICA 
Promedio 
</c:v>
                </c:pt>
                <c:pt idx="1">
                  <c:v>MATEMÁTICAS 
Promedio 
</c:v>
                </c:pt>
                <c:pt idx="2">
                  <c:v>SOCIALES Y CIUDADANAS 
Promedio 
</c:v>
                </c:pt>
                <c:pt idx="3">
                  <c:v>CIENCIAS NATURALES 
Promedio 
</c:v>
                </c:pt>
                <c:pt idx="4">
                  <c:v>INGLÉS 
Promedio 
</c:v>
                </c:pt>
              </c:strCache>
            </c:strRef>
          </c:cat>
          <c:val>
            <c:numRef>
              <c:f>'8. Promedio areas'!$B$70:$F$70</c:f>
              <c:numCache>
                <c:formatCode>General</c:formatCode>
                <c:ptCount val="5"/>
                <c:pt idx="0">
                  <c:v>51</c:v>
                </c:pt>
                <c:pt idx="1">
                  <c:v>49</c:v>
                </c:pt>
                <c:pt idx="2">
                  <c:v>46</c:v>
                </c:pt>
                <c:pt idx="3">
                  <c:v>48</c:v>
                </c:pt>
                <c:pt idx="4">
                  <c:v>47</c:v>
                </c:pt>
              </c:numCache>
            </c:numRef>
          </c:val>
          <c:extLst>
            <c:ext xmlns:c16="http://schemas.microsoft.com/office/drawing/2014/chart" uri="{C3380CC4-5D6E-409C-BE32-E72D297353CC}">
              <c16:uniqueId val="{00000003-CAF4-46A2-9B2F-DD4D69C80616}"/>
            </c:ext>
          </c:extLst>
        </c:ser>
        <c:dLbls>
          <c:dLblPos val="outEnd"/>
          <c:showLegendKey val="0"/>
          <c:showVal val="1"/>
          <c:showCatName val="0"/>
          <c:showSerName val="0"/>
          <c:showPercent val="0"/>
          <c:showBubbleSize val="0"/>
        </c:dLbls>
        <c:gapWidth val="444"/>
        <c:overlap val="-90"/>
        <c:axId val="402698848"/>
        <c:axId val="402697408"/>
      </c:barChart>
      <c:catAx>
        <c:axId val="4026988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es-CO"/>
          </a:p>
        </c:txPr>
        <c:crossAx val="402697408"/>
        <c:crosses val="autoZero"/>
        <c:auto val="1"/>
        <c:lblAlgn val="ctr"/>
        <c:lblOffset val="100"/>
        <c:noMultiLvlLbl val="0"/>
      </c:catAx>
      <c:valAx>
        <c:axId val="402697408"/>
        <c:scaling>
          <c:orientation val="minMax"/>
        </c:scaling>
        <c:delete val="1"/>
        <c:axPos val="l"/>
        <c:numFmt formatCode="General" sourceLinked="1"/>
        <c:majorTickMark val="none"/>
        <c:minorTickMark val="none"/>
        <c:tickLblPos val="nextTo"/>
        <c:crossAx val="402698848"/>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 LECTURA</a:t>
            </a:r>
            <a:r>
              <a:rPr lang="es-CO" baseline="0"/>
              <a:t> CRÍTICA : </a:t>
            </a:r>
            <a:r>
              <a:rPr lang="es-CO"/>
              <a:t>% DE ESTUDIANTES POR NIVELES</a:t>
            </a:r>
            <a:r>
              <a:rPr lang="es-CO" baseline="0"/>
              <a:t> DE DESEMPEÑO</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4.4389278394995145E-2"/>
          <c:y val="0.13146051297851724"/>
          <c:w val="0.94328195448171714"/>
          <c:h val="0.65074353530076312"/>
        </c:manualLayout>
      </c:layout>
      <c:barChart>
        <c:barDir val="col"/>
        <c:grouping val="clustered"/>
        <c:varyColors val="0"/>
        <c:ser>
          <c:idx val="0"/>
          <c:order val="0"/>
          <c:tx>
            <c:strRef>
              <c:f>'9. % Est. X Nives LC.'!$J$10:$J$10</c:f>
              <c:strCache>
                <c:ptCount val="1"/>
                <c:pt idx="0">
                  <c:v>NIVEL 1</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 Est. X Nives LC.'!$I$12:$I$19</c:f>
              <c:strCache>
                <c:ptCount val="8"/>
                <c:pt idx="0">
                  <c:v>COLOMBIA. 2022</c:v>
                </c:pt>
                <c:pt idx="1">
                  <c:v>TOLIMA. 2022</c:v>
                </c:pt>
                <c:pt idx="2">
                  <c:v>COLOMBIA. 2023</c:v>
                </c:pt>
                <c:pt idx="3">
                  <c:v>TOLIMA. 2023</c:v>
                </c:pt>
                <c:pt idx="4">
                  <c:v>COLOMBIA. 2024</c:v>
                </c:pt>
                <c:pt idx="5">
                  <c:v>TOLIMA. 2024</c:v>
                </c:pt>
                <c:pt idx="6">
                  <c:v>COLOMBIA. 2025</c:v>
                </c:pt>
                <c:pt idx="7">
                  <c:v>TOLIMA. 2025</c:v>
                </c:pt>
              </c:strCache>
            </c:strRef>
          </c:cat>
          <c:val>
            <c:numRef>
              <c:f>'9. % Est. X Nives LC.'!$J$12:$J$19</c:f>
              <c:numCache>
                <c:formatCode>0%</c:formatCode>
                <c:ptCount val="8"/>
                <c:pt idx="0">
                  <c:v>0.05</c:v>
                </c:pt>
                <c:pt idx="1">
                  <c:v>7.0000000000000007E-2</c:v>
                </c:pt>
                <c:pt idx="2">
                  <c:v>0.04</c:v>
                </c:pt>
                <c:pt idx="3">
                  <c:v>0.05</c:v>
                </c:pt>
                <c:pt idx="4">
                  <c:v>0.04</c:v>
                </c:pt>
                <c:pt idx="5">
                  <c:v>0.05</c:v>
                </c:pt>
                <c:pt idx="6">
                  <c:v>0.03</c:v>
                </c:pt>
                <c:pt idx="7">
                  <c:v>0.04</c:v>
                </c:pt>
              </c:numCache>
            </c:numRef>
          </c:val>
          <c:extLst>
            <c:ext xmlns:c16="http://schemas.microsoft.com/office/drawing/2014/chart" uri="{C3380CC4-5D6E-409C-BE32-E72D297353CC}">
              <c16:uniqueId val="{00000000-C31E-4490-8477-5B0F74BA9B31}"/>
            </c:ext>
          </c:extLst>
        </c:ser>
        <c:ser>
          <c:idx val="1"/>
          <c:order val="1"/>
          <c:tx>
            <c:strRef>
              <c:f>'9. % Est. X Nives LC.'!$K$10:$K$11</c:f>
              <c:strCache>
                <c:ptCount val="2"/>
                <c:pt idx="0">
                  <c:v>NIVEL 2</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 Est. X Nives LC.'!$I$12:$I$19</c:f>
              <c:strCache>
                <c:ptCount val="8"/>
                <c:pt idx="0">
                  <c:v>COLOMBIA. 2022</c:v>
                </c:pt>
                <c:pt idx="1">
                  <c:v>TOLIMA. 2022</c:v>
                </c:pt>
                <c:pt idx="2">
                  <c:v>COLOMBIA. 2023</c:v>
                </c:pt>
                <c:pt idx="3">
                  <c:v>TOLIMA. 2023</c:v>
                </c:pt>
                <c:pt idx="4">
                  <c:v>COLOMBIA. 2024</c:v>
                </c:pt>
                <c:pt idx="5">
                  <c:v>TOLIMA. 2024</c:v>
                </c:pt>
                <c:pt idx="6">
                  <c:v>COLOMBIA. 2025</c:v>
                </c:pt>
                <c:pt idx="7">
                  <c:v>TOLIMA. 2025</c:v>
                </c:pt>
              </c:strCache>
            </c:strRef>
          </c:cat>
          <c:val>
            <c:numRef>
              <c:f>'9. % Est. X Nives LC.'!$K$12:$K$19</c:f>
              <c:numCache>
                <c:formatCode>0%</c:formatCode>
                <c:ptCount val="8"/>
                <c:pt idx="0">
                  <c:v>0.34</c:v>
                </c:pt>
                <c:pt idx="1">
                  <c:v>0.47</c:v>
                </c:pt>
                <c:pt idx="2">
                  <c:v>0.35</c:v>
                </c:pt>
                <c:pt idx="3">
                  <c:v>0.47</c:v>
                </c:pt>
                <c:pt idx="4">
                  <c:v>0.31</c:v>
                </c:pt>
                <c:pt idx="5">
                  <c:v>0.42</c:v>
                </c:pt>
                <c:pt idx="6">
                  <c:v>0.32</c:v>
                </c:pt>
                <c:pt idx="7">
                  <c:v>0.43</c:v>
                </c:pt>
              </c:numCache>
            </c:numRef>
          </c:val>
          <c:extLst>
            <c:ext xmlns:c16="http://schemas.microsoft.com/office/drawing/2014/chart" uri="{C3380CC4-5D6E-409C-BE32-E72D297353CC}">
              <c16:uniqueId val="{00000001-C31E-4490-8477-5B0F74BA9B31}"/>
            </c:ext>
          </c:extLst>
        </c:ser>
        <c:ser>
          <c:idx val="2"/>
          <c:order val="2"/>
          <c:tx>
            <c:strRef>
              <c:f>'9. % Est. X Nives LC.'!$L$10:$L$11</c:f>
              <c:strCache>
                <c:ptCount val="2"/>
                <c:pt idx="0">
                  <c:v>NIVEL 3</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 Est. X Nives LC.'!$I$12:$I$19</c:f>
              <c:strCache>
                <c:ptCount val="8"/>
                <c:pt idx="0">
                  <c:v>COLOMBIA. 2022</c:v>
                </c:pt>
                <c:pt idx="1">
                  <c:v>TOLIMA. 2022</c:v>
                </c:pt>
                <c:pt idx="2">
                  <c:v>COLOMBIA. 2023</c:v>
                </c:pt>
                <c:pt idx="3">
                  <c:v>TOLIMA. 2023</c:v>
                </c:pt>
                <c:pt idx="4">
                  <c:v>COLOMBIA. 2024</c:v>
                </c:pt>
                <c:pt idx="5">
                  <c:v>TOLIMA. 2024</c:v>
                </c:pt>
                <c:pt idx="6">
                  <c:v>COLOMBIA. 2025</c:v>
                </c:pt>
                <c:pt idx="7">
                  <c:v>TOLIMA. 2025</c:v>
                </c:pt>
              </c:strCache>
            </c:strRef>
          </c:cat>
          <c:val>
            <c:numRef>
              <c:f>'9. % Est. X Nives LC.'!$L$12:$L$19</c:f>
              <c:numCache>
                <c:formatCode>0%</c:formatCode>
                <c:ptCount val="8"/>
                <c:pt idx="0">
                  <c:v>0.47</c:v>
                </c:pt>
                <c:pt idx="1">
                  <c:v>0.4</c:v>
                </c:pt>
                <c:pt idx="2">
                  <c:v>0.48</c:v>
                </c:pt>
                <c:pt idx="3">
                  <c:v>0.42</c:v>
                </c:pt>
                <c:pt idx="4">
                  <c:v>0.5</c:v>
                </c:pt>
                <c:pt idx="5">
                  <c:v>0.45</c:v>
                </c:pt>
                <c:pt idx="6">
                  <c:v>0.48</c:v>
                </c:pt>
                <c:pt idx="7">
                  <c:v>0.45</c:v>
                </c:pt>
              </c:numCache>
            </c:numRef>
          </c:val>
          <c:extLst>
            <c:ext xmlns:c16="http://schemas.microsoft.com/office/drawing/2014/chart" uri="{C3380CC4-5D6E-409C-BE32-E72D297353CC}">
              <c16:uniqueId val="{00000002-C31E-4490-8477-5B0F74BA9B31}"/>
            </c:ext>
          </c:extLst>
        </c:ser>
        <c:ser>
          <c:idx val="3"/>
          <c:order val="3"/>
          <c:tx>
            <c:strRef>
              <c:f>'9. % Est. X Nives LC.'!$M$10:$M$11</c:f>
              <c:strCache>
                <c:ptCount val="2"/>
                <c:pt idx="0">
                  <c:v>NIVEL 4</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 Est. X Nives LC.'!$I$12:$I$19</c:f>
              <c:strCache>
                <c:ptCount val="8"/>
                <c:pt idx="0">
                  <c:v>COLOMBIA. 2022</c:v>
                </c:pt>
                <c:pt idx="1">
                  <c:v>TOLIMA. 2022</c:v>
                </c:pt>
                <c:pt idx="2">
                  <c:v>COLOMBIA. 2023</c:v>
                </c:pt>
                <c:pt idx="3">
                  <c:v>TOLIMA. 2023</c:v>
                </c:pt>
                <c:pt idx="4">
                  <c:v>COLOMBIA. 2024</c:v>
                </c:pt>
                <c:pt idx="5">
                  <c:v>TOLIMA. 2024</c:v>
                </c:pt>
                <c:pt idx="6">
                  <c:v>COLOMBIA. 2025</c:v>
                </c:pt>
                <c:pt idx="7">
                  <c:v>TOLIMA. 2025</c:v>
                </c:pt>
              </c:strCache>
            </c:strRef>
          </c:cat>
          <c:val>
            <c:numRef>
              <c:f>'9. % Est. X Nives LC.'!$M$12:$M$19</c:f>
              <c:numCache>
                <c:formatCode>0%</c:formatCode>
                <c:ptCount val="8"/>
                <c:pt idx="0">
                  <c:v>0.14000000000000001</c:v>
                </c:pt>
                <c:pt idx="1">
                  <c:v>0.06</c:v>
                </c:pt>
                <c:pt idx="2">
                  <c:v>0.13</c:v>
                </c:pt>
                <c:pt idx="3">
                  <c:v>0.06</c:v>
                </c:pt>
                <c:pt idx="4">
                  <c:v>0.15</c:v>
                </c:pt>
                <c:pt idx="5">
                  <c:v>7.0000000000000007E-2</c:v>
                </c:pt>
                <c:pt idx="6">
                  <c:v>0.16</c:v>
                </c:pt>
                <c:pt idx="7">
                  <c:v>0.08</c:v>
                </c:pt>
              </c:numCache>
            </c:numRef>
          </c:val>
          <c:extLst>
            <c:ext xmlns:c16="http://schemas.microsoft.com/office/drawing/2014/chart" uri="{C3380CC4-5D6E-409C-BE32-E72D297353CC}">
              <c16:uniqueId val="{00000003-C31E-4490-8477-5B0F74BA9B31}"/>
            </c:ext>
          </c:extLst>
        </c:ser>
        <c:dLbls>
          <c:showLegendKey val="0"/>
          <c:showVal val="0"/>
          <c:showCatName val="0"/>
          <c:showSerName val="0"/>
          <c:showPercent val="0"/>
          <c:showBubbleSize val="0"/>
        </c:dLbls>
        <c:gapWidth val="219"/>
        <c:overlap val="-27"/>
        <c:axId val="1816302768"/>
        <c:axId val="1816308528"/>
      </c:barChart>
      <c:catAx>
        <c:axId val="18163027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16308528"/>
        <c:crosses val="autoZero"/>
        <c:auto val="1"/>
        <c:lblAlgn val="ctr"/>
        <c:lblOffset val="100"/>
        <c:noMultiLvlLbl val="0"/>
      </c:catAx>
      <c:valAx>
        <c:axId val="18163085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163027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s-CO" sz="1400" b="1" i="0" u="none" strike="noStrike" kern="1200" spc="0" baseline="0">
                <a:solidFill>
                  <a:sysClr val="windowText" lastClr="000000">
                    <a:lumMod val="65000"/>
                    <a:lumOff val="35000"/>
                  </a:sysClr>
                </a:solidFill>
              </a:rPr>
              <a:t>PORCENTAJE DE ESTUDIANTES POR NIVELES DE DESEMPEÑO EN MATTEMÁTICAS 2022-2024</a:t>
            </a: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endParaRPr lang="es-CO"/>
          </a:p>
        </c:rich>
      </c:tx>
      <c:layout>
        <c:manualLayout>
          <c:xMode val="edge"/>
          <c:yMode val="edge"/>
          <c:x val="0.13232002583822741"/>
          <c:y val="0"/>
        </c:manualLayout>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s-CO"/>
        </a:p>
      </c:txPr>
    </c:title>
    <c:autoTitleDeleted val="0"/>
    <c:plotArea>
      <c:layout/>
      <c:barChart>
        <c:barDir val="col"/>
        <c:grouping val="clustered"/>
        <c:varyColors val="0"/>
        <c:ser>
          <c:idx val="0"/>
          <c:order val="0"/>
          <c:tx>
            <c:strRef>
              <c:f>'11. % Est. X Nivles Matematicas'!$J$11</c:f>
              <c:strCache>
                <c:ptCount val="1"/>
                <c:pt idx="0">
                  <c:v>1</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'11. % Est. X Nivles Matematicas'!$I$12:$I$19</c:f>
              <c:strCache>
                <c:ptCount val="8"/>
                <c:pt idx="0">
                  <c:v>COLOMBIA. 2022</c:v>
                </c:pt>
                <c:pt idx="1">
                  <c:v>TOLIMA. 2022</c:v>
                </c:pt>
                <c:pt idx="2">
                  <c:v>COLOMBIA. 2023</c:v>
                </c:pt>
                <c:pt idx="3">
                  <c:v>TOLIMA. 2023</c:v>
                </c:pt>
                <c:pt idx="4">
                  <c:v>COLOMBIA. 2024</c:v>
                </c:pt>
                <c:pt idx="5">
                  <c:v>TOLIMA. 2024</c:v>
                </c:pt>
                <c:pt idx="6">
                  <c:v>COLOMBIA. 2025</c:v>
                </c:pt>
                <c:pt idx="7">
                  <c:v>TOLIMA. 2025</c:v>
                </c:pt>
              </c:strCache>
            </c:strRef>
          </c:cat>
          <c:val>
            <c:numRef>
              <c:f>'11. % Est. X Nivles Matematicas'!$J$12:$J$19</c:f>
              <c:numCache>
                <c:formatCode>0%</c:formatCode>
                <c:ptCount val="8"/>
                <c:pt idx="0">
                  <c:v>0.1</c:v>
                </c:pt>
                <c:pt idx="1">
                  <c:v>0.13</c:v>
                </c:pt>
                <c:pt idx="2">
                  <c:v>0.09</c:v>
                </c:pt>
                <c:pt idx="3">
                  <c:v>0.12</c:v>
                </c:pt>
                <c:pt idx="4">
                  <c:v>0.09</c:v>
                </c:pt>
                <c:pt idx="5">
                  <c:v>0.12</c:v>
                </c:pt>
                <c:pt idx="6">
                  <c:v>0.1</c:v>
                </c:pt>
                <c:pt idx="7">
                  <c:v>0.12</c:v>
                </c:pt>
              </c:numCache>
            </c:numRef>
          </c:val>
          <c:extLst>
            <c:ext xmlns:c16="http://schemas.microsoft.com/office/drawing/2014/chart" uri="{C3380CC4-5D6E-409C-BE32-E72D297353CC}">
              <c16:uniqueId val="{00000000-A688-4771-BCB3-C858410F148B}"/>
            </c:ext>
          </c:extLst>
        </c:ser>
        <c:ser>
          <c:idx val="1"/>
          <c:order val="1"/>
          <c:tx>
            <c:strRef>
              <c:f>'11. % Est. X Nivles Matematicas'!$K$11</c:f>
              <c:strCache>
                <c:ptCount val="1"/>
                <c:pt idx="0">
                  <c:v>2</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'11. % Est. X Nivles Matematicas'!$I$12:$I$19</c:f>
              <c:strCache>
                <c:ptCount val="8"/>
                <c:pt idx="0">
                  <c:v>COLOMBIA. 2022</c:v>
                </c:pt>
                <c:pt idx="1">
                  <c:v>TOLIMA. 2022</c:v>
                </c:pt>
                <c:pt idx="2">
                  <c:v>COLOMBIA. 2023</c:v>
                </c:pt>
                <c:pt idx="3">
                  <c:v>TOLIMA. 2023</c:v>
                </c:pt>
                <c:pt idx="4">
                  <c:v>COLOMBIA. 2024</c:v>
                </c:pt>
                <c:pt idx="5">
                  <c:v>TOLIMA. 2024</c:v>
                </c:pt>
                <c:pt idx="6">
                  <c:v>COLOMBIA. 2025</c:v>
                </c:pt>
                <c:pt idx="7">
                  <c:v>TOLIMA. 2025</c:v>
                </c:pt>
              </c:strCache>
            </c:strRef>
          </c:cat>
          <c:val>
            <c:numRef>
              <c:f>'11. % Est. X Nivles Matematicas'!$K$12:$K$19</c:f>
              <c:numCache>
                <c:formatCode>0%</c:formatCode>
                <c:ptCount val="8"/>
                <c:pt idx="0">
                  <c:v>0.35</c:v>
                </c:pt>
                <c:pt idx="1">
                  <c:v>0.45</c:v>
                </c:pt>
                <c:pt idx="2">
                  <c:v>0.35</c:v>
                </c:pt>
                <c:pt idx="3">
                  <c:v>0.44</c:v>
                </c:pt>
                <c:pt idx="4">
                  <c:v>0.33</c:v>
                </c:pt>
                <c:pt idx="5">
                  <c:v>0.42</c:v>
                </c:pt>
                <c:pt idx="6">
                  <c:v>0.32</c:v>
                </c:pt>
                <c:pt idx="7">
                  <c:v>0.4</c:v>
                </c:pt>
              </c:numCache>
            </c:numRef>
          </c:val>
          <c:extLst>
            <c:ext xmlns:c16="http://schemas.microsoft.com/office/drawing/2014/chart" uri="{C3380CC4-5D6E-409C-BE32-E72D297353CC}">
              <c16:uniqueId val="{00000001-A688-4771-BCB3-C858410F148B}"/>
            </c:ext>
          </c:extLst>
        </c:ser>
        <c:ser>
          <c:idx val="2"/>
          <c:order val="2"/>
          <c:tx>
            <c:strRef>
              <c:f>'11. % Est. X Nivles Matematicas'!$L$11</c:f>
              <c:strCache>
                <c:ptCount val="1"/>
                <c:pt idx="0">
                  <c:v>3</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'11. % Est. X Nivles Matematicas'!$I$12:$I$19</c:f>
              <c:strCache>
                <c:ptCount val="8"/>
                <c:pt idx="0">
                  <c:v>COLOMBIA. 2022</c:v>
                </c:pt>
                <c:pt idx="1">
                  <c:v>TOLIMA. 2022</c:v>
                </c:pt>
                <c:pt idx="2">
                  <c:v>COLOMBIA. 2023</c:v>
                </c:pt>
                <c:pt idx="3">
                  <c:v>TOLIMA. 2023</c:v>
                </c:pt>
                <c:pt idx="4">
                  <c:v>COLOMBIA. 2024</c:v>
                </c:pt>
                <c:pt idx="5">
                  <c:v>TOLIMA. 2024</c:v>
                </c:pt>
                <c:pt idx="6">
                  <c:v>COLOMBIA. 2025</c:v>
                </c:pt>
                <c:pt idx="7">
                  <c:v>TOLIMA. 2025</c:v>
                </c:pt>
              </c:strCache>
            </c:strRef>
          </c:cat>
          <c:val>
            <c:numRef>
              <c:f>'11. % Est. X Nivles Matematicas'!$L$12:$L$19</c:f>
              <c:numCache>
                <c:formatCode>0%</c:formatCode>
                <c:ptCount val="8"/>
                <c:pt idx="0">
                  <c:v>0.49</c:v>
                </c:pt>
                <c:pt idx="1">
                  <c:v>0.4</c:v>
                </c:pt>
                <c:pt idx="2">
                  <c:v>0.49</c:v>
                </c:pt>
                <c:pt idx="3">
                  <c:v>0.41</c:v>
                </c:pt>
                <c:pt idx="4">
                  <c:v>0.5</c:v>
                </c:pt>
                <c:pt idx="5">
                  <c:v>0.42</c:v>
                </c:pt>
                <c:pt idx="6">
                  <c:v>0.5</c:v>
                </c:pt>
                <c:pt idx="7">
                  <c:v>0.44</c:v>
                </c:pt>
              </c:numCache>
            </c:numRef>
          </c:val>
          <c:extLst>
            <c:ext xmlns:c16="http://schemas.microsoft.com/office/drawing/2014/chart" uri="{C3380CC4-5D6E-409C-BE32-E72D297353CC}">
              <c16:uniqueId val="{00000002-A688-4771-BCB3-C858410F148B}"/>
            </c:ext>
          </c:extLst>
        </c:ser>
        <c:ser>
          <c:idx val="3"/>
          <c:order val="3"/>
          <c:tx>
            <c:strRef>
              <c:f>'11. % Est. X Nivles Matematicas'!$M$11</c:f>
              <c:strCache>
                <c:ptCount val="1"/>
                <c:pt idx="0">
                  <c:v>4</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'11. % Est. X Nivles Matematicas'!$I$12:$I$19</c:f>
              <c:strCache>
                <c:ptCount val="8"/>
                <c:pt idx="0">
                  <c:v>COLOMBIA. 2022</c:v>
                </c:pt>
                <c:pt idx="1">
                  <c:v>TOLIMA. 2022</c:v>
                </c:pt>
                <c:pt idx="2">
                  <c:v>COLOMBIA. 2023</c:v>
                </c:pt>
                <c:pt idx="3">
                  <c:v>TOLIMA. 2023</c:v>
                </c:pt>
                <c:pt idx="4">
                  <c:v>COLOMBIA. 2024</c:v>
                </c:pt>
                <c:pt idx="5">
                  <c:v>TOLIMA. 2024</c:v>
                </c:pt>
                <c:pt idx="6">
                  <c:v>COLOMBIA. 2025</c:v>
                </c:pt>
                <c:pt idx="7">
                  <c:v>TOLIMA. 2025</c:v>
                </c:pt>
              </c:strCache>
            </c:strRef>
          </c:cat>
          <c:val>
            <c:numRef>
              <c:f>'11. % Est. X Nivles Matematicas'!$M$12:$M$19</c:f>
              <c:numCache>
                <c:formatCode>0%</c:formatCode>
                <c:ptCount val="8"/>
                <c:pt idx="0">
                  <c:v>0.05</c:v>
                </c:pt>
                <c:pt idx="1">
                  <c:v>0.02</c:v>
                </c:pt>
                <c:pt idx="2">
                  <c:v>7.0000000000000007E-2</c:v>
                </c:pt>
                <c:pt idx="3">
                  <c:v>0.03</c:v>
                </c:pt>
                <c:pt idx="4">
                  <c:v>0.08</c:v>
                </c:pt>
                <c:pt idx="5">
                  <c:v>0.03</c:v>
                </c:pt>
                <c:pt idx="6">
                  <c:v>0.09</c:v>
                </c:pt>
                <c:pt idx="7">
                  <c:v>0.04</c:v>
                </c:pt>
              </c:numCache>
            </c:numRef>
          </c:val>
          <c:extLst>
            <c:ext xmlns:c16="http://schemas.microsoft.com/office/drawing/2014/chart" uri="{C3380CC4-5D6E-409C-BE32-E72D297353CC}">
              <c16:uniqueId val="{00000003-A688-4771-BCB3-C858410F148B}"/>
            </c:ext>
          </c:extLst>
        </c:ser>
        <c:dLbls>
          <c:showLegendKey val="0"/>
          <c:showVal val="0"/>
          <c:showCatName val="0"/>
          <c:showSerName val="0"/>
          <c:showPercent val="0"/>
          <c:showBubbleSize val="0"/>
        </c:dLbls>
        <c:gapWidth val="182"/>
        <c:axId val="104026912"/>
        <c:axId val="104024512"/>
      </c:barChart>
      <c:catAx>
        <c:axId val="1040269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04024512"/>
        <c:crosses val="autoZero"/>
        <c:auto val="1"/>
        <c:lblAlgn val="ctr"/>
        <c:lblOffset val="100"/>
        <c:noMultiLvlLbl val="0"/>
      </c:catAx>
      <c:valAx>
        <c:axId val="10402451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040269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sz="1400" b="1" i="0" u="none" strike="noStrike" kern="1200" spc="0" baseline="0">
                <a:solidFill>
                  <a:sysClr val="windowText" lastClr="000000">
                    <a:lumMod val="65000"/>
                    <a:lumOff val="35000"/>
                  </a:sysClr>
                </a:solidFill>
              </a:rPr>
              <a:t>PORCENTAJE DE ESTUDIANTES POR NIVELES DE DESEMPEÑO EN CIENCIAS SOCIALES 2022-2025</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'13. % X Niveles C.Sociales'!$J$10</c:f>
              <c:strCache>
                <c:ptCount val="1"/>
                <c:pt idx="0">
                  <c:v>1</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'13. % X Niveles C.Sociales'!$I$11:$I$18</c:f>
              <c:strCache>
                <c:ptCount val="8"/>
                <c:pt idx="0">
                  <c:v>COLOMBIA. 2022</c:v>
                </c:pt>
                <c:pt idx="1">
                  <c:v>TOLIMA. 2022</c:v>
                </c:pt>
                <c:pt idx="2">
                  <c:v>COLOMBIA. 2023</c:v>
                </c:pt>
                <c:pt idx="3">
                  <c:v>TOLIMA. 2023</c:v>
                </c:pt>
                <c:pt idx="4">
                  <c:v>COLOMBIA. 2024</c:v>
                </c:pt>
                <c:pt idx="5">
                  <c:v>TOLIMA. 2024</c:v>
                </c:pt>
                <c:pt idx="6">
                  <c:v>COLOMBIA. 2025</c:v>
                </c:pt>
                <c:pt idx="7">
                  <c:v>TOLIMA. 2025</c:v>
                </c:pt>
              </c:strCache>
            </c:strRef>
          </c:cat>
          <c:val>
            <c:numRef>
              <c:f>'13. % X Niveles C.Sociales'!$J$11:$J$18</c:f>
              <c:numCache>
                <c:formatCode>0%</c:formatCode>
                <c:ptCount val="8"/>
                <c:pt idx="0">
                  <c:v>0.28999999999999998</c:v>
                </c:pt>
                <c:pt idx="1">
                  <c:v>0.39</c:v>
                </c:pt>
                <c:pt idx="2">
                  <c:v>0.27</c:v>
                </c:pt>
                <c:pt idx="3">
                  <c:v>0.36</c:v>
                </c:pt>
                <c:pt idx="4">
                  <c:v>0.27</c:v>
                </c:pt>
                <c:pt idx="5">
                  <c:v>0.36</c:v>
                </c:pt>
                <c:pt idx="6">
                  <c:v>0.3</c:v>
                </c:pt>
                <c:pt idx="7">
                  <c:v>0.39</c:v>
                </c:pt>
              </c:numCache>
            </c:numRef>
          </c:val>
          <c:extLst>
            <c:ext xmlns:c16="http://schemas.microsoft.com/office/drawing/2014/chart" uri="{C3380CC4-5D6E-409C-BE32-E72D297353CC}">
              <c16:uniqueId val="{00000000-361D-463E-A38D-23F89DD38708}"/>
            </c:ext>
          </c:extLst>
        </c:ser>
        <c:ser>
          <c:idx val="1"/>
          <c:order val="1"/>
          <c:tx>
            <c:strRef>
              <c:f>'13. % X Niveles C.Sociales'!$K$10</c:f>
              <c:strCache>
                <c:ptCount val="1"/>
                <c:pt idx="0">
                  <c:v>2</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'13. % X Niveles C.Sociales'!$I$11:$I$18</c:f>
              <c:strCache>
                <c:ptCount val="8"/>
                <c:pt idx="0">
                  <c:v>COLOMBIA. 2022</c:v>
                </c:pt>
                <c:pt idx="1">
                  <c:v>TOLIMA. 2022</c:v>
                </c:pt>
                <c:pt idx="2">
                  <c:v>COLOMBIA. 2023</c:v>
                </c:pt>
                <c:pt idx="3">
                  <c:v>TOLIMA. 2023</c:v>
                </c:pt>
                <c:pt idx="4">
                  <c:v>COLOMBIA. 2024</c:v>
                </c:pt>
                <c:pt idx="5">
                  <c:v>TOLIMA. 2024</c:v>
                </c:pt>
                <c:pt idx="6">
                  <c:v>COLOMBIA. 2025</c:v>
                </c:pt>
                <c:pt idx="7">
                  <c:v>TOLIMA. 2025</c:v>
                </c:pt>
              </c:strCache>
            </c:strRef>
          </c:cat>
          <c:val>
            <c:numRef>
              <c:f>'13. % X Niveles C.Sociales'!$K$11:$K$18</c:f>
              <c:numCache>
                <c:formatCode>0%</c:formatCode>
                <c:ptCount val="8"/>
                <c:pt idx="0">
                  <c:v>0.41</c:v>
                </c:pt>
                <c:pt idx="1">
                  <c:v>0.43</c:v>
                </c:pt>
                <c:pt idx="2">
                  <c:v>0.42</c:v>
                </c:pt>
                <c:pt idx="3">
                  <c:v>0.45</c:v>
                </c:pt>
                <c:pt idx="4">
                  <c:v>0.41</c:v>
                </c:pt>
                <c:pt idx="5">
                  <c:v>0.44</c:v>
                </c:pt>
                <c:pt idx="6">
                  <c:v>0.39</c:v>
                </c:pt>
                <c:pt idx="7">
                  <c:v>0.42</c:v>
                </c:pt>
              </c:numCache>
            </c:numRef>
          </c:val>
          <c:extLst>
            <c:ext xmlns:c16="http://schemas.microsoft.com/office/drawing/2014/chart" uri="{C3380CC4-5D6E-409C-BE32-E72D297353CC}">
              <c16:uniqueId val="{00000001-361D-463E-A38D-23F89DD38708}"/>
            </c:ext>
          </c:extLst>
        </c:ser>
        <c:ser>
          <c:idx val="2"/>
          <c:order val="2"/>
          <c:tx>
            <c:strRef>
              <c:f>'13. % X Niveles C.Sociales'!$L$10</c:f>
              <c:strCache>
                <c:ptCount val="1"/>
                <c:pt idx="0">
                  <c:v>3</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'13. % X Niveles C.Sociales'!$I$11:$I$18</c:f>
              <c:strCache>
                <c:ptCount val="8"/>
                <c:pt idx="0">
                  <c:v>COLOMBIA. 2022</c:v>
                </c:pt>
                <c:pt idx="1">
                  <c:v>TOLIMA. 2022</c:v>
                </c:pt>
                <c:pt idx="2">
                  <c:v>COLOMBIA. 2023</c:v>
                </c:pt>
                <c:pt idx="3">
                  <c:v>TOLIMA. 2023</c:v>
                </c:pt>
                <c:pt idx="4">
                  <c:v>COLOMBIA. 2024</c:v>
                </c:pt>
                <c:pt idx="5">
                  <c:v>TOLIMA. 2024</c:v>
                </c:pt>
                <c:pt idx="6">
                  <c:v>COLOMBIA. 2025</c:v>
                </c:pt>
                <c:pt idx="7">
                  <c:v>TOLIMA. 2025</c:v>
                </c:pt>
              </c:strCache>
            </c:strRef>
          </c:cat>
          <c:val>
            <c:numRef>
              <c:f>'13. % X Niveles C.Sociales'!$L$11:$L$18</c:f>
              <c:numCache>
                <c:formatCode>0%</c:formatCode>
                <c:ptCount val="8"/>
                <c:pt idx="0">
                  <c:v>0.27</c:v>
                </c:pt>
                <c:pt idx="1">
                  <c:v>0.17</c:v>
                </c:pt>
                <c:pt idx="2">
                  <c:v>0.27</c:v>
                </c:pt>
                <c:pt idx="3">
                  <c:v>0.18</c:v>
                </c:pt>
                <c:pt idx="4">
                  <c:v>0.28000000000000003</c:v>
                </c:pt>
                <c:pt idx="5">
                  <c:v>0.19</c:v>
                </c:pt>
                <c:pt idx="6">
                  <c:v>0.27</c:v>
                </c:pt>
                <c:pt idx="7">
                  <c:v>0.17</c:v>
                </c:pt>
              </c:numCache>
            </c:numRef>
          </c:val>
          <c:extLst>
            <c:ext xmlns:c16="http://schemas.microsoft.com/office/drawing/2014/chart" uri="{C3380CC4-5D6E-409C-BE32-E72D297353CC}">
              <c16:uniqueId val="{00000002-361D-463E-A38D-23F89DD38708}"/>
            </c:ext>
          </c:extLst>
        </c:ser>
        <c:ser>
          <c:idx val="3"/>
          <c:order val="3"/>
          <c:tx>
            <c:strRef>
              <c:f>'13. % X Niveles C.Sociales'!$M$10</c:f>
              <c:strCache>
                <c:ptCount val="1"/>
                <c:pt idx="0">
                  <c:v>4</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'13. % X Niveles C.Sociales'!$I$11:$I$18</c:f>
              <c:strCache>
                <c:ptCount val="8"/>
                <c:pt idx="0">
                  <c:v>COLOMBIA. 2022</c:v>
                </c:pt>
                <c:pt idx="1">
                  <c:v>TOLIMA. 2022</c:v>
                </c:pt>
                <c:pt idx="2">
                  <c:v>COLOMBIA. 2023</c:v>
                </c:pt>
                <c:pt idx="3">
                  <c:v>TOLIMA. 2023</c:v>
                </c:pt>
                <c:pt idx="4">
                  <c:v>COLOMBIA. 2024</c:v>
                </c:pt>
                <c:pt idx="5">
                  <c:v>TOLIMA. 2024</c:v>
                </c:pt>
                <c:pt idx="6">
                  <c:v>COLOMBIA. 2025</c:v>
                </c:pt>
                <c:pt idx="7">
                  <c:v>TOLIMA. 2025</c:v>
                </c:pt>
              </c:strCache>
            </c:strRef>
          </c:cat>
          <c:val>
            <c:numRef>
              <c:f>'13. % X Niveles C.Sociales'!$M$11:$M$18</c:f>
              <c:numCache>
                <c:formatCode>0%</c:formatCode>
                <c:ptCount val="8"/>
                <c:pt idx="0">
                  <c:v>0.03</c:v>
                </c:pt>
                <c:pt idx="1">
                  <c:v>0.01</c:v>
                </c:pt>
                <c:pt idx="2">
                  <c:v>0.04</c:v>
                </c:pt>
                <c:pt idx="3">
                  <c:v>0.02</c:v>
                </c:pt>
                <c:pt idx="4">
                  <c:v>0.04</c:v>
                </c:pt>
                <c:pt idx="5">
                  <c:v>0.01</c:v>
                </c:pt>
                <c:pt idx="6">
                  <c:v>0.04</c:v>
                </c:pt>
                <c:pt idx="7">
                  <c:v>0.02</c:v>
                </c:pt>
              </c:numCache>
            </c:numRef>
          </c:val>
          <c:extLst>
            <c:ext xmlns:c16="http://schemas.microsoft.com/office/drawing/2014/chart" uri="{C3380CC4-5D6E-409C-BE32-E72D297353CC}">
              <c16:uniqueId val="{00000003-361D-463E-A38D-23F89DD38708}"/>
            </c:ext>
          </c:extLst>
        </c:ser>
        <c:dLbls>
          <c:showLegendKey val="0"/>
          <c:showVal val="0"/>
          <c:showCatName val="0"/>
          <c:showSerName val="0"/>
          <c:showPercent val="0"/>
          <c:showBubbleSize val="0"/>
        </c:dLbls>
        <c:gapWidth val="219"/>
        <c:overlap val="-27"/>
        <c:axId val="1865716879"/>
        <c:axId val="1865719279"/>
      </c:barChart>
      <c:catAx>
        <c:axId val="18657168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5719279"/>
        <c:crosses val="autoZero"/>
        <c:auto val="1"/>
        <c:lblAlgn val="ctr"/>
        <c:lblOffset val="100"/>
        <c:noMultiLvlLbl val="0"/>
      </c:catAx>
      <c:valAx>
        <c:axId val="186571927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57168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sz="1400" b="1" i="0" u="none" strike="noStrike" kern="1200" spc="0" baseline="0">
                <a:solidFill>
                  <a:sysClr val="windowText" lastClr="000000">
                    <a:lumMod val="65000"/>
                    <a:lumOff val="35000"/>
                  </a:sysClr>
                </a:solidFill>
              </a:rPr>
              <a:t>PORCENTAJE DE ESTUDIANTES POR NIVELES DE DESEMPEÑO EN CIENCIAS NATURALES 2022-2025</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'15. % ESt. X C.Ntles.'!$J$11</c:f>
              <c:strCache>
                <c:ptCount val="1"/>
                <c:pt idx="0">
                  <c:v>1</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'15. % ESt. X C.Ntles.'!$I$12:$I$19</c:f>
              <c:strCache>
                <c:ptCount val="8"/>
                <c:pt idx="0">
                  <c:v>COLOMBIA. 2022</c:v>
                </c:pt>
                <c:pt idx="1">
                  <c:v>TOLIMA. 2022</c:v>
                </c:pt>
                <c:pt idx="2">
                  <c:v>COLOMBIA. 2023</c:v>
                </c:pt>
                <c:pt idx="3">
                  <c:v>TOLIMA. 2023</c:v>
                </c:pt>
                <c:pt idx="4">
                  <c:v>COLOMBIA. 2024</c:v>
                </c:pt>
                <c:pt idx="5">
                  <c:v>TOLIMA. 2024</c:v>
                </c:pt>
                <c:pt idx="6">
                  <c:v>COLOMBIA. 2025</c:v>
                </c:pt>
                <c:pt idx="7">
                  <c:v>TOLIMA. 2025</c:v>
                </c:pt>
              </c:strCache>
            </c:strRef>
          </c:cat>
          <c:val>
            <c:numRef>
              <c:f>'15. % ESt. X C.Ntles.'!$J$12:$J$19</c:f>
              <c:numCache>
                <c:formatCode>0%</c:formatCode>
                <c:ptCount val="8"/>
                <c:pt idx="0">
                  <c:v>0.21</c:v>
                </c:pt>
                <c:pt idx="1">
                  <c:v>0.28000000000000003</c:v>
                </c:pt>
                <c:pt idx="2">
                  <c:v>0.19</c:v>
                </c:pt>
                <c:pt idx="3">
                  <c:v>0.26</c:v>
                </c:pt>
                <c:pt idx="4">
                  <c:v>0.18</c:v>
                </c:pt>
                <c:pt idx="5">
                  <c:v>0.25</c:v>
                </c:pt>
                <c:pt idx="6">
                  <c:v>0.18</c:v>
                </c:pt>
                <c:pt idx="7">
                  <c:v>0.24</c:v>
                </c:pt>
              </c:numCache>
            </c:numRef>
          </c:val>
          <c:extLst>
            <c:ext xmlns:c16="http://schemas.microsoft.com/office/drawing/2014/chart" uri="{C3380CC4-5D6E-409C-BE32-E72D297353CC}">
              <c16:uniqueId val="{00000000-9D61-4DF6-86CA-80F57A738725}"/>
            </c:ext>
          </c:extLst>
        </c:ser>
        <c:ser>
          <c:idx val="1"/>
          <c:order val="1"/>
          <c:tx>
            <c:strRef>
              <c:f>'15. % ESt. X C.Ntles.'!$K$11</c:f>
              <c:strCache>
                <c:ptCount val="1"/>
                <c:pt idx="0">
                  <c:v>2</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'15. % ESt. X C.Ntles.'!$I$12:$I$19</c:f>
              <c:strCache>
                <c:ptCount val="8"/>
                <c:pt idx="0">
                  <c:v>COLOMBIA. 2022</c:v>
                </c:pt>
                <c:pt idx="1">
                  <c:v>TOLIMA. 2022</c:v>
                </c:pt>
                <c:pt idx="2">
                  <c:v>COLOMBIA. 2023</c:v>
                </c:pt>
                <c:pt idx="3">
                  <c:v>TOLIMA. 2023</c:v>
                </c:pt>
                <c:pt idx="4">
                  <c:v>COLOMBIA. 2024</c:v>
                </c:pt>
                <c:pt idx="5">
                  <c:v>TOLIMA. 2024</c:v>
                </c:pt>
                <c:pt idx="6">
                  <c:v>COLOMBIA. 2025</c:v>
                </c:pt>
                <c:pt idx="7">
                  <c:v>TOLIMA. 2025</c:v>
                </c:pt>
              </c:strCache>
            </c:strRef>
          </c:cat>
          <c:val>
            <c:numRef>
              <c:f>'15. % ESt. X C.Ntles.'!$K$12:$K$19</c:f>
              <c:numCache>
                <c:formatCode>0%</c:formatCode>
                <c:ptCount val="8"/>
                <c:pt idx="0">
                  <c:v>0.5</c:v>
                </c:pt>
                <c:pt idx="1">
                  <c:v>0.55000000000000004</c:v>
                </c:pt>
                <c:pt idx="2">
                  <c:v>0.49</c:v>
                </c:pt>
                <c:pt idx="3">
                  <c:v>0.54</c:v>
                </c:pt>
                <c:pt idx="4">
                  <c:v>0.47</c:v>
                </c:pt>
                <c:pt idx="5">
                  <c:v>0.54</c:v>
                </c:pt>
                <c:pt idx="6">
                  <c:v>0.46</c:v>
                </c:pt>
                <c:pt idx="7">
                  <c:v>0.53</c:v>
                </c:pt>
              </c:numCache>
            </c:numRef>
          </c:val>
          <c:extLst>
            <c:ext xmlns:c16="http://schemas.microsoft.com/office/drawing/2014/chart" uri="{C3380CC4-5D6E-409C-BE32-E72D297353CC}">
              <c16:uniqueId val="{00000001-9D61-4DF6-86CA-80F57A738725}"/>
            </c:ext>
          </c:extLst>
        </c:ser>
        <c:ser>
          <c:idx val="2"/>
          <c:order val="2"/>
          <c:tx>
            <c:strRef>
              <c:f>'15. % ESt. X C.Ntles.'!$L$11</c:f>
              <c:strCache>
                <c:ptCount val="1"/>
                <c:pt idx="0">
                  <c:v>3</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'15. % ESt. X C.Ntles.'!$I$12:$I$19</c:f>
              <c:strCache>
                <c:ptCount val="8"/>
                <c:pt idx="0">
                  <c:v>COLOMBIA. 2022</c:v>
                </c:pt>
                <c:pt idx="1">
                  <c:v>TOLIMA. 2022</c:v>
                </c:pt>
                <c:pt idx="2">
                  <c:v>COLOMBIA. 2023</c:v>
                </c:pt>
                <c:pt idx="3">
                  <c:v>TOLIMA. 2023</c:v>
                </c:pt>
                <c:pt idx="4">
                  <c:v>COLOMBIA. 2024</c:v>
                </c:pt>
                <c:pt idx="5">
                  <c:v>TOLIMA. 2024</c:v>
                </c:pt>
                <c:pt idx="6">
                  <c:v>COLOMBIA. 2025</c:v>
                </c:pt>
                <c:pt idx="7">
                  <c:v>TOLIMA. 2025</c:v>
                </c:pt>
              </c:strCache>
            </c:strRef>
          </c:cat>
          <c:val>
            <c:numRef>
              <c:f>'15. % ESt. X C.Ntles.'!$L$12:$L$19</c:f>
              <c:numCache>
                <c:formatCode>0%</c:formatCode>
                <c:ptCount val="8"/>
                <c:pt idx="0">
                  <c:v>0.27</c:v>
                </c:pt>
                <c:pt idx="1">
                  <c:v>0.17</c:v>
                </c:pt>
                <c:pt idx="2">
                  <c:v>0.28999999999999998</c:v>
                </c:pt>
                <c:pt idx="3">
                  <c:v>0.19</c:v>
                </c:pt>
                <c:pt idx="4">
                  <c:v>0.31</c:v>
                </c:pt>
                <c:pt idx="5">
                  <c:v>0.2</c:v>
                </c:pt>
                <c:pt idx="6">
                  <c:v>0.31</c:v>
                </c:pt>
                <c:pt idx="7">
                  <c:v>0.21</c:v>
                </c:pt>
              </c:numCache>
            </c:numRef>
          </c:val>
          <c:extLst>
            <c:ext xmlns:c16="http://schemas.microsoft.com/office/drawing/2014/chart" uri="{C3380CC4-5D6E-409C-BE32-E72D297353CC}">
              <c16:uniqueId val="{00000002-9D61-4DF6-86CA-80F57A738725}"/>
            </c:ext>
          </c:extLst>
        </c:ser>
        <c:ser>
          <c:idx val="3"/>
          <c:order val="3"/>
          <c:tx>
            <c:strRef>
              <c:f>'15. % ESt. X C.Ntles.'!$M$11</c:f>
              <c:strCache>
                <c:ptCount val="1"/>
                <c:pt idx="0">
                  <c:v>4</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'15. % ESt. X C.Ntles.'!$I$12:$I$19</c:f>
              <c:strCache>
                <c:ptCount val="8"/>
                <c:pt idx="0">
                  <c:v>COLOMBIA. 2022</c:v>
                </c:pt>
                <c:pt idx="1">
                  <c:v>TOLIMA. 2022</c:v>
                </c:pt>
                <c:pt idx="2">
                  <c:v>COLOMBIA. 2023</c:v>
                </c:pt>
                <c:pt idx="3">
                  <c:v>TOLIMA. 2023</c:v>
                </c:pt>
                <c:pt idx="4">
                  <c:v>COLOMBIA. 2024</c:v>
                </c:pt>
                <c:pt idx="5">
                  <c:v>TOLIMA. 2024</c:v>
                </c:pt>
                <c:pt idx="6">
                  <c:v>COLOMBIA. 2025</c:v>
                </c:pt>
                <c:pt idx="7">
                  <c:v>TOLIMA. 2025</c:v>
                </c:pt>
              </c:strCache>
            </c:strRef>
          </c:cat>
          <c:val>
            <c:numRef>
              <c:f>'15. % ESt. X C.Ntles.'!$M$12:$M$19</c:f>
              <c:numCache>
                <c:formatCode>0%</c:formatCode>
                <c:ptCount val="8"/>
                <c:pt idx="0">
                  <c:v>0.03</c:v>
                </c:pt>
                <c:pt idx="1">
                  <c:v>0.01</c:v>
                </c:pt>
                <c:pt idx="2">
                  <c:v>0.03</c:v>
                </c:pt>
                <c:pt idx="3">
                  <c:v>0.01</c:v>
                </c:pt>
                <c:pt idx="4">
                  <c:v>0.04</c:v>
                </c:pt>
                <c:pt idx="5">
                  <c:v>0.01</c:v>
                </c:pt>
                <c:pt idx="6">
                  <c:v>0.04</c:v>
                </c:pt>
                <c:pt idx="7">
                  <c:v>0.02</c:v>
                </c:pt>
              </c:numCache>
            </c:numRef>
          </c:val>
          <c:extLst>
            <c:ext xmlns:c16="http://schemas.microsoft.com/office/drawing/2014/chart" uri="{C3380CC4-5D6E-409C-BE32-E72D297353CC}">
              <c16:uniqueId val="{00000003-9D61-4DF6-86CA-80F57A738725}"/>
            </c:ext>
          </c:extLst>
        </c:ser>
        <c:dLbls>
          <c:showLegendKey val="0"/>
          <c:showVal val="0"/>
          <c:showCatName val="0"/>
          <c:showSerName val="0"/>
          <c:showPercent val="0"/>
          <c:showBubbleSize val="0"/>
        </c:dLbls>
        <c:gapWidth val="219"/>
        <c:overlap val="-27"/>
        <c:axId val="1351137711"/>
        <c:axId val="1351138671"/>
      </c:barChart>
      <c:catAx>
        <c:axId val="135113771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351138671"/>
        <c:crosses val="autoZero"/>
        <c:auto val="1"/>
        <c:lblAlgn val="ctr"/>
        <c:lblOffset val="100"/>
        <c:noMultiLvlLbl val="0"/>
      </c:catAx>
      <c:valAx>
        <c:axId val="135113867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35113771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s-CO" sz="1400" b="1" i="0" u="none" strike="noStrike" kern="1200" spc="0" baseline="0">
                <a:solidFill>
                  <a:sysClr val="windowText" lastClr="000000">
                    <a:lumMod val="65000"/>
                    <a:lumOff val="35000"/>
                  </a:sysClr>
                </a:solidFill>
              </a:rPr>
              <a:t>PORCENTAJE DE ESTUDIANTES POR NIVELES DE DESEMPEÑO EN CIENCIAS NATURALES 2022-2025</a:t>
            </a: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endParaRPr lang="es-CO"/>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s-CO"/>
        </a:p>
      </c:txPr>
    </c:title>
    <c:autoTitleDeleted val="0"/>
    <c:plotArea>
      <c:layout/>
      <c:barChart>
        <c:barDir val="col"/>
        <c:grouping val="clustered"/>
        <c:varyColors val="0"/>
        <c:ser>
          <c:idx val="0"/>
          <c:order val="0"/>
          <c:tx>
            <c:strRef>
              <c:f>'17. % Est. Inglés'!$K$11</c:f>
              <c:strCache>
                <c:ptCount val="1"/>
                <c:pt idx="0">
                  <c:v>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'17. % Est. Inglés'!$J$12:$J$19</c:f>
              <c:strCache>
                <c:ptCount val="8"/>
                <c:pt idx="0">
                  <c:v>COLOMBIA. 2022</c:v>
                </c:pt>
                <c:pt idx="1">
                  <c:v>TOLIMA. 2022</c:v>
                </c:pt>
                <c:pt idx="2">
                  <c:v>COLOMBIA. 2023</c:v>
                </c:pt>
                <c:pt idx="3">
                  <c:v>TOLIMA. 2023</c:v>
                </c:pt>
                <c:pt idx="4">
                  <c:v>COLOMBIA. 2024</c:v>
                </c:pt>
                <c:pt idx="5">
                  <c:v>TOLIMA. 2024</c:v>
                </c:pt>
                <c:pt idx="6">
                  <c:v>COLOMBIA. 2025</c:v>
                </c:pt>
                <c:pt idx="7">
                  <c:v>TOLIMA. 2025</c:v>
                </c:pt>
              </c:strCache>
            </c:strRef>
          </c:cat>
          <c:val>
            <c:numRef>
              <c:f>'17. % Est. Inglés'!$K$12:$K$19</c:f>
              <c:numCache>
                <c:formatCode>0%</c:formatCode>
                <c:ptCount val="8"/>
                <c:pt idx="0">
                  <c:v>0.44</c:v>
                </c:pt>
                <c:pt idx="1">
                  <c:v>0.6</c:v>
                </c:pt>
                <c:pt idx="2">
                  <c:v>0.42</c:v>
                </c:pt>
                <c:pt idx="3">
                  <c:v>0.56000000000000005</c:v>
                </c:pt>
                <c:pt idx="4">
                  <c:v>0.39</c:v>
                </c:pt>
                <c:pt idx="5">
                  <c:v>0.55000000000000004</c:v>
                </c:pt>
                <c:pt idx="6">
                  <c:v>0.37</c:v>
                </c:pt>
                <c:pt idx="7">
                  <c:v>0.53</c:v>
                </c:pt>
              </c:numCache>
            </c:numRef>
          </c:val>
          <c:extLst>
            <c:ext xmlns:c16="http://schemas.microsoft.com/office/drawing/2014/chart" uri="{C3380CC4-5D6E-409C-BE32-E72D297353CC}">
              <c16:uniqueId val="{00000000-839B-41D4-9504-0888689BDC74}"/>
            </c:ext>
          </c:extLst>
        </c:ser>
        <c:ser>
          <c:idx val="1"/>
          <c:order val="1"/>
          <c:tx>
            <c:strRef>
              <c:f>'17. % Est. Inglés'!$L$11</c:f>
              <c:strCache>
                <c:ptCount val="1"/>
                <c:pt idx="0">
                  <c:v>A1</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'17. % Est. Inglés'!$J$12:$J$19</c:f>
              <c:strCache>
                <c:ptCount val="8"/>
                <c:pt idx="0">
                  <c:v>COLOMBIA. 2022</c:v>
                </c:pt>
                <c:pt idx="1">
                  <c:v>TOLIMA. 2022</c:v>
                </c:pt>
                <c:pt idx="2">
                  <c:v>COLOMBIA. 2023</c:v>
                </c:pt>
                <c:pt idx="3">
                  <c:v>TOLIMA. 2023</c:v>
                </c:pt>
                <c:pt idx="4">
                  <c:v>COLOMBIA. 2024</c:v>
                </c:pt>
                <c:pt idx="5">
                  <c:v>TOLIMA. 2024</c:v>
                </c:pt>
                <c:pt idx="6">
                  <c:v>COLOMBIA. 2025</c:v>
                </c:pt>
                <c:pt idx="7">
                  <c:v>TOLIMA. 2025</c:v>
                </c:pt>
              </c:strCache>
            </c:strRef>
          </c:cat>
          <c:val>
            <c:numRef>
              <c:f>'17. % Est. Inglés'!$L$12:$L$19</c:f>
              <c:numCache>
                <c:formatCode>0%</c:formatCode>
                <c:ptCount val="8"/>
                <c:pt idx="0">
                  <c:v>0.28000000000000003</c:v>
                </c:pt>
                <c:pt idx="1">
                  <c:v>0.27</c:v>
                </c:pt>
                <c:pt idx="2">
                  <c:v>0.31</c:v>
                </c:pt>
                <c:pt idx="3">
                  <c:v>0.31</c:v>
                </c:pt>
                <c:pt idx="4">
                  <c:v>0.3</c:v>
                </c:pt>
                <c:pt idx="5">
                  <c:v>0.28999999999999998</c:v>
                </c:pt>
                <c:pt idx="6">
                  <c:v>0.28999999999999998</c:v>
                </c:pt>
                <c:pt idx="7">
                  <c:v>0.28999999999999998</c:v>
                </c:pt>
              </c:numCache>
            </c:numRef>
          </c:val>
          <c:extLst>
            <c:ext xmlns:c16="http://schemas.microsoft.com/office/drawing/2014/chart" uri="{C3380CC4-5D6E-409C-BE32-E72D297353CC}">
              <c16:uniqueId val="{00000001-839B-41D4-9504-0888689BDC74}"/>
            </c:ext>
          </c:extLst>
        </c:ser>
        <c:ser>
          <c:idx val="2"/>
          <c:order val="2"/>
          <c:tx>
            <c:strRef>
              <c:f>'17. % Est. Inglés'!$M$11</c:f>
              <c:strCache>
                <c:ptCount val="1"/>
                <c:pt idx="0">
                  <c:v>A2</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'17. % Est. Inglés'!$J$12:$J$19</c:f>
              <c:strCache>
                <c:ptCount val="8"/>
                <c:pt idx="0">
                  <c:v>COLOMBIA. 2022</c:v>
                </c:pt>
                <c:pt idx="1">
                  <c:v>TOLIMA. 2022</c:v>
                </c:pt>
                <c:pt idx="2">
                  <c:v>COLOMBIA. 2023</c:v>
                </c:pt>
                <c:pt idx="3">
                  <c:v>TOLIMA. 2023</c:v>
                </c:pt>
                <c:pt idx="4">
                  <c:v>COLOMBIA. 2024</c:v>
                </c:pt>
                <c:pt idx="5">
                  <c:v>TOLIMA. 2024</c:v>
                </c:pt>
                <c:pt idx="6">
                  <c:v>COLOMBIA. 2025</c:v>
                </c:pt>
                <c:pt idx="7">
                  <c:v>TOLIMA. 2025</c:v>
                </c:pt>
              </c:strCache>
            </c:strRef>
          </c:cat>
          <c:val>
            <c:numRef>
              <c:f>'17. % Est. Inglés'!$M$12:$M$19</c:f>
              <c:numCache>
                <c:formatCode>0%</c:formatCode>
                <c:ptCount val="8"/>
                <c:pt idx="0">
                  <c:v>0.17</c:v>
                </c:pt>
                <c:pt idx="1">
                  <c:v>0.1</c:v>
                </c:pt>
                <c:pt idx="2">
                  <c:v>0.16</c:v>
                </c:pt>
                <c:pt idx="3">
                  <c:v>0.09</c:v>
                </c:pt>
                <c:pt idx="4">
                  <c:v>0.17</c:v>
                </c:pt>
                <c:pt idx="5">
                  <c:v>0.11</c:v>
                </c:pt>
                <c:pt idx="6">
                  <c:v>0.19</c:v>
                </c:pt>
                <c:pt idx="7">
                  <c:v>0.13</c:v>
                </c:pt>
              </c:numCache>
            </c:numRef>
          </c:val>
          <c:extLst>
            <c:ext xmlns:c16="http://schemas.microsoft.com/office/drawing/2014/chart" uri="{C3380CC4-5D6E-409C-BE32-E72D297353CC}">
              <c16:uniqueId val="{00000002-839B-41D4-9504-0888689BDC74}"/>
            </c:ext>
          </c:extLst>
        </c:ser>
        <c:ser>
          <c:idx val="3"/>
          <c:order val="3"/>
          <c:tx>
            <c:strRef>
              <c:f>'17. % Est. Inglés'!$N$11</c:f>
              <c:strCache>
                <c:ptCount val="1"/>
                <c:pt idx="0">
                  <c:v>B1</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'17. % Est. Inglés'!$J$12:$J$19</c:f>
              <c:strCache>
                <c:ptCount val="8"/>
                <c:pt idx="0">
                  <c:v>COLOMBIA. 2022</c:v>
                </c:pt>
                <c:pt idx="1">
                  <c:v>TOLIMA. 2022</c:v>
                </c:pt>
                <c:pt idx="2">
                  <c:v>COLOMBIA. 2023</c:v>
                </c:pt>
                <c:pt idx="3">
                  <c:v>TOLIMA. 2023</c:v>
                </c:pt>
                <c:pt idx="4">
                  <c:v>COLOMBIA. 2024</c:v>
                </c:pt>
                <c:pt idx="5">
                  <c:v>TOLIMA. 2024</c:v>
                </c:pt>
                <c:pt idx="6">
                  <c:v>COLOMBIA. 2025</c:v>
                </c:pt>
                <c:pt idx="7">
                  <c:v>TOLIMA. 2025</c:v>
                </c:pt>
              </c:strCache>
            </c:strRef>
          </c:cat>
          <c:val>
            <c:numRef>
              <c:f>'17. % Est. Inglés'!$N$12:$N$19</c:f>
              <c:numCache>
                <c:formatCode>0%</c:formatCode>
                <c:ptCount val="8"/>
                <c:pt idx="0">
                  <c:v>0.09</c:v>
                </c:pt>
                <c:pt idx="1">
                  <c:v>0.03</c:v>
                </c:pt>
                <c:pt idx="2">
                  <c:v>0.09</c:v>
                </c:pt>
                <c:pt idx="3">
                  <c:v>0.03</c:v>
                </c:pt>
                <c:pt idx="4">
                  <c:v>0.1</c:v>
                </c:pt>
                <c:pt idx="5">
                  <c:v>0.04</c:v>
                </c:pt>
                <c:pt idx="6">
                  <c:v>0.11</c:v>
                </c:pt>
                <c:pt idx="7">
                  <c:v>0.04</c:v>
                </c:pt>
              </c:numCache>
            </c:numRef>
          </c:val>
          <c:extLst>
            <c:ext xmlns:c16="http://schemas.microsoft.com/office/drawing/2014/chart" uri="{C3380CC4-5D6E-409C-BE32-E72D297353CC}">
              <c16:uniqueId val="{00000003-839B-41D4-9504-0888689BDC74}"/>
            </c:ext>
          </c:extLst>
        </c:ser>
        <c:ser>
          <c:idx val="4"/>
          <c:order val="4"/>
          <c:tx>
            <c:strRef>
              <c:f>'17. % Est. Inglés'!$O$11</c:f>
              <c:strCache>
                <c:ptCount val="1"/>
                <c:pt idx="0">
                  <c:v>B+</c:v>
                </c:pt>
              </c:strCache>
            </c:strRef>
          </c:tx>
          <c:spPr>
            <a:solidFill>
              <a:srgbClr val="8BF03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'17. % Est. Inglés'!$J$12:$J$19</c:f>
              <c:strCache>
                <c:ptCount val="8"/>
                <c:pt idx="0">
                  <c:v>COLOMBIA. 2022</c:v>
                </c:pt>
                <c:pt idx="1">
                  <c:v>TOLIMA. 2022</c:v>
                </c:pt>
                <c:pt idx="2">
                  <c:v>COLOMBIA. 2023</c:v>
                </c:pt>
                <c:pt idx="3">
                  <c:v>TOLIMA. 2023</c:v>
                </c:pt>
                <c:pt idx="4">
                  <c:v>COLOMBIA. 2024</c:v>
                </c:pt>
                <c:pt idx="5">
                  <c:v>TOLIMA. 2024</c:v>
                </c:pt>
                <c:pt idx="6">
                  <c:v>COLOMBIA. 2025</c:v>
                </c:pt>
                <c:pt idx="7">
                  <c:v>TOLIMA. 2025</c:v>
                </c:pt>
              </c:strCache>
            </c:strRef>
          </c:cat>
          <c:val>
            <c:numRef>
              <c:f>'17. % Est. Inglés'!$O$12:$O$19</c:f>
              <c:numCache>
                <c:formatCode>0%</c:formatCode>
                <c:ptCount val="8"/>
                <c:pt idx="0">
                  <c:v>0.02</c:v>
                </c:pt>
                <c:pt idx="1">
                  <c:v>0</c:v>
                </c:pt>
                <c:pt idx="2">
                  <c:v>0.03</c:v>
                </c:pt>
                <c:pt idx="3">
                  <c:v>0.01</c:v>
                </c:pt>
                <c:pt idx="4">
                  <c:v>0.03</c:v>
                </c:pt>
                <c:pt idx="5">
                  <c:v>0</c:v>
                </c:pt>
                <c:pt idx="6">
                  <c:v>0.03</c:v>
                </c:pt>
                <c:pt idx="7">
                  <c:v>0.01</c:v>
                </c:pt>
              </c:numCache>
            </c:numRef>
          </c:val>
          <c:extLst>
            <c:ext xmlns:c16="http://schemas.microsoft.com/office/drawing/2014/chart" uri="{C3380CC4-5D6E-409C-BE32-E72D297353CC}">
              <c16:uniqueId val="{00000004-839B-41D4-9504-0888689BDC74}"/>
            </c:ext>
          </c:extLst>
        </c:ser>
        <c:dLbls>
          <c:showLegendKey val="0"/>
          <c:showVal val="0"/>
          <c:showCatName val="0"/>
          <c:showSerName val="0"/>
          <c:showPercent val="0"/>
          <c:showBubbleSize val="0"/>
        </c:dLbls>
        <c:gapWidth val="219"/>
        <c:overlap val="-27"/>
        <c:axId val="1361538159"/>
        <c:axId val="1361546799"/>
      </c:barChart>
      <c:catAx>
        <c:axId val="13615381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361546799"/>
        <c:crosses val="autoZero"/>
        <c:auto val="1"/>
        <c:lblAlgn val="ctr"/>
        <c:lblOffset val="100"/>
        <c:noMultiLvlLbl val="0"/>
      </c:catAx>
      <c:valAx>
        <c:axId val="136154679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36153815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02">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12.xml><?xml version="1.0" encoding="utf-8"?>
<cs:chartStyle xmlns:cs="http://schemas.microsoft.com/office/drawing/2012/chartStyle" xmlns:a="http://schemas.openxmlformats.org/drawingml/2006/main" id="234">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1000" kern="120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cs:styleClr val="auto"/>
    </cs:fontRef>
    <cs:spPr/>
    <cs:defRPr sz="900" b="1" i="0" u="none" strike="noStrike" kern="1200" baseline="0"/>
  </cs:dataLabel>
  <cs:dataLabelCallout>
    <cs:lnRef idx="0"/>
    <cs:fillRef idx="0"/>
    <cs:effectRef idx="0"/>
    <cs:fontRef idx="minor">
      <a:schemeClr val="dk1">
        <a:lumMod val="65000"/>
        <a:lumOff val="35000"/>
      </a:schemeClr>
    </cs:fontRef>
    <cs:spPr>
      <a:solidFill>
        <a:schemeClr val="lt1"/>
      </a:solidFill>
      <a:ln w="9575">
        <a:solidFill>
          <a:schemeClr val="lt1">
            <a:lumMod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19050" cap="rnd" cmpd="sng" algn="ctr">
        <a:solidFill>
          <a:schemeClr val="phClr">
            <a:shade val="95000"/>
            <a:satMod val="105000"/>
          </a:schemeClr>
        </a:solidFill>
        <a:round/>
      </a:ln>
    </cs:spPr>
  </cs:dataPointLine>
  <cs:dataPointMarker>
    <cs:lnRef idx="0"/>
    <cs:fillRef idx="0"/>
    <cs:effectRef idx="0"/>
    <cs:fontRef idx="minor">
      <a:schemeClr val="dk1"/>
    </cs:fontRef>
    <cs:spPr>
      <a:solidFill>
        <a:schemeClr val="lt1"/>
      </a:solidFill>
    </cs:spPr>
  </cs:dataPointMarker>
  <cs:dataPointMarkerLayout symbol="circle" size="17"/>
  <cs:dataPointWireframe>
    <cs:lnRef idx="0">
      <cs:styleClr val="auto"/>
    </cs:lnRef>
    <cs:fillRef idx="1"/>
    <cs:effectRef idx="0"/>
    <cs:fontRef idx="minor">
      <a:schemeClr val="dk1"/>
    </cs:fontRef>
    <cs:spPr>
      <a:ln w="9525">
        <a:solidFill>
          <a:schemeClr val="phClr"/>
        </a:solidFill>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35000"/>
            <a:lumOff val="65000"/>
          </a:schemeClr>
        </a:solidFill>
      </a:ln>
    </cs:spPr>
  </cs:dropLine>
  <cs:errorBar>
    <cs:lnRef idx="0"/>
    <cs:fillRef idx="0"/>
    <cs:effectRef idx="0"/>
    <cs:fontRef idx="minor">
      <a:schemeClr val="dk1"/>
    </cs:fontRef>
    <cs:spPr>
      <a:ln w="9525">
        <a:solidFill>
          <a:schemeClr val="dk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ln>
    </cs:spPr>
  </cs:seriesLine>
  <cs:title>
    <cs:lnRef idx="0"/>
    <cs:fillRef idx="0"/>
    <cs:effectRef idx="0"/>
    <cs:fontRef idx="minor">
      <a:schemeClr val="dk1"/>
    </cs:fontRef>
    <cs:defRPr sz="1440" b="0" kern="1200" cap="all" spc="0" baseline="0">
      <a:gradFill>
        <a:gsLst>
          <a:gs pos="0">
            <a:schemeClr val="dk1">
              <a:lumMod val="50000"/>
              <a:lumOff val="50000"/>
            </a:schemeClr>
          </a:gs>
          <a:gs pos="100000">
            <a:schemeClr val="dk1">
              <a:lumMod val="85000"/>
              <a:lumOff val="15000"/>
            </a:schemeClr>
          </a:gs>
        </a:gsLst>
        <a:lin ang="5400000" scaled="0"/>
      </a:gradFill>
    </cs:defRPr>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50000"/>
            <a:lumOff val="50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13.xml><?xml version="1.0" encoding="utf-8"?>
<cs:chartStyle xmlns:cs="http://schemas.microsoft.com/office/drawing/2012/chartStyle" xmlns:a="http://schemas.openxmlformats.org/drawingml/2006/main" id="234">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1000" kern="120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cs:styleClr val="auto"/>
    </cs:fontRef>
    <cs:spPr/>
    <cs:defRPr sz="900" b="1" i="0" u="none" strike="noStrike" kern="1200" baseline="0"/>
  </cs:dataLabel>
  <cs:dataLabelCallout>
    <cs:lnRef idx="0"/>
    <cs:fillRef idx="0"/>
    <cs:effectRef idx="0"/>
    <cs:fontRef idx="minor">
      <a:schemeClr val="dk1">
        <a:lumMod val="65000"/>
        <a:lumOff val="35000"/>
      </a:schemeClr>
    </cs:fontRef>
    <cs:spPr>
      <a:solidFill>
        <a:schemeClr val="lt1"/>
      </a:solidFill>
      <a:ln w="9575">
        <a:solidFill>
          <a:schemeClr val="lt1">
            <a:lumMod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19050" cap="rnd" cmpd="sng" algn="ctr">
        <a:solidFill>
          <a:schemeClr val="phClr">
            <a:shade val="95000"/>
            <a:satMod val="105000"/>
          </a:schemeClr>
        </a:solidFill>
        <a:round/>
      </a:ln>
    </cs:spPr>
  </cs:dataPointLine>
  <cs:dataPointMarker>
    <cs:lnRef idx="0"/>
    <cs:fillRef idx="0"/>
    <cs:effectRef idx="0"/>
    <cs:fontRef idx="minor">
      <a:schemeClr val="dk1"/>
    </cs:fontRef>
    <cs:spPr>
      <a:solidFill>
        <a:schemeClr val="lt1"/>
      </a:solidFill>
    </cs:spPr>
  </cs:dataPointMarker>
  <cs:dataPointMarkerLayout symbol="circle" size="17"/>
  <cs:dataPointWireframe>
    <cs:lnRef idx="0">
      <cs:styleClr val="auto"/>
    </cs:lnRef>
    <cs:fillRef idx="1"/>
    <cs:effectRef idx="0"/>
    <cs:fontRef idx="minor">
      <a:schemeClr val="dk1"/>
    </cs:fontRef>
    <cs:spPr>
      <a:ln w="9525">
        <a:solidFill>
          <a:schemeClr val="phClr"/>
        </a:solidFill>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35000"/>
            <a:lumOff val="65000"/>
          </a:schemeClr>
        </a:solidFill>
      </a:ln>
    </cs:spPr>
  </cs:dropLine>
  <cs:errorBar>
    <cs:lnRef idx="0"/>
    <cs:fillRef idx="0"/>
    <cs:effectRef idx="0"/>
    <cs:fontRef idx="minor">
      <a:schemeClr val="dk1"/>
    </cs:fontRef>
    <cs:spPr>
      <a:ln w="9525">
        <a:solidFill>
          <a:schemeClr val="dk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ln>
    </cs:spPr>
  </cs:seriesLine>
  <cs:title>
    <cs:lnRef idx="0"/>
    <cs:fillRef idx="0"/>
    <cs:effectRef idx="0"/>
    <cs:fontRef idx="minor">
      <a:schemeClr val="dk1"/>
    </cs:fontRef>
    <cs:defRPr sz="1440" b="0" kern="1200" cap="all" spc="0" baseline="0">
      <a:gradFill>
        <a:gsLst>
          <a:gs pos="0">
            <a:schemeClr val="dk1">
              <a:lumMod val="50000"/>
              <a:lumOff val="50000"/>
            </a:schemeClr>
          </a:gs>
          <a:gs pos="100000">
            <a:schemeClr val="dk1">
              <a:lumMod val="85000"/>
              <a:lumOff val="15000"/>
            </a:schemeClr>
          </a:gs>
        </a:gsLst>
        <a:lin ang="5400000" scaled="0"/>
      </a:gradFill>
    </cs:defRPr>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50000"/>
            <a:lumOff val="50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14.xml><?xml version="1.0" encoding="utf-8"?>
<cs:chartStyle xmlns:cs="http://schemas.microsoft.com/office/drawing/2012/chartStyle" xmlns:a="http://schemas.openxmlformats.org/drawingml/2006/main" id="234">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1000" kern="120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cs:styleClr val="auto"/>
    </cs:fontRef>
    <cs:spPr/>
    <cs:defRPr sz="900" b="1" i="0" u="none" strike="noStrike" kern="1200" baseline="0"/>
  </cs:dataLabel>
  <cs:dataLabelCallout>
    <cs:lnRef idx="0"/>
    <cs:fillRef idx="0"/>
    <cs:effectRef idx="0"/>
    <cs:fontRef idx="minor">
      <a:schemeClr val="dk1">
        <a:lumMod val="65000"/>
        <a:lumOff val="35000"/>
      </a:schemeClr>
    </cs:fontRef>
    <cs:spPr>
      <a:solidFill>
        <a:schemeClr val="lt1"/>
      </a:solidFill>
      <a:ln w="9575">
        <a:solidFill>
          <a:schemeClr val="lt1">
            <a:lumMod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19050" cap="rnd" cmpd="sng" algn="ctr">
        <a:solidFill>
          <a:schemeClr val="phClr">
            <a:shade val="95000"/>
            <a:satMod val="105000"/>
          </a:schemeClr>
        </a:solidFill>
        <a:round/>
      </a:ln>
    </cs:spPr>
  </cs:dataPointLine>
  <cs:dataPointMarker>
    <cs:lnRef idx="0"/>
    <cs:fillRef idx="0"/>
    <cs:effectRef idx="0"/>
    <cs:fontRef idx="minor">
      <a:schemeClr val="dk1"/>
    </cs:fontRef>
    <cs:spPr>
      <a:solidFill>
        <a:schemeClr val="lt1"/>
      </a:solidFill>
    </cs:spPr>
  </cs:dataPointMarker>
  <cs:dataPointMarkerLayout symbol="circle" size="17"/>
  <cs:dataPointWireframe>
    <cs:lnRef idx="0">
      <cs:styleClr val="auto"/>
    </cs:lnRef>
    <cs:fillRef idx="1"/>
    <cs:effectRef idx="0"/>
    <cs:fontRef idx="minor">
      <a:schemeClr val="dk1"/>
    </cs:fontRef>
    <cs:spPr>
      <a:ln w="9525">
        <a:solidFill>
          <a:schemeClr val="phClr"/>
        </a:solidFill>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35000"/>
            <a:lumOff val="65000"/>
          </a:schemeClr>
        </a:solidFill>
      </a:ln>
    </cs:spPr>
  </cs:dropLine>
  <cs:errorBar>
    <cs:lnRef idx="0"/>
    <cs:fillRef idx="0"/>
    <cs:effectRef idx="0"/>
    <cs:fontRef idx="minor">
      <a:schemeClr val="dk1"/>
    </cs:fontRef>
    <cs:spPr>
      <a:ln w="9525">
        <a:solidFill>
          <a:schemeClr val="dk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ln>
    </cs:spPr>
  </cs:seriesLine>
  <cs:title>
    <cs:lnRef idx="0"/>
    <cs:fillRef idx="0"/>
    <cs:effectRef idx="0"/>
    <cs:fontRef idx="minor">
      <a:schemeClr val="dk1"/>
    </cs:fontRef>
    <cs:defRPr sz="1440" b="0" kern="1200" cap="all" spc="0" baseline="0">
      <a:gradFill>
        <a:gsLst>
          <a:gs pos="0">
            <a:schemeClr val="dk1">
              <a:lumMod val="50000"/>
              <a:lumOff val="50000"/>
            </a:schemeClr>
          </a:gs>
          <a:gs pos="100000">
            <a:schemeClr val="dk1">
              <a:lumMod val="85000"/>
              <a:lumOff val="15000"/>
            </a:schemeClr>
          </a:gs>
        </a:gsLst>
        <a:lin ang="5400000" scaled="0"/>
      </a:gradFill>
    </cs:defRPr>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50000"/>
            <a:lumOff val="50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15.xml><?xml version="1.0" encoding="utf-8"?>
<cs:chartStyle xmlns:cs="http://schemas.microsoft.com/office/drawing/2012/chartStyle" xmlns:a="http://schemas.openxmlformats.org/drawingml/2006/main" id="234">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1000" kern="120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cs:styleClr val="auto"/>
    </cs:fontRef>
    <cs:spPr/>
    <cs:defRPr sz="900" b="1" i="0" u="none" strike="noStrike" kern="1200" baseline="0"/>
  </cs:dataLabel>
  <cs:dataLabelCallout>
    <cs:lnRef idx="0"/>
    <cs:fillRef idx="0"/>
    <cs:effectRef idx="0"/>
    <cs:fontRef idx="minor">
      <a:schemeClr val="dk1">
        <a:lumMod val="65000"/>
        <a:lumOff val="35000"/>
      </a:schemeClr>
    </cs:fontRef>
    <cs:spPr>
      <a:solidFill>
        <a:schemeClr val="lt1"/>
      </a:solidFill>
      <a:ln w="9575">
        <a:solidFill>
          <a:schemeClr val="lt1">
            <a:lumMod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19050" cap="rnd" cmpd="sng" algn="ctr">
        <a:solidFill>
          <a:schemeClr val="phClr">
            <a:shade val="95000"/>
            <a:satMod val="105000"/>
          </a:schemeClr>
        </a:solidFill>
        <a:round/>
      </a:ln>
    </cs:spPr>
  </cs:dataPointLine>
  <cs:dataPointMarker>
    <cs:lnRef idx="0"/>
    <cs:fillRef idx="0"/>
    <cs:effectRef idx="0"/>
    <cs:fontRef idx="minor">
      <a:schemeClr val="dk1"/>
    </cs:fontRef>
    <cs:spPr>
      <a:solidFill>
        <a:schemeClr val="lt1"/>
      </a:solidFill>
    </cs:spPr>
  </cs:dataPointMarker>
  <cs:dataPointMarkerLayout symbol="circle" size="17"/>
  <cs:dataPointWireframe>
    <cs:lnRef idx="0">
      <cs:styleClr val="auto"/>
    </cs:lnRef>
    <cs:fillRef idx="1"/>
    <cs:effectRef idx="0"/>
    <cs:fontRef idx="minor">
      <a:schemeClr val="dk1"/>
    </cs:fontRef>
    <cs:spPr>
      <a:ln w="9525">
        <a:solidFill>
          <a:schemeClr val="phClr"/>
        </a:solidFill>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35000"/>
            <a:lumOff val="65000"/>
          </a:schemeClr>
        </a:solidFill>
      </a:ln>
    </cs:spPr>
  </cs:dropLine>
  <cs:errorBar>
    <cs:lnRef idx="0"/>
    <cs:fillRef idx="0"/>
    <cs:effectRef idx="0"/>
    <cs:fontRef idx="minor">
      <a:schemeClr val="dk1"/>
    </cs:fontRef>
    <cs:spPr>
      <a:ln w="9525">
        <a:solidFill>
          <a:schemeClr val="dk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ln>
    </cs:spPr>
  </cs:seriesLine>
  <cs:title>
    <cs:lnRef idx="0"/>
    <cs:fillRef idx="0"/>
    <cs:effectRef idx="0"/>
    <cs:fontRef idx="minor">
      <a:schemeClr val="dk1"/>
    </cs:fontRef>
    <cs:defRPr sz="1440" b="0" kern="1200" cap="all" spc="0" baseline="0">
      <a:gradFill>
        <a:gsLst>
          <a:gs pos="0">
            <a:schemeClr val="dk1">
              <a:lumMod val="50000"/>
              <a:lumOff val="50000"/>
            </a:schemeClr>
          </a:gs>
          <a:gs pos="100000">
            <a:schemeClr val="dk1">
              <a:lumMod val="85000"/>
              <a:lumOff val="15000"/>
            </a:schemeClr>
          </a:gs>
        </a:gsLst>
        <a:lin ang="5400000" scaled="0"/>
      </a:gradFill>
    </cs:defRPr>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50000"/>
            <a:lumOff val="50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16.xml><?xml version="1.0" encoding="utf-8"?>
<cs:chartStyle xmlns:cs="http://schemas.microsoft.com/office/drawing/2012/chartStyle" xmlns:a="http://schemas.openxmlformats.org/drawingml/2006/main" id="234">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1000" kern="120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cs:styleClr val="auto"/>
    </cs:fontRef>
    <cs:spPr/>
    <cs:defRPr sz="900" b="1" i="0" u="none" strike="noStrike" kern="1200" baseline="0"/>
  </cs:dataLabel>
  <cs:dataLabelCallout>
    <cs:lnRef idx="0"/>
    <cs:fillRef idx="0"/>
    <cs:effectRef idx="0"/>
    <cs:fontRef idx="minor">
      <a:schemeClr val="dk1">
        <a:lumMod val="65000"/>
        <a:lumOff val="35000"/>
      </a:schemeClr>
    </cs:fontRef>
    <cs:spPr>
      <a:solidFill>
        <a:schemeClr val="lt1"/>
      </a:solidFill>
      <a:ln w="9575">
        <a:solidFill>
          <a:schemeClr val="lt1">
            <a:lumMod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19050" cap="rnd" cmpd="sng" algn="ctr">
        <a:solidFill>
          <a:schemeClr val="phClr">
            <a:shade val="95000"/>
            <a:satMod val="105000"/>
          </a:schemeClr>
        </a:solidFill>
        <a:round/>
      </a:ln>
    </cs:spPr>
  </cs:dataPointLine>
  <cs:dataPointMarker>
    <cs:lnRef idx="0"/>
    <cs:fillRef idx="0"/>
    <cs:effectRef idx="0"/>
    <cs:fontRef idx="minor">
      <a:schemeClr val="dk1"/>
    </cs:fontRef>
    <cs:spPr>
      <a:solidFill>
        <a:schemeClr val="lt1"/>
      </a:solidFill>
    </cs:spPr>
  </cs:dataPointMarker>
  <cs:dataPointMarkerLayout symbol="circle" size="17"/>
  <cs:dataPointWireframe>
    <cs:lnRef idx="0">
      <cs:styleClr val="auto"/>
    </cs:lnRef>
    <cs:fillRef idx="1"/>
    <cs:effectRef idx="0"/>
    <cs:fontRef idx="minor">
      <a:schemeClr val="dk1"/>
    </cs:fontRef>
    <cs:spPr>
      <a:ln w="9525">
        <a:solidFill>
          <a:schemeClr val="phClr"/>
        </a:solidFill>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35000"/>
            <a:lumOff val="65000"/>
          </a:schemeClr>
        </a:solidFill>
      </a:ln>
    </cs:spPr>
  </cs:dropLine>
  <cs:errorBar>
    <cs:lnRef idx="0"/>
    <cs:fillRef idx="0"/>
    <cs:effectRef idx="0"/>
    <cs:fontRef idx="minor">
      <a:schemeClr val="dk1"/>
    </cs:fontRef>
    <cs:spPr>
      <a:ln w="9525">
        <a:solidFill>
          <a:schemeClr val="dk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ln>
    </cs:spPr>
  </cs:seriesLine>
  <cs:title>
    <cs:lnRef idx="0"/>
    <cs:fillRef idx="0"/>
    <cs:effectRef idx="0"/>
    <cs:fontRef idx="minor">
      <a:schemeClr val="dk1"/>
    </cs:fontRef>
    <cs:defRPr sz="1440" b="0" kern="1200" cap="all" spc="0" baseline="0">
      <a:gradFill>
        <a:gsLst>
          <a:gs pos="0">
            <a:schemeClr val="dk1">
              <a:lumMod val="50000"/>
              <a:lumOff val="50000"/>
            </a:schemeClr>
          </a:gs>
          <a:gs pos="100000">
            <a:schemeClr val="dk1">
              <a:lumMod val="85000"/>
              <a:lumOff val="15000"/>
            </a:schemeClr>
          </a:gs>
        </a:gsLst>
        <a:lin ang="5400000" scaled="0"/>
      </a:gradFill>
    </cs:defRPr>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50000"/>
            <a:lumOff val="50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hyperlink" Target="#'1. Introducci&#243;n'!A1"/><Relationship Id="rId2" Type="http://schemas.openxmlformats.org/officeDocument/2006/relationships/image" Target="../media/image5.png"/><Relationship Id="rId1" Type="http://schemas.openxmlformats.org/officeDocument/2006/relationships/image" Target="../media/image4.png"/><Relationship Id="rId5" Type="http://schemas.openxmlformats.org/officeDocument/2006/relationships/image" Target="../media/image7.svg"/><Relationship Id="rId4" Type="http://schemas.openxmlformats.org/officeDocument/2006/relationships/image" Target="../media/image6.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8.png"/><Relationship Id="rId1" Type="http://schemas.openxmlformats.org/officeDocument/2006/relationships/hyperlink" Target="#'2.Indice'!A1"/><Relationship Id="rId4" Type="http://schemas.openxmlformats.org/officeDocument/2006/relationships/image" Target="../media/image9.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11.svg"/><Relationship Id="rId1" Type="http://schemas.openxmlformats.org/officeDocument/2006/relationships/image" Target="../media/image10.png"/><Relationship Id="rId4" Type="http://schemas.openxmlformats.org/officeDocument/2006/relationships/image" Target="../media/image9.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12.png"/><Relationship Id="rId7" Type="http://schemas.openxmlformats.org/officeDocument/2006/relationships/image" Target="../media/image4.png"/><Relationship Id="rId2" Type="http://schemas.openxmlformats.org/officeDocument/2006/relationships/image" Target="../media/image8.png"/><Relationship Id="rId1" Type="http://schemas.openxmlformats.org/officeDocument/2006/relationships/hyperlink" Target="#'2.Indice'!A1"/><Relationship Id="rId6" Type="http://schemas.openxmlformats.org/officeDocument/2006/relationships/image" Target="../media/image15.png"/><Relationship Id="rId5" Type="http://schemas.openxmlformats.org/officeDocument/2006/relationships/image" Target="../media/image14.png"/><Relationship Id="rId4" Type="http://schemas.openxmlformats.org/officeDocument/2006/relationships/image" Target="../media/image13.png"/></Relationships>
</file>

<file path=xl/drawings/_rels/drawing5.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8.png"/><Relationship Id="rId1" Type="http://schemas.openxmlformats.org/officeDocument/2006/relationships/hyperlink" Target="#'2.Indice'!A1"/><Relationship Id="rId6" Type="http://schemas.openxmlformats.org/officeDocument/2006/relationships/image" Target="../media/image16.png"/><Relationship Id="rId5" Type="http://schemas.openxmlformats.org/officeDocument/2006/relationships/image" Target="../media/image9.png"/><Relationship Id="rId4" Type="http://schemas.openxmlformats.org/officeDocument/2006/relationships/image" Target="../media/image4.png"/></Relationships>
</file>

<file path=xl/drawings/_rels/drawing6.xml.rels><?xml version="1.0" encoding="UTF-8" standalone="yes"?>
<Relationships xmlns="http://schemas.openxmlformats.org/package/2006/relationships"><Relationship Id="rId8" Type="http://schemas.openxmlformats.org/officeDocument/2006/relationships/image" Target="../media/image19.png"/><Relationship Id="rId3" Type="http://schemas.openxmlformats.org/officeDocument/2006/relationships/image" Target="../media/image12.png"/><Relationship Id="rId7" Type="http://schemas.openxmlformats.org/officeDocument/2006/relationships/image" Target="../media/image18.png"/><Relationship Id="rId2" Type="http://schemas.openxmlformats.org/officeDocument/2006/relationships/image" Target="../media/image8.png"/><Relationship Id="rId1" Type="http://schemas.openxmlformats.org/officeDocument/2006/relationships/hyperlink" Target="#'2.Indice'!A1"/><Relationship Id="rId6" Type="http://schemas.openxmlformats.org/officeDocument/2006/relationships/image" Target="../media/image17.png"/><Relationship Id="rId11" Type="http://schemas.openxmlformats.org/officeDocument/2006/relationships/image" Target="../media/image22.png"/><Relationship Id="rId5" Type="http://schemas.openxmlformats.org/officeDocument/2006/relationships/image" Target="../media/image9.png"/><Relationship Id="rId10" Type="http://schemas.openxmlformats.org/officeDocument/2006/relationships/image" Target="../media/image21.png"/><Relationship Id="rId4" Type="http://schemas.openxmlformats.org/officeDocument/2006/relationships/image" Target="../media/image4.png"/><Relationship Id="rId9" Type="http://schemas.openxmlformats.org/officeDocument/2006/relationships/image" Target="../media/image20.png"/></Relationships>
</file>

<file path=xl/drawings/_rels/drawing7.xml.rels><?xml version="1.0" encoding="UTF-8" standalone="yes"?>
<Relationships xmlns="http://schemas.openxmlformats.org/package/2006/relationships"><Relationship Id="rId8" Type="http://schemas.openxmlformats.org/officeDocument/2006/relationships/image" Target="../media/image26.png"/><Relationship Id="rId13" Type="http://schemas.openxmlformats.org/officeDocument/2006/relationships/image" Target="../media/image31.png"/><Relationship Id="rId3" Type="http://schemas.openxmlformats.org/officeDocument/2006/relationships/hyperlink" Target="#'2.Indice'!A1"/><Relationship Id="rId7" Type="http://schemas.openxmlformats.org/officeDocument/2006/relationships/image" Target="../media/image25.png"/><Relationship Id="rId12" Type="http://schemas.openxmlformats.org/officeDocument/2006/relationships/image" Target="../media/image30.png"/><Relationship Id="rId2" Type="http://schemas.openxmlformats.org/officeDocument/2006/relationships/image" Target="../media/image24.png"/><Relationship Id="rId1" Type="http://schemas.openxmlformats.org/officeDocument/2006/relationships/image" Target="../media/image23.png"/><Relationship Id="rId6" Type="http://schemas.openxmlformats.org/officeDocument/2006/relationships/image" Target="../media/image9.png"/><Relationship Id="rId11" Type="http://schemas.openxmlformats.org/officeDocument/2006/relationships/image" Target="../media/image29.png"/><Relationship Id="rId5" Type="http://schemas.openxmlformats.org/officeDocument/2006/relationships/image" Target="../media/image12.png"/><Relationship Id="rId10" Type="http://schemas.openxmlformats.org/officeDocument/2006/relationships/image" Target="../media/image28.png"/><Relationship Id="rId4" Type="http://schemas.openxmlformats.org/officeDocument/2006/relationships/image" Target="../media/image8.png"/><Relationship Id="rId9" Type="http://schemas.openxmlformats.org/officeDocument/2006/relationships/image" Target="../media/image27.png"/><Relationship Id="rId14" Type="http://schemas.openxmlformats.org/officeDocument/2006/relationships/image" Target="../media/image4.png"/></Relationships>
</file>

<file path=xl/drawings/_rels/drawing8.xml.rels><?xml version="1.0" encoding="UTF-8" standalone="yes"?>
<Relationships xmlns="http://schemas.openxmlformats.org/package/2006/relationships"><Relationship Id="rId8" Type="http://schemas.openxmlformats.org/officeDocument/2006/relationships/image" Target="../media/image35.png"/><Relationship Id="rId3" Type="http://schemas.openxmlformats.org/officeDocument/2006/relationships/image" Target="../media/image12.png"/><Relationship Id="rId7" Type="http://schemas.openxmlformats.org/officeDocument/2006/relationships/image" Target="../media/image34.png"/><Relationship Id="rId2" Type="http://schemas.openxmlformats.org/officeDocument/2006/relationships/image" Target="../media/image8.png"/><Relationship Id="rId1" Type="http://schemas.openxmlformats.org/officeDocument/2006/relationships/hyperlink" Target="#'2.Indice'!A1"/><Relationship Id="rId6" Type="http://schemas.openxmlformats.org/officeDocument/2006/relationships/image" Target="../media/image33.png"/><Relationship Id="rId11" Type="http://schemas.openxmlformats.org/officeDocument/2006/relationships/image" Target="../media/image4.png"/><Relationship Id="rId5" Type="http://schemas.openxmlformats.org/officeDocument/2006/relationships/image" Target="../media/image32.png"/><Relationship Id="rId10" Type="http://schemas.openxmlformats.org/officeDocument/2006/relationships/image" Target="../media/image37.png"/><Relationship Id="rId4" Type="http://schemas.openxmlformats.org/officeDocument/2006/relationships/image" Target="../media/image9.png"/><Relationship Id="rId9" Type="http://schemas.openxmlformats.org/officeDocument/2006/relationships/image" Target="../media/image36.png"/></Relationships>
</file>

<file path=xl/drawings/_rels/drawing9.xml.rels><?xml version="1.0" encoding="UTF-8" standalone="yes"?>
<Relationships xmlns="http://schemas.openxmlformats.org/package/2006/relationships"><Relationship Id="rId8" Type="http://schemas.openxmlformats.org/officeDocument/2006/relationships/image" Target="../media/image41.png"/><Relationship Id="rId3" Type="http://schemas.openxmlformats.org/officeDocument/2006/relationships/image" Target="../media/image12.png"/><Relationship Id="rId7" Type="http://schemas.openxmlformats.org/officeDocument/2006/relationships/image" Target="../media/image40.png"/><Relationship Id="rId2" Type="http://schemas.openxmlformats.org/officeDocument/2006/relationships/image" Target="../media/image8.png"/><Relationship Id="rId1" Type="http://schemas.openxmlformats.org/officeDocument/2006/relationships/hyperlink" Target="#'2.Indice'!A1"/><Relationship Id="rId6" Type="http://schemas.openxmlformats.org/officeDocument/2006/relationships/image" Target="../media/image39.png"/><Relationship Id="rId11" Type="http://schemas.openxmlformats.org/officeDocument/2006/relationships/image" Target="../media/image4.png"/><Relationship Id="rId5" Type="http://schemas.openxmlformats.org/officeDocument/2006/relationships/image" Target="../media/image38.png"/><Relationship Id="rId10" Type="http://schemas.openxmlformats.org/officeDocument/2006/relationships/image" Target="../media/image43.png"/><Relationship Id="rId4" Type="http://schemas.openxmlformats.org/officeDocument/2006/relationships/image" Target="../media/image9.png"/><Relationship Id="rId9" Type="http://schemas.openxmlformats.org/officeDocument/2006/relationships/image" Target="../media/image42.png"/></Relationships>
</file>

<file path=xl/drawings/_rels/drawing10.xml.rels><?xml version="1.0" encoding="UTF-8" standalone="yes"?>
<Relationships xmlns="http://schemas.openxmlformats.org/package/2006/relationships"><Relationship Id="rId8" Type="http://schemas.openxmlformats.org/officeDocument/2006/relationships/image" Target="../media/image47.png"/><Relationship Id="rId3" Type="http://schemas.openxmlformats.org/officeDocument/2006/relationships/image" Target="../media/image8.png"/><Relationship Id="rId7" Type="http://schemas.openxmlformats.org/officeDocument/2006/relationships/image" Target="../media/image46.png"/><Relationship Id="rId2" Type="http://schemas.openxmlformats.org/officeDocument/2006/relationships/hyperlink" Target="#'2.Indice'!A1"/><Relationship Id="rId1" Type="http://schemas.openxmlformats.org/officeDocument/2006/relationships/image" Target="../media/image12.png"/><Relationship Id="rId6" Type="http://schemas.openxmlformats.org/officeDocument/2006/relationships/image" Target="../media/image45.png"/><Relationship Id="rId11" Type="http://schemas.openxmlformats.org/officeDocument/2006/relationships/image" Target="../media/image4.png"/><Relationship Id="rId5" Type="http://schemas.openxmlformats.org/officeDocument/2006/relationships/image" Target="../media/image44.png"/><Relationship Id="rId10" Type="http://schemas.openxmlformats.org/officeDocument/2006/relationships/image" Target="../media/image49.png"/><Relationship Id="rId4" Type="http://schemas.openxmlformats.org/officeDocument/2006/relationships/image" Target="../media/image9.png"/><Relationship Id="rId9" Type="http://schemas.openxmlformats.org/officeDocument/2006/relationships/image" Target="../media/image48.png"/></Relationships>
</file>

<file path=xl/drawings/_rels/drawing11.xml.rels><?xml version="1.0" encoding="UTF-8" standalone="yes"?>
<Relationships xmlns="http://schemas.openxmlformats.org/package/2006/relationships"><Relationship Id="rId8" Type="http://schemas.openxmlformats.org/officeDocument/2006/relationships/chart" Target="../charts/chart2.xml"/><Relationship Id="rId3" Type="http://schemas.openxmlformats.org/officeDocument/2006/relationships/image" Target="../media/image12.png"/><Relationship Id="rId7" Type="http://schemas.openxmlformats.org/officeDocument/2006/relationships/image" Target="../media/image51.png"/><Relationship Id="rId12" Type="http://schemas.openxmlformats.org/officeDocument/2006/relationships/chart" Target="../charts/chart5.xml"/><Relationship Id="rId2" Type="http://schemas.openxmlformats.org/officeDocument/2006/relationships/image" Target="../media/image8.png"/><Relationship Id="rId1" Type="http://schemas.openxmlformats.org/officeDocument/2006/relationships/hyperlink" Target="#'2.Indice'!A1"/><Relationship Id="rId6" Type="http://schemas.openxmlformats.org/officeDocument/2006/relationships/image" Target="../media/image9.png"/><Relationship Id="rId11" Type="http://schemas.openxmlformats.org/officeDocument/2006/relationships/chart" Target="../charts/chart4.xml"/><Relationship Id="rId5" Type="http://schemas.openxmlformats.org/officeDocument/2006/relationships/chart" Target="../charts/chart1.xml"/><Relationship Id="rId10" Type="http://schemas.openxmlformats.org/officeDocument/2006/relationships/chart" Target="../charts/chart3.xml"/><Relationship Id="rId4" Type="http://schemas.openxmlformats.org/officeDocument/2006/relationships/image" Target="../media/image50.png"/><Relationship Id="rId9" Type="http://schemas.openxmlformats.org/officeDocument/2006/relationships/image" Target="../media/image4.png"/></Relationships>
</file>

<file path=xl/drawings/_rels/drawing12.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chart" Target="../charts/chart8.xml"/><Relationship Id="rId7" Type="http://schemas.openxmlformats.org/officeDocument/2006/relationships/hyperlink" Target="#'2.Indice'!A1"/><Relationship Id="rId2" Type="http://schemas.openxmlformats.org/officeDocument/2006/relationships/chart" Target="../charts/chart7.xml"/><Relationship Id="rId1" Type="http://schemas.openxmlformats.org/officeDocument/2006/relationships/chart" Target="../charts/chart6.xml"/><Relationship Id="rId6" Type="http://schemas.openxmlformats.org/officeDocument/2006/relationships/image" Target="../media/image12.png"/><Relationship Id="rId5" Type="http://schemas.openxmlformats.org/officeDocument/2006/relationships/chart" Target="../charts/chart10.xml"/><Relationship Id="rId10" Type="http://schemas.openxmlformats.org/officeDocument/2006/relationships/image" Target="../media/image4.png"/><Relationship Id="rId4" Type="http://schemas.openxmlformats.org/officeDocument/2006/relationships/chart" Target="../charts/chart9.xml"/><Relationship Id="rId9" Type="http://schemas.openxmlformats.org/officeDocument/2006/relationships/image" Target="../media/image9.png"/></Relationships>
</file>

<file path=xl/drawings/_rels/drawing1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9.png"/><Relationship Id="rId1" Type="http://schemas.openxmlformats.org/officeDocument/2006/relationships/image" Target="../media/image12.png"/><Relationship Id="rId5" Type="http://schemas.openxmlformats.org/officeDocument/2006/relationships/image" Target="../media/image8.png"/><Relationship Id="rId4" Type="http://schemas.openxmlformats.org/officeDocument/2006/relationships/hyperlink" Target="#'2.Indice'!A1"/></Relationships>
</file>

<file path=xl/drawings/_rels/drawing1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9.png"/><Relationship Id="rId1" Type="http://schemas.openxmlformats.org/officeDocument/2006/relationships/image" Target="../media/image12.png"/><Relationship Id="rId5" Type="http://schemas.openxmlformats.org/officeDocument/2006/relationships/image" Target="../media/image8.png"/><Relationship Id="rId4" Type="http://schemas.openxmlformats.org/officeDocument/2006/relationships/hyperlink" Target="#'2.Indice'!A1"/></Relationships>
</file>

<file path=xl/drawings/_rels/drawing15.xml.rels><?xml version="1.0" encoding="UTF-8" standalone="yes"?>
<Relationships xmlns="http://schemas.openxmlformats.org/package/2006/relationships"><Relationship Id="rId8" Type="http://schemas.openxmlformats.org/officeDocument/2006/relationships/hyperlink" Target="#'2.Indice'!A1"/><Relationship Id="rId13" Type="http://schemas.openxmlformats.org/officeDocument/2006/relationships/image" Target="../media/image4.png"/><Relationship Id="rId3" Type="http://schemas.openxmlformats.org/officeDocument/2006/relationships/chart" Target="../charts/chart13.xml"/><Relationship Id="rId7" Type="http://schemas.openxmlformats.org/officeDocument/2006/relationships/image" Target="../media/image52.png"/><Relationship Id="rId12" Type="http://schemas.openxmlformats.org/officeDocument/2006/relationships/chart" Target="../charts/chart18.xml"/><Relationship Id="rId2" Type="http://schemas.openxmlformats.org/officeDocument/2006/relationships/chart" Target="../charts/chart12.xml"/><Relationship Id="rId1" Type="http://schemas.openxmlformats.org/officeDocument/2006/relationships/chart" Target="../charts/chart11.xml"/><Relationship Id="rId6" Type="http://schemas.openxmlformats.org/officeDocument/2006/relationships/chart" Target="../charts/chart16.xml"/><Relationship Id="rId11" Type="http://schemas.openxmlformats.org/officeDocument/2006/relationships/chart" Target="../charts/chart17.xml"/><Relationship Id="rId5" Type="http://schemas.openxmlformats.org/officeDocument/2006/relationships/chart" Target="../charts/chart15.xml"/><Relationship Id="rId10" Type="http://schemas.openxmlformats.org/officeDocument/2006/relationships/image" Target="../media/image12.png"/><Relationship Id="rId4" Type="http://schemas.openxmlformats.org/officeDocument/2006/relationships/chart" Target="../charts/chart14.xml"/><Relationship Id="rId9" Type="http://schemas.openxmlformats.org/officeDocument/2006/relationships/image" Target="../media/image8.png"/><Relationship Id="rId14" Type="http://schemas.openxmlformats.org/officeDocument/2006/relationships/image" Target="../media/image9.png"/></Relationships>
</file>

<file path=xl/drawings/_rels/drawing16.xml.rels><?xml version="1.0" encoding="UTF-8" standalone="yes"?>
<Relationships xmlns="http://schemas.openxmlformats.org/package/2006/relationships"><Relationship Id="rId3" Type="http://schemas.openxmlformats.org/officeDocument/2006/relationships/image" Target="../media/image50.png"/><Relationship Id="rId2" Type="http://schemas.openxmlformats.org/officeDocument/2006/relationships/image" Target="../media/image8.png"/><Relationship Id="rId1" Type="http://schemas.openxmlformats.org/officeDocument/2006/relationships/hyperlink" Target="#'2.Indice'!A1"/><Relationship Id="rId4" Type="http://schemas.openxmlformats.org/officeDocument/2006/relationships/image" Target="../media/image12.png"/></Relationships>
</file>

<file path=xl/drawings/_rels/drawing17.xml.rels><?xml version="1.0" encoding="UTF-8" standalone="yes"?>
<Relationships xmlns="http://schemas.openxmlformats.org/package/2006/relationships"><Relationship Id="rId3" Type="http://schemas.openxmlformats.org/officeDocument/2006/relationships/image" Target="../media/image50.png"/><Relationship Id="rId2" Type="http://schemas.openxmlformats.org/officeDocument/2006/relationships/image" Target="../media/image8.png"/><Relationship Id="rId1" Type="http://schemas.openxmlformats.org/officeDocument/2006/relationships/hyperlink" Target="#'2.Indice'!A1"/><Relationship Id="rId4" Type="http://schemas.openxmlformats.org/officeDocument/2006/relationships/image" Target="../media/image12.png"/></Relationships>
</file>

<file path=xl/drawings/_rels/drawing18.xml.rels><?xml version="1.0" encoding="UTF-8" standalone="yes"?>
<Relationships xmlns="http://schemas.openxmlformats.org/package/2006/relationships"><Relationship Id="rId3" Type="http://schemas.openxmlformats.org/officeDocument/2006/relationships/image" Target="../media/image50.png"/><Relationship Id="rId2" Type="http://schemas.openxmlformats.org/officeDocument/2006/relationships/image" Target="../media/image8.png"/><Relationship Id="rId1" Type="http://schemas.openxmlformats.org/officeDocument/2006/relationships/hyperlink" Target="#'2.Indice'!A1"/><Relationship Id="rId4" Type="http://schemas.openxmlformats.org/officeDocument/2006/relationships/image" Target="../media/image12.png"/></Relationships>
</file>

<file path=xl/drawings/_rels/drawing19.xml.rels><?xml version="1.0" encoding="UTF-8" standalone="yes"?>
<Relationships xmlns="http://schemas.openxmlformats.org/package/2006/relationships"><Relationship Id="rId3" Type="http://schemas.openxmlformats.org/officeDocument/2006/relationships/hyperlink" Target="#'2.Indice'!A1"/><Relationship Id="rId2" Type="http://schemas.openxmlformats.org/officeDocument/2006/relationships/image" Target="../media/image50.png"/><Relationship Id="rId1" Type="http://schemas.openxmlformats.org/officeDocument/2006/relationships/image" Target="../media/image52.png"/><Relationship Id="rId5" Type="http://schemas.openxmlformats.org/officeDocument/2006/relationships/image" Target="../media/image12.png"/><Relationship Id="rId4" Type="http://schemas.openxmlformats.org/officeDocument/2006/relationships/image" Target="../media/image8.png"/></Relationships>
</file>

<file path=xl/drawings/_rels/drawing20.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8.png"/><Relationship Id="rId1" Type="http://schemas.openxmlformats.org/officeDocument/2006/relationships/hyperlink" Target="#'2.Indice'!A1"/><Relationship Id="rId6" Type="http://schemas.openxmlformats.org/officeDocument/2006/relationships/chart" Target="../charts/chart19.xml"/><Relationship Id="rId5" Type="http://schemas.openxmlformats.org/officeDocument/2006/relationships/image" Target="../media/image9.png"/><Relationship Id="rId4" Type="http://schemas.openxmlformats.org/officeDocument/2006/relationships/image" Target="../media/image4.png"/></Relationships>
</file>

<file path=xl/drawings/_rels/drawing21.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8.png"/><Relationship Id="rId1" Type="http://schemas.openxmlformats.org/officeDocument/2006/relationships/hyperlink" Target="#'2.Indice'!A1"/><Relationship Id="rId5" Type="http://schemas.openxmlformats.org/officeDocument/2006/relationships/image" Target="../media/image9.png"/><Relationship Id="rId4" Type="http://schemas.openxmlformats.org/officeDocument/2006/relationships/image" Target="../media/image4.png"/></Relationships>
</file>

<file path=xl/drawings/_rels/drawing22.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8.png"/><Relationship Id="rId1" Type="http://schemas.openxmlformats.org/officeDocument/2006/relationships/hyperlink" Target="#'2.Indice'!A1"/><Relationship Id="rId6" Type="http://schemas.openxmlformats.org/officeDocument/2006/relationships/image" Target="../media/image9.png"/><Relationship Id="rId5" Type="http://schemas.openxmlformats.org/officeDocument/2006/relationships/image" Target="../media/image4.png"/><Relationship Id="rId4" Type="http://schemas.openxmlformats.org/officeDocument/2006/relationships/chart" Target="../charts/chart20.xml"/></Relationships>
</file>

<file path=xl/drawings/_rels/drawing23.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8.png"/><Relationship Id="rId1" Type="http://schemas.openxmlformats.org/officeDocument/2006/relationships/hyperlink" Target="#'2.Indice'!A1"/><Relationship Id="rId5" Type="http://schemas.openxmlformats.org/officeDocument/2006/relationships/image" Target="../media/image9.png"/><Relationship Id="rId4" Type="http://schemas.openxmlformats.org/officeDocument/2006/relationships/image" Target="../media/image4.png"/></Relationships>
</file>

<file path=xl/drawings/_rels/drawing24.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8.png"/><Relationship Id="rId1" Type="http://schemas.openxmlformats.org/officeDocument/2006/relationships/hyperlink" Target="#'2.Indice'!A1"/><Relationship Id="rId6" Type="http://schemas.openxmlformats.org/officeDocument/2006/relationships/image" Target="../media/image9.png"/><Relationship Id="rId5" Type="http://schemas.openxmlformats.org/officeDocument/2006/relationships/image" Target="../media/image4.png"/><Relationship Id="rId4" Type="http://schemas.openxmlformats.org/officeDocument/2006/relationships/chart" Target="../charts/chart21.xml"/></Relationships>
</file>

<file path=xl/drawings/_rels/drawing25.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8.png"/><Relationship Id="rId1" Type="http://schemas.openxmlformats.org/officeDocument/2006/relationships/hyperlink" Target="#'2.Indice'!A1"/><Relationship Id="rId5" Type="http://schemas.openxmlformats.org/officeDocument/2006/relationships/image" Target="../media/image9.png"/><Relationship Id="rId4" Type="http://schemas.openxmlformats.org/officeDocument/2006/relationships/image" Target="../media/image4.png"/></Relationships>
</file>

<file path=xl/drawings/_rels/drawing26.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8.png"/><Relationship Id="rId1" Type="http://schemas.openxmlformats.org/officeDocument/2006/relationships/hyperlink" Target="#'2.Indice'!A1"/><Relationship Id="rId6" Type="http://schemas.openxmlformats.org/officeDocument/2006/relationships/chart" Target="../charts/chart22.xml"/><Relationship Id="rId5" Type="http://schemas.openxmlformats.org/officeDocument/2006/relationships/image" Target="../media/image9.png"/><Relationship Id="rId4" Type="http://schemas.openxmlformats.org/officeDocument/2006/relationships/image" Target="../media/image4.png"/></Relationships>
</file>

<file path=xl/drawings/_rels/drawing27.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8.png"/><Relationship Id="rId1" Type="http://schemas.openxmlformats.org/officeDocument/2006/relationships/hyperlink" Target="#'2.Indice'!A1"/><Relationship Id="rId5" Type="http://schemas.openxmlformats.org/officeDocument/2006/relationships/image" Target="../media/image9.png"/><Relationship Id="rId4" Type="http://schemas.openxmlformats.org/officeDocument/2006/relationships/image" Target="../media/image4.png"/></Relationships>
</file>

<file path=xl/drawings/_rels/drawing28.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8.png"/><Relationship Id="rId1" Type="http://schemas.openxmlformats.org/officeDocument/2006/relationships/hyperlink" Target="#'2.Indice'!A1"/><Relationship Id="rId6" Type="http://schemas.openxmlformats.org/officeDocument/2006/relationships/image" Target="../media/image9.png"/><Relationship Id="rId5" Type="http://schemas.openxmlformats.org/officeDocument/2006/relationships/image" Target="../media/image4.png"/><Relationship Id="rId4" Type="http://schemas.openxmlformats.org/officeDocument/2006/relationships/chart" Target="../charts/chart23.xml"/></Relationships>
</file>

<file path=xl/drawings/_rels/drawing29.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8.png"/><Relationship Id="rId1" Type="http://schemas.openxmlformats.org/officeDocument/2006/relationships/hyperlink" Target="#'2.Indice'!A1"/><Relationship Id="rId5" Type="http://schemas.openxmlformats.org/officeDocument/2006/relationships/image" Target="../media/image9.png"/><Relationship Id="rId4" Type="http://schemas.openxmlformats.org/officeDocument/2006/relationships/image" Target="../media/image4.png"/></Relationships>
</file>

<file path=xl/drawings/_rels/drawing30.xml.rels><?xml version="1.0" encoding="UTF-8" standalone="yes"?>
<Relationships xmlns="http://schemas.openxmlformats.org/package/2006/relationships"><Relationship Id="rId3" Type="http://schemas.openxmlformats.org/officeDocument/2006/relationships/image" Target="../media/image8.png"/><Relationship Id="rId7" Type="http://schemas.openxmlformats.org/officeDocument/2006/relationships/image" Target="../media/image53.png"/><Relationship Id="rId2" Type="http://schemas.openxmlformats.org/officeDocument/2006/relationships/hyperlink" Target="#'2.Indice'!A1"/><Relationship Id="rId1" Type="http://schemas.openxmlformats.org/officeDocument/2006/relationships/image" Target="../media/image52.png"/><Relationship Id="rId6" Type="http://schemas.openxmlformats.org/officeDocument/2006/relationships/image" Target="../media/image9.png"/><Relationship Id="rId5" Type="http://schemas.openxmlformats.org/officeDocument/2006/relationships/image" Target="../media/image4.png"/><Relationship Id="rId4" Type="http://schemas.openxmlformats.org/officeDocument/2006/relationships/image" Target="../media/image12.png"/></Relationships>
</file>

<file path=xl/drawings/_rels/drawing31.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12.png"/><Relationship Id="rId5" Type="http://schemas.openxmlformats.org/officeDocument/2006/relationships/image" Target="../media/image8.png"/><Relationship Id="rId4" Type="http://schemas.openxmlformats.org/officeDocument/2006/relationships/hyperlink" Target="#'2.Indice'!A1"/></Relationships>
</file>

<file path=xl/drawings/_rels/drawing3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hyperlink" Target="#'2.Indice'!A1"/><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19844</xdr:colOff>
      <xdr:row>0</xdr:row>
      <xdr:rowOff>29766</xdr:rowOff>
    </xdr:from>
    <xdr:to>
      <xdr:col>9</xdr:col>
      <xdr:colOff>327423</xdr:colOff>
      <xdr:row>30</xdr:row>
      <xdr:rowOff>158750</xdr:rowOff>
    </xdr:to>
    <xdr:pic>
      <xdr:nvPicPr>
        <xdr:cNvPr id="9" name="Imagen 8">
          <a:extLst>
            <a:ext uri="{FF2B5EF4-FFF2-40B4-BE49-F238E27FC236}">
              <a16:creationId xmlns:a16="http://schemas.microsoft.com/office/drawing/2014/main" id="{856522BE-D89F-591C-7983-C2BC1B302C1A}"/>
            </a:ext>
          </a:extLst>
        </xdr:cNvPr>
        <xdr:cNvPicPr>
          <a:picLocks noChangeAspect="1"/>
        </xdr:cNvPicPr>
      </xdr:nvPicPr>
      <xdr:blipFill>
        <a:blip xmlns:r="http://schemas.openxmlformats.org/officeDocument/2006/relationships" r:embed="rId1"/>
        <a:stretch>
          <a:fillRect/>
        </a:stretch>
      </xdr:blipFill>
      <xdr:spPr>
        <a:xfrm>
          <a:off x="19844" y="29766"/>
          <a:ext cx="7183438" cy="6131718"/>
        </a:xfrm>
        <a:prstGeom prst="rect">
          <a:avLst/>
        </a:prstGeom>
      </xdr:spPr>
    </xdr:pic>
    <xdr:clientData/>
  </xdr:twoCellAnchor>
  <xdr:twoCellAnchor editAs="oneCell">
    <xdr:from>
      <xdr:col>9</xdr:col>
      <xdr:colOff>342471</xdr:colOff>
      <xdr:row>0</xdr:row>
      <xdr:rowOff>53511</xdr:rowOff>
    </xdr:from>
    <xdr:to>
      <xdr:col>15</xdr:col>
      <xdr:colOff>32057</xdr:colOff>
      <xdr:row>30</xdr:row>
      <xdr:rowOff>149832</xdr:rowOff>
    </xdr:to>
    <xdr:pic>
      <xdr:nvPicPr>
        <xdr:cNvPr id="2" name="Imagen 1">
          <a:extLst>
            <a:ext uri="{FF2B5EF4-FFF2-40B4-BE49-F238E27FC236}">
              <a16:creationId xmlns:a16="http://schemas.microsoft.com/office/drawing/2014/main" id="{199B6679-2FDF-D0BA-3107-0FD8DAD8D969}"/>
            </a:ext>
          </a:extLst>
        </xdr:cNvPr>
        <xdr:cNvPicPr>
          <a:picLocks noChangeAspect="1"/>
        </xdr:cNvPicPr>
      </xdr:nvPicPr>
      <xdr:blipFill>
        <a:blip xmlns:r="http://schemas.openxmlformats.org/officeDocument/2006/relationships" r:embed="rId2"/>
        <a:stretch>
          <a:fillRect/>
        </a:stretch>
      </xdr:blipFill>
      <xdr:spPr>
        <a:xfrm>
          <a:off x="7181207" y="53511"/>
          <a:ext cx="4248743" cy="6207304"/>
        </a:xfrm>
        <a:prstGeom prst="rect">
          <a:avLst/>
        </a:prstGeom>
      </xdr:spPr>
    </xdr:pic>
    <xdr:clientData/>
  </xdr:twoCellAnchor>
  <xdr:twoCellAnchor editAs="oneCell">
    <xdr:from>
      <xdr:col>14</xdr:col>
      <xdr:colOff>280377</xdr:colOff>
      <xdr:row>15</xdr:row>
      <xdr:rowOff>114381</xdr:rowOff>
    </xdr:from>
    <xdr:to>
      <xdr:col>15</xdr:col>
      <xdr:colOff>419285</xdr:colOff>
      <xdr:row>19</xdr:row>
      <xdr:rowOff>265774</xdr:rowOff>
    </xdr:to>
    <xdr:pic>
      <xdr:nvPicPr>
        <xdr:cNvPr id="5" name="Gráfico 4" descr="Apertura contorno">
          <a:hlinkClick xmlns:r="http://schemas.openxmlformats.org/officeDocument/2006/relationships" r:id="rId3"/>
          <a:extLst>
            <a:ext uri="{FF2B5EF4-FFF2-40B4-BE49-F238E27FC236}">
              <a16:creationId xmlns:a16="http://schemas.microsoft.com/office/drawing/2014/main" id="{571A4011-ED3F-B530-2657-F851C222109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0918411" y="3164521"/>
          <a:ext cx="898767" cy="92195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66675</xdr:colOff>
      <xdr:row>0</xdr:row>
      <xdr:rowOff>19051</xdr:rowOff>
    </xdr:from>
    <xdr:to>
      <xdr:col>10</xdr:col>
      <xdr:colOff>409575</xdr:colOff>
      <xdr:row>5</xdr:row>
      <xdr:rowOff>123826</xdr:rowOff>
    </xdr:to>
    <xdr:pic>
      <xdr:nvPicPr>
        <xdr:cNvPr id="5" name="Imagen 4" descr="Icono De Flecha En Estilo De Círculo De Color Plano. Dirección Avanzar Pago  Compras Ilustraciones Svg, Vectoriales, Clip Art Vectorizado Libre De  Derechos. Image 70985041.">
          <a:hlinkClick xmlns:r="http://schemas.openxmlformats.org/officeDocument/2006/relationships" r:id="rId1"/>
          <a:extLst>
            <a:ext uri="{FF2B5EF4-FFF2-40B4-BE49-F238E27FC236}">
              <a16:creationId xmlns:a16="http://schemas.microsoft.com/office/drawing/2014/main" id="{EF65680D-F711-C300-DD23-E0ACD2F3A82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887075" y="19051"/>
          <a:ext cx="1104900" cy="1104900"/>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104775</xdr:colOff>
      <xdr:row>5</xdr:row>
      <xdr:rowOff>209549</xdr:rowOff>
    </xdr:from>
    <xdr:to>
      <xdr:col>10</xdr:col>
      <xdr:colOff>447675</xdr:colOff>
      <xdr:row>7</xdr:row>
      <xdr:rowOff>9524</xdr:rowOff>
    </xdr:to>
    <xdr:sp macro="" textlink="">
      <xdr:nvSpPr>
        <xdr:cNvPr id="6" name="CuadroTexto 5">
          <a:extLst>
            <a:ext uri="{FF2B5EF4-FFF2-40B4-BE49-F238E27FC236}">
              <a16:creationId xmlns:a16="http://schemas.microsoft.com/office/drawing/2014/main" id="{7C31D320-9CB2-2105-45F8-A1A5B84C4B1D}"/>
            </a:ext>
          </a:extLst>
        </xdr:cNvPr>
        <xdr:cNvSpPr txBox="1"/>
      </xdr:nvSpPr>
      <xdr:spPr>
        <a:xfrm>
          <a:off x="10925175" y="1209674"/>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twoCellAnchor editAs="oneCell">
    <xdr:from>
      <xdr:col>10</xdr:col>
      <xdr:colOff>0</xdr:colOff>
      <xdr:row>13</xdr:row>
      <xdr:rowOff>0</xdr:rowOff>
    </xdr:from>
    <xdr:to>
      <xdr:col>10</xdr:col>
      <xdr:colOff>304800</xdr:colOff>
      <xdr:row>13</xdr:row>
      <xdr:rowOff>304800</xdr:rowOff>
    </xdr:to>
    <xdr:sp macro="" textlink="">
      <xdr:nvSpPr>
        <xdr:cNvPr id="2049" name="AutoShape 1">
          <a:extLst>
            <a:ext uri="{FF2B5EF4-FFF2-40B4-BE49-F238E27FC236}">
              <a16:creationId xmlns:a16="http://schemas.microsoft.com/office/drawing/2014/main" id="{773B10BE-4942-6EAD-E843-35FB3D6C175E}"/>
            </a:ext>
          </a:extLst>
        </xdr:cNvPr>
        <xdr:cNvSpPr>
          <a:spLocks noChangeAspect="1" noChangeArrowheads="1"/>
        </xdr:cNvSpPr>
      </xdr:nvSpPr>
      <xdr:spPr bwMode="auto">
        <a:xfrm>
          <a:off x="11582400" y="3362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11</xdr:row>
      <xdr:rowOff>0</xdr:rowOff>
    </xdr:from>
    <xdr:to>
      <xdr:col>11</xdr:col>
      <xdr:colOff>304800</xdr:colOff>
      <xdr:row>11</xdr:row>
      <xdr:rowOff>304800</xdr:rowOff>
    </xdr:to>
    <xdr:sp macro="" textlink="">
      <xdr:nvSpPr>
        <xdr:cNvPr id="2050" name="AutoShape 2">
          <a:extLst>
            <a:ext uri="{FF2B5EF4-FFF2-40B4-BE49-F238E27FC236}">
              <a16:creationId xmlns:a16="http://schemas.microsoft.com/office/drawing/2014/main" id="{E0956A9D-40A0-685B-F57C-EB28C5C3C09F}"/>
            </a:ext>
          </a:extLst>
        </xdr:cNvPr>
        <xdr:cNvSpPr>
          <a:spLocks noChangeAspect="1" noChangeArrowheads="1"/>
        </xdr:cNvSpPr>
      </xdr:nvSpPr>
      <xdr:spPr bwMode="auto">
        <a:xfrm>
          <a:off x="12344400" y="2143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0</xdr:colOff>
      <xdr:row>7</xdr:row>
      <xdr:rowOff>0</xdr:rowOff>
    </xdr:from>
    <xdr:to>
      <xdr:col>9</xdr:col>
      <xdr:colOff>304800</xdr:colOff>
      <xdr:row>8</xdr:row>
      <xdr:rowOff>114300</xdr:rowOff>
    </xdr:to>
    <xdr:sp macro="" textlink="">
      <xdr:nvSpPr>
        <xdr:cNvPr id="2052" name="AutoShape 4">
          <a:extLst>
            <a:ext uri="{FF2B5EF4-FFF2-40B4-BE49-F238E27FC236}">
              <a16:creationId xmlns:a16="http://schemas.microsoft.com/office/drawing/2014/main" id="{69340688-D9F5-1CC6-9C1E-EEB2BD2B9694}"/>
            </a:ext>
          </a:extLst>
        </xdr:cNvPr>
        <xdr:cNvSpPr>
          <a:spLocks noChangeAspect="1" noChangeArrowheads="1"/>
        </xdr:cNvSpPr>
      </xdr:nvSpPr>
      <xdr:spPr bwMode="auto">
        <a:xfrm>
          <a:off x="10820400" y="1381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12</xdr:row>
      <xdr:rowOff>0</xdr:rowOff>
    </xdr:from>
    <xdr:to>
      <xdr:col>10</xdr:col>
      <xdr:colOff>304800</xdr:colOff>
      <xdr:row>12</xdr:row>
      <xdr:rowOff>304800</xdr:rowOff>
    </xdr:to>
    <xdr:sp macro="" textlink="">
      <xdr:nvSpPr>
        <xdr:cNvPr id="2053" name="AutoShape 5">
          <a:extLst>
            <a:ext uri="{FF2B5EF4-FFF2-40B4-BE49-F238E27FC236}">
              <a16:creationId xmlns:a16="http://schemas.microsoft.com/office/drawing/2014/main" id="{21C3A0A7-04C0-B42C-11D3-126EA7F67C88}"/>
            </a:ext>
          </a:extLst>
        </xdr:cNvPr>
        <xdr:cNvSpPr>
          <a:spLocks noChangeAspect="1" noChangeArrowheads="1"/>
        </xdr:cNvSpPr>
      </xdr:nvSpPr>
      <xdr:spPr bwMode="auto">
        <a:xfrm>
          <a:off x="11582400" y="2752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13</xdr:row>
      <xdr:rowOff>0</xdr:rowOff>
    </xdr:from>
    <xdr:to>
      <xdr:col>11</xdr:col>
      <xdr:colOff>304800</xdr:colOff>
      <xdr:row>13</xdr:row>
      <xdr:rowOff>304800</xdr:rowOff>
    </xdr:to>
    <xdr:sp macro="" textlink="">
      <xdr:nvSpPr>
        <xdr:cNvPr id="2054" name="AutoShape 6">
          <a:extLst>
            <a:ext uri="{FF2B5EF4-FFF2-40B4-BE49-F238E27FC236}">
              <a16:creationId xmlns:a16="http://schemas.microsoft.com/office/drawing/2014/main" id="{5BC65996-7C6C-D645-5D13-2450A5413428}"/>
            </a:ext>
          </a:extLst>
        </xdr:cNvPr>
        <xdr:cNvSpPr>
          <a:spLocks noChangeAspect="1" noChangeArrowheads="1"/>
        </xdr:cNvSpPr>
      </xdr:nvSpPr>
      <xdr:spPr bwMode="auto">
        <a:xfrm>
          <a:off x="12344400" y="3362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133350</xdr:colOff>
      <xdr:row>0</xdr:row>
      <xdr:rowOff>0</xdr:rowOff>
    </xdr:from>
    <xdr:to>
      <xdr:col>9</xdr:col>
      <xdr:colOff>10954</xdr:colOff>
      <xdr:row>6</xdr:row>
      <xdr:rowOff>2577</xdr:rowOff>
    </xdr:to>
    <xdr:pic>
      <xdr:nvPicPr>
        <xdr:cNvPr id="2" name="Imagen 1">
          <a:extLst>
            <a:ext uri="{FF2B5EF4-FFF2-40B4-BE49-F238E27FC236}">
              <a16:creationId xmlns:a16="http://schemas.microsoft.com/office/drawing/2014/main" id="{37435904-DA7F-B4B6-CAFF-020F0D5B0770}"/>
            </a:ext>
          </a:extLst>
        </xdr:cNvPr>
        <xdr:cNvPicPr>
          <a:picLocks noChangeAspect="1"/>
        </xdr:cNvPicPr>
      </xdr:nvPicPr>
      <xdr:blipFill>
        <a:blip xmlns:r="http://schemas.openxmlformats.org/officeDocument/2006/relationships" r:embed="rId3"/>
        <a:stretch>
          <a:fillRect/>
        </a:stretch>
      </xdr:blipFill>
      <xdr:spPr>
        <a:xfrm>
          <a:off x="8439150" y="0"/>
          <a:ext cx="2392204" cy="1288452"/>
        </a:xfrm>
        <a:prstGeom prst="rect">
          <a:avLst/>
        </a:prstGeom>
      </xdr:spPr>
    </xdr:pic>
    <xdr:clientData/>
  </xdr:twoCellAnchor>
  <xdr:twoCellAnchor editAs="oneCell">
    <xdr:from>
      <xdr:col>0</xdr:col>
      <xdr:colOff>0</xdr:colOff>
      <xdr:row>0</xdr:row>
      <xdr:rowOff>0</xdr:rowOff>
    </xdr:from>
    <xdr:to>
      <xdr:col>2</xdr:col>
      <xdr:colOff>338</xdr:colOff>
      <xdr:row>4</xdr:row>
      <xdr:rowOff>114429</xdr:rowOff>
    </xdr:to>
    <xdr:pic>
      <xdr:nvPicPr>
        <xdr:cNvPr id="3" name="Imagen 2">
          <a:extLst>
            <a:ext uri="{FF2B5EF4-FFF2-40B4-BE49-F238E27FC236}">
              <a16:creationId xmlns:a16="http://schemas.microsoft.com/office/drawing/2014/main" id="{3C5F371A-70DF-464B-A785-9B853ACC1678}"/>
            </a:ext>
          </a:extLst>
        </xdr:cNvPr>
        <xdr:cNvPicPr>
          <a:picLocks noChangeAspect="1"/>
        </xdr:cNvPicPr>
      </xdr:nvPicPr>
      <xdr:blipFill>
        <a:blip xmlns:r="http://schemas.openxmlformats.org/officeDocument/2006/relationships" r:embed="rId4"/>
        <a:stretch>
          <a:fillRect/>
        </a:stretch>
      </xdr:blipFill>
      <xdr:spPr>
        <a:xfrm>
          <a:off x="0" y="0"/>
          <a:ext cx="2419688" cy="9240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8326058</xdr:colOff>
      <xdr:row>6</xdr:row>
      <xdr:rowOff>171798</xdr:rowOff>
    </xdr:from>
    <xdr:to>
      <xdr:col>2</xdr:col>
      <xdr:colOff>243032</xdr:colOff>
      <xdr:row>8</xdr:row>
      <xdr:rowOff>22186</xdr:rowOff>
    </xdr:to>
    <xdr:pic>
      <xdr:nvPicPr>
        <xdr:cNvPr id="39" name="Gráfico 38" descr="Marca de insignia con relleno sólido">
          <a:extLst>
            <a:ext uri="{FF2B5EF4-FFF2-40B4-BE49-F238E27FC236}">
              <a16:creationId xmlns:a16="http://schemas.microsoft.com/office/drawing/2014/main" id="{56620DE4-47D5-4E04-B37C-B66C7F09F6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638" y="1825338"/>
          <a:ext cx="253254" cy="254248"/>
        </a:xfrm>
        <a:prstGeom prst="rect">
          <a:avLst/>
        </a:prstGeom>
      </xdr:spPr>
    </xdr:pic>
    <xdr:clientData/>
  </xdr:twoCellAnchor>
  <xdr:twoCellAnchor editAs="oneCell">
    <xdr:from>
      <xdr:col>1</xdr:col>
      <xdr:colOff>8333678</xdr:colOff>
      <xdr:row>7</xdr:row>
      <xdr:rowOff>171450</xdr:rowOff>
    </xdr:from>
    <xdr:to>
      <xdr:col>2</xdr:col>
      <xdr:colOff>248747</xdr:colOff>
      <xdr:row>9</xdr:row>
      <xdr:rowOff>22188</xdr:rowOff>
    </xdr:to>
    <xdr:pic>
      <xdr:nvPicPr>
        <xdr:cNvPr id="53" name="Gráfico 52" descr="Marca de insignia con relleno sólido">
          <a:extLst>
            <a:ext uri="{FF2B5EF4-FFF2-40B4-BE49-F238E27FC236}">
              <a16:creationId xmlns:a16="http://schemas.microsoft.com/office/drawing/2014/main" id="{C0B2CD1E-3AAB-461A-9C48-5E44906952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3258" y="2026920"/>
          <a:ext cx="251349" cy="254597"/>
        </a:xfrm>
        <a:prstGeom prst="rect">
          <a:avLst/>
        </a:prstGeom>
      </xdr:spPr>
    </xdr:pic>
    <xdr:clientData/>
  </xdr:twoCellAnchor>
  <xdr:twoCellAnchor editAs="oneCell">
    <xdr:from>
      <xdr:col>2</xdr:col>
      <xdr:colOff>0</xdr:colOff>
      <xdr:row>9</xdr:row>
      <xdr:rowOff>0</xdr:rowOff>
    </xdr:from>
    <xdr:to>
      <xdr:col>2</xdr:col>
      <xdr:colOff>251349</xdr:colOff>
      <xdr:row>10</xdr:row>
      <xdr:rowOff>52666</xdr:rowOff>
    </xdr:to>
    <xdr:pic>
      <xdr:nvPicPr>
        <xdr:cNvPr id="92" name="Gráfico 91" descr="Marca de insignia con relleno sólido">
          <a:extLst>
            <a:ext uri="{FF2B5EF4-FFF2-40B4-BE49-F238E27FC236}">
              <a16:creationId xmlns:a16="http://schemas.microsoft.com/office/drawing/2014/main" id="{AD4FC093-D72B-4861-B7D5-DB1DC615D8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2259330"/>
          <a:ext cx="251349" cy="254597"/>
        </a:xfrm>
        <a:prstGeom prst="rect">
          <a:avLst/>
        </a:prstGeom>
      </xdr:spPr>
    </xdr:pic>
    <xdr:clientData/>
  </xdr:twoCellAnchor>
  <xdr:twoCellAnchor editAs="oneCell">
    <xdr:from>
      <xdr:col>2</xdr:col>
      <xdr:colOff>0</xdr:colOff>
      <xdr:row>10</xdr:row>
      <xdr:rowOff>0</xdr:rowOff>
    </xdr:from>
    <xdr:to>
      <xdr:col>2</xdr:col>
      <xdr:colOff>251349</xdr:colOff>
      <xdr:row>11</xdr:row>
      <xdr:rowOff>52667</xdr:rowOff>
    </xdr:to>
    <xdr:pic>
      <xdr:nvPicPr>
        <xdr:cNvPr id="94" name="Gráfico 93" descr="Marca de insignia con relleno sólido">
          <a:extLst>
            <a:ext uri="{FF2B5EF4-FFF2-40B4-BE49-F238E27FC236}">
              <a16:creationId xmlns:a16="http://schemas.microsoft.com/office/drawing/2014/main" id="{02C17D1A-47F2-4B7F-9C79-C6A626FAAD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2461260"/>
          <a:ext cx="251349" cy="254597"/>
        </a:xfrm>
        <a:prstGeom prst="rect">
          <a:avLst/>
        </a:prstGeom>
      </xdr:spPr>
    </xdr:pic>
    <xdr:clientData/>
  </xdr:twoCellAnchor>
  <xdr:twoCellAnchor editAs="oneCell">
    <xdr:from>
      <xdr:col>2</xdr:col>
      <xdr:colOff>0</xdr:colOff>
      <xdr:row>11</xdr:row>
      <xdr:rowOff>0</xdr:rowOff>
    </xdr:from>
    <xdr:to>
      <xdr:col>2</xdr:col>
      <xdr:colOff>251349</xdr:colOff>
      <xdr:row>12</xdr:row>
      <xdr:rowOff>52668</xdr:rowOff>
    </xdr:to>
    <xdr:pic>
      <xdr:nvPicPr>
        <xdr:cNvPr id="95" name="Gráfico 94" descr="Marca de insignia con relleno sólido">
          <a:extLst>
            <a:ext uri="{FF2B5EF4-FFF2-40B4-BE49-F238E27FC236}">
              <a16:creationId xmlns:a16="http://schemas.microsoft.com/office/drawing/2014/main" id="{EDB6B182-C67D-4016-A0AA-8B914BCD60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2663190"/>
          <a:ext cx="251349" cy="254597"/>
        </a:xfrm>
        <a:prstGeom prst="rect">
          <a:avLst/>
        </a:prstGeom>
      </xdr:spPr>
    </xdr:pic>
    <xdr:clientData/>
  </xdr:twoCellAnchor>
  <xdr:twoCellAnchor editAs="oneCell">
    <xdr:from>
      <xdr:col>2</xdr:col>
      <xdr:colOff>0</xdr:colOff>
      <xdr:row>12</xdr:row>
      <xdr:rowOff>0</xdr:rowOff>
    </xdr:from>
    <xdr:to>
      <xdr:col>2</xdr:col>
      <xdr:colOff>251349</xdr:colOff>
      <xdr:row>13</xdr:row>
      <xdr:rowOff>52666</xdr:rowOff>
    </xdr:to>
    <xdr:pic>
      <xdr:nvPicPr>
        <xdr:cNvPr id="96" name="Gráfico 95" descr="Marca de insignia con relleno sólido">
          <a:extLst>
            <a:ext uri="{FF2B5EF4-FFF2-40B4-BE49-F238E27FC236}">
              <a16:creationId xmlns:a16="http://schemas.microsoft.com/office/drawing/2014/main" id="{78CD6F20-06D7-4726-B0EE-7E2649C40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2865120"/>
          <a:ext cx="251349" cy="254597"/>
        </a:xfrm>
        <a:prstGeom prst="rect">
          <a:avLst/>
        </a:prstGeom>
      </xdr:spPr>
    </xdr:pic>
    <xdr:clientData/>
  </xdr:twoCellAnchor>
  <xdr:twoCellAnchor editAs="oneCell">
    <xdr:from>
      <xdr:col>2</xdr:col>
      <xdr:colOff>0</xdr:colOff>
      <xdr:row>14</xdr:row>
      <xdr:rowOff>0</xdr:rowOff>
    </xdr:from>
    <xdr:to>
      <xdr:col>2</xdr:col>
      <xdr:colOff>251349</xdr:colOff>
      <xdr:row>15</xdr:row>
      <xdr:rowOff>52668</xdr:rowOff>
    </xdr:to>
    <xdr:pic>
      <xdr:nvPicPr>
        <xdr:cNvPr id="97" name="Gráfico 96" descr="Marca de insignia con relleno sólido">
          <a:extLst>
            <a:ext uri="{FF2B5EF4-FFF2-40B4-BE49-F238E27FC236}">
              <a16:creationId xmlns:a16="http://schemas.microsoft.com/office/drawing/2014/main" id="{229AE7E5-17F1-4E5F-9B6F-185AA68428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3268980"/>
          <a:ext cx="251349" cy="254597"/>
        </a:xfrm>
        <a:prstGeom prst="rect">
          <a:avLst/>
        </a:prstGeom>
      </xdr:spPr>
    </xdr:pic>
    <xdr:clientData/>
  </xdr:twoCellAnchor>
  <xdr:twoCellAnchor editAs="oneCell">
    <xdr:from>
      <xdr:col>2</xdr:col>
      <xdr:colOff>0</xdr:colOff>
      <xdr:row>15</xdr:row>
      <xdr:rowOff>0</xdr:rowOff>
    </xdr:from>
    <xdr:to>
      <xdr:col>2</xdr:col>
      <xdr:colOff>251349</xdr:colOff>
      <xdr:row>16</xdr:row>
      <xdr:rowOff>52666</xdr:rowOff>
    </xdr:to>
    <xdr:pic>
      <xdr:nvPicPr>
        <xdr:cNvPr id="98" name="Gráfico 97" descr="Marca de insignia con relleno sólido">
          <a:extLst>
            <a:ext uri="{FF2B5EF4-FFF2-40B4-BE49-F238E27FC236}">
              <a16:creationId xmlns:a16="http://schemas.microsoft.com/office/drawing/2014/main" id="{8AC25467-C672-4C4A-8DFC-1247CA7384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3470910"/>
          <a:ext cx="251349" cy="254597"/>
        </a:xfrm>
        <a:prstGeom prst="rect">
          <a:avLst/>
        </a:prstGeom>
      </xdr:spPr>
    </xdr:pic>
    <xdr:clientData/>
  </xdr:twoCellAnchor>
  <xdr:twoCellAnchor editAs="oneCell">
    <xdr:from>
      <xdr:col>2</xdr:col>
      <xdr:colOff>0</xdr:colOff>
      <xdr:row>13</xdr:row>
      <xdr:rowOff>0</xdr:rowOff>
    </xdr:from>
    <xdr:to>
      <xdr:col>2</xdr:col>
      <xdr:colOff>251349</xdr:colOff>
      <xdr:row>14</xdr:row>
      <xdr:rowOff>52667</xdr:rowOff>
    </xdr:to>
    <xdr:pic>
      <xdr:nvPicPr>
        <xdr:cNvPr id="99" name="Gráfico 98" descr="Marca de insignia con relleno sólido">
          <a:extLst>
            <a:ext uri="{FF2B5EF4-FFF2-40B4-BE49-F238E27FC236}">
              <a16:creationId xmlns:a16="http://schemas.microsoft.com/office/drawing/2014/main" id="{4CAEFFB7-AC05-4233-93CE-D2F9AE0242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3067050"/>
          <a:ext cx="251349" cy="254597"/>
        </a:xfrm>
        <a:prstGeom prst="rect">
          <a:avLst/>
        </a:prstGeom>
      </xdr:spPr>
    </xdr:pic>
    <xdr:clientData/>
  </xdr:twoCellAnchor>
  <xdr:twoCellAnchor editAs="oneCell">
    <xdr:from>
      <xdr:col>2</xdr:col>
      <xdr:colOff>0</xdr:colOff>
      <xdr:row>16</xdr:row>
      <xdr:rowOff>0</xdr:rowOff>
    </xdr:from>
    <xdr:to>
      <xdr:col>2</xdr:col>
      <xdr:colOff>251349</xdr:colOff>
      <xdr:row>17</xdr:row>
      <xdr:rowOff>52667</xdr:rowOff>
    </xdr:to>
    <xdr:pic>
      <xdr:nvPicPr>
        <xdr:cNvPr id="100" name="Gráfico 99" descr="Marca de insignia con relleno sólido">
          <a:extLst>
            <a:ext uri="{FF2B5EF4-FFF2-40B4-BE49-F238E27FC236}">
              <a16:creationId xmlns:a16="http://schemas.microsoft.com/office/drawing/2014/main" id="{4BE58404-0B05-4F7C-97E7-E64A4B72E7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3672840"/>
          <a:ext cx="251349" cy="254597"/>
        </a:xfrm>
        <a:prstGeom prst="rect">
          <a:avLst/>
        </a:prstGeom>
      </xdr:spPr>
    </xdr:pic>
    <xdr:clientData/>
  </xdr:twoCellAnchor>
  <xdr:twoCellAnchor editAs="oneCell">
    <xdr:from>
      <xdr:col>2</xdr:col>
      <xdr:colOff>0</xdr:colOff>
      <xdr:row>17</xdr:row>
      <xdr:rowOff>0</xdr:rowOff>
    </xdr:from>
    <xdr:to>
      <xdr:col>2</xdr:col>
      <xdr:colOff>251349</xdr:colOff>
      <xdr:row>18</xdr:row>
      <xdr:rowOff>52668</xdr:rowOff>
    </xdr:to>
    <xdr:pic>
      <xdr:nvPicPr>
        <xdr:cNvPr id="101" name="Gráfico 100" descr="Marca de insignia con relleno sólido">
          <a:extLst>
            <a:ext uri="{FF2B5EF4-FFF2-40B4-BE49-F238E27FC236}">
              <a16:creationId xmlns:a16="http://schemas.microsoft.com/office/drawing/2014/main" id="{588C3B82-FDE2-4D8E-A737-5EB497334D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3874770"/>
          <a:ext cx="251349" cy="254597"/>
        </a:xfrm>
        <a:prstGeom prst="rect">
          <a:avLst/>
        </a:prstGeom>
      </xdr:spPr>
    </xdr:pic>
    <xdr:clientData/>
  </xdr:twoCellAnchor>
  <xdr:twoCellAnchor editAs="oneCell">
    <xdr:from>
      <xdr:col>2</xdr:col>
      <xdr:colOff>0</xdr:colOff>
      <xdr:row>18</xdr:row>
      <xdr:rowOff>0</xdr:rowOff>
    </xdr:from>
    <xdr:to>
      <xdr:col>2</xdr:col>
      <xdr:colOff>251349</xdr:colOff>
      <xdr:row>19</xdr:row>
      <xdr:rowOff>52667</xdr:rowOff>
    </xdr:to>
    <xdr:pic>
      <xdr:nvPicPr>
        <xdr:cNvPr id="102" name="Gráfico 101" descr="Marca de insignia con relleno sólido">
          <a:extLst>
            <a:ext uri="{FF2B5EF4-FFF2-40B4-BE49-F238E27FC236}">
              <a16:creationId xmlns:a16="http://schemas.microsoft.com/office/drawing/2014/main" id="{F61D6187-E58E-4F5C-8CC2-91FF299A17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4076700"/>
          <a:ext cx="251349" cy="254597"/>
        </a:xfrm>
        <a:prstGeom prst="rect">
          <a:avLst/>
        </a:prstGeom>
      </xdr:spPr>
    </xdr:pic>
    <xdr:clientData/>
  </xdr:twoCellAnchor>
  <xdr:twoCellAnchor editAs="oneCell">
    <xdr:from>
      <xdr:col>2</xdr:col>
      <xdr:colOff>0</xdr:colOff>
      <xdr:row>19</xdr:row>
      <xdr:rowOff>0</xdr:rowOff>
    </xdr:from>
    <xdr:to>
      <xdr:col>2</xdr:col>
      <xdr:colOff>251349</xdr:colOff>
      <xdr:row>20</xdr:row>
      <xdr:rowOff>52666</xdr:rowOff>
    </xdr:to>
    <xdr:pic>
      <xdr:nvPicPr>
        <xdr:cNvPr id="103" name="Gráfico 102" descr="Marca de insignia con relleno sólido">
          <a:extLst>
            <a:ext uri="{FF2B5EF4-FFF2-40B4-BE49-F238E27FC236}">
              <a16:creationId xmlns:a16="http://schemas.microsoft.com/office/drawing/2014/main" id="{D0017D9C-5729-4378-8967-AFBF39D136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4278630"/>
          <a:ext cx="251349" cy="254597"/>
        </a:xfrm>
        <a:prstGeom prst="rect">
          <a:avLst/>
        </a:prstGeom>
      </xdr:spPr>
    </xdr:pic>
    <xdr:clientData/>
  </xdr:twoCellAnchor>
  <xdr:twoCellAnchor editAs="oneCell">
    <xdr:from>
      <xdr:col>2</xdr:col>
      <xdr:colOff>0</xdr:colOff>
      <xdr:row>20</xdr:row>
      <xdr:rowOff>0</xdr:rowOff>
    </xdr:from>
    <xdr:to>
      <xdr:col>2</xdr:col>
      <xdr:colOff>251349</xdr:colOff>
      <xdr:row>21</xdr:row>
      <xdr:rowOff>52668</xdr:rowOff>
    </xdr:to>
    <xdr:pic>
      <xdr:nvPicPr>
        <xdr:cNvPr id="104" name="Gráfico 103" descr="Marca de insignia con relleno sólido">
          <a:extLst>
            <a:ext uri="{FF2B5EF4-FFF2-40B4-BE49-F238E27FC236}">
              <a16:creationId xmlns:a16="http://schemas.microsoft.com/office/drawing/2014/main" id="{6CE3D433-3FC5-4A41-9994-7BEDA8404F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4480560"/>
          <a:ext cx="251349" cy="254597"/>
        </a:xfrm>
        <a:prstGeom prst="rect">
          <a:avLst/>
        </a:prstGeom>
      </xdr:spPr>
    </xdr:pic>
    <xdr:clientData/>
  </xdr:twoCellAnchor>
  <xdr:twoCellAnchor editAs="oneCell">
    <xdr:from>
      <xdr:col>2</xdr:col>
      <xdr:colOff>0</xdr:colOff>
      <xdr:row>22</xdr:row>
      <xdr:rowOff>0</xdr:rowOff>
    </xdr:from>
    <xdr:to>
      <xdr:col>2</xdr:col>
      <xdr:colOff>251349</xdr:colOff>
      <xdr:row>23</xdr:row>
      <xdr:rowOff>52667</xdr:rowOff>
    </xdr:to>
    <xdr:pic>
      <xdr:nvPicPr>
        <xdr:cNvPr id="105" name="Gráfico 104" descr="Marca de insignia con relleno sólido">
          <a:extLst>
            <a:ext uri="{FF2B5EF4-FFF2-40B4-BE49-F238E27FC236}">
              <a16:creationId xmlns:a16="http://schemas.microsoft.com/office/drawing/2014/main" id="{2F48B2E5-4CCB-4BDF-B45D-3D12346AF2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4682490"/>
          <a:ext cx="251349" cy="254597"/>
        </a:xfrm>
        <a:prstGeom prst="rect">
          <a:avLst/>
        </a:prstGeom>
      </xdr:spPr>
    </xdr:pic>
    <xdr:clientData/>
  </xdr:twoCellAnchor>
  <xdr:twoCellAnchor editAs="oneCell">
    <xdr:from>
      <xdr:col>2</xdr:col>
      <xdr:colOff>0</xdr:colOff>
      <xdr:row>23</xdr:row>
      <xdr:rowOff>0</xdr:rowOff>
    </xdr:from>
    <xdr:to>
      <xdr:col>2</xdr:col>
      <xdr:colOff>251349</xdr:colOff>
      <xdr:row>24</xdr:row>
      <xdr:rowOff>52666</xdr:rowOff>
    </xdr:to>
    <xdr:pic>
      <xdr:nvPicPr>
        <xdr:cNvPr id="106" name="Gráfico 105" descr="Marca de insignia con relleno sólido">
          <a:extLst>
            <a:ext uri="{FF2B5EF4-FFF2-40B4-BE49-F238E27FC236}">
              <a16:creationId xmlns:a16="http://schemas.microsoft.com/office/drawing/2014/main" id="{84AA5226-A660-44BC-B5D7-36F1A7F74E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4884420"/>
          <a:ext cx="251349" cy="254597"/>
        </a:xfrm>
        <a:prstGeom prst="rect">
          <a:avLst/>
        </a:prstGeom>
      </xdr:spPr>
    </xdr:pic>
    <xdr:clientData/>
  </xdr:twoCellAnchor>
  <xdr:twoCellAnchor editAs="oneCell">
    <xdr:from>
      <xdr:col>2</xdr:col>
      <xdr:colOff>0</xdr:colOff>
      <xdr:row>24</xdr:row>
      <xdr:rowOff>0</xdr:rowOff>
    </xdr:from>
    <xdr:to>
      <xdr:col>2</xdr:col>
      <xdr:colOff>251349</xdr:colOff>
      <xdr:row>25</xdr:row>
      <xdr:rowOff>52668</xdr:rowOff>
    </xdr:to>
    <xdr:pic>
      <xdr:nvPicPr>
        <xdr:cNvPr id="107" name="Gráfico 106" descr="Marca de insignia con relleno sólido">
          <a:extLst>
            <a:ext uri="{FF2B5EF4-FFF2-40B4-BE49-F238E27FC236}">
              <a16:creationId xmlns:a16="http://schemas.microsoft.com/office/drawing/2014/main" id="{7F9B9B66-4459-471B-B34D-23E54D37AD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5086350"/>
          <a:ext cx="251349" cy="254597"/>
        </a:xfrm>
        <a:prstGeom prst="rect">
          <a:avLst/>
        </a:prstGeom>
      </xdr:spPr>
    </xdr:pic>
    <xdr:clientData/>
  </xdr:twoCellAnchor>
  <xdr:twoCellAnchor editAs="oneCell">
    <xdr:from>
      <xdr:col>2</xdr:col>
      <xdr:colOff>0</xdr:colOff>
      <xdr:row>25</xdr:row>
      <xdr:rowOff>0</xdr:rowOff>
    </xdr:from>
    <xdr:to>
      <xdr:col>2</xdr:col>
      <xdr:colOff>251349</xdr:colOff>
      <xdr:row>26</xdr:row>
      <xdr:rowOff>52667</xdr:rowOff>
    </xdr:to>
    <xdr:pic>
      <xdr:nvPicPr>
        <xdr:cNvPr id="108" name="Gráfico 107" descr="Marca de insignia con relleno sólido">
          <a:extLst>
            <a:ext uri="{FF2B5EF4-FFF2-40B4-BE49-F238E27FC236}">
              <a16:creationId xmlns:a16="http://schemas.microsoft.com/office/drawing/2014/main" id="{5F130D5A-6866-4BA0-B6C9-FA9E689976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5288280"/>
          <a:ext cx="251349" cy="254597"/>
        </a:xfrm>
        <a:prstGeom prst="rect">
          <a:avLst/>
        </a:prstGeom>
      </xdr:spPr>
    </xdr:pic>
    <xdr:clientData/>
  </xdr:twoCellAnchor>
  <xdr:twoCellAnchor editAs="oneCell">
    <xdr:from>
      <xdr:col>2</xdr:col>
      <xdr:colOff>0</xdr:colOff>
      <xdr:row>26</xdr:row>
      <xdr:rowOff>0</xdr:rowOff>
    </xdr:from>
    <xdr:to>
      <xdr:col>2</xdr:col>
      <xdr:colOff>251349</xdr:colOff>
      <xdr:row>27</xdr:row>
      <xdr:rowOff>52666</xdr:rowOff>
    </xdr:to>
    <xdr:pic>
      <xdr:nvPicPr>
        <xdr:cNvPr id="109" name="Gráfico 108" descr="Marca de insignia con relleno sólido">
          <a:extLst>
            <a:ext uri="{FF2B5EF4-FFF2-40B4-BE49-F238E27FC236}">
              <a16:creationId xmlns:a16="http://schemas.microsoft.com/office/drawing/2014/main" id="{1FE7DD58-6354-400F-9F44-618B3079FE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5490210"/>
          <a:ext cx="251349" cy="254597"/>
        </a:xfrm>
        <a:prstGeom prst="rect">
          <a:avLst/>
        </a:prstGeom>
      </xdr:spPr>
    </xdr:pic>
    <xdr:clientData/>
  </xdr:twoCellAnchor>
  <xdr:twoCellAnchor editAs="oneCell">
    <xdr:from>
      <xdr:col>2</xdr:col>
      <xdr:colOff>0</xdr:colOff>
      <xdr:row>27</xdr:row>
      <xdr:rowOff>0</xdr:rowOff>
    </xdr:from>
    <xdr:to>
      <xdr:col>2</xdr:col>
      <xdr:colOff>251349</xdr:colOff>
      <xdr:row>28</xdr:row>
      <xdr:rowOff>52668</xdr:rowOff>
    </xdr:to>
    <xdr:pic>
      <xdr:nvPicPr>
        <xdr:cNvPr id="110" name="Gráfico 109" descr="Marca de insignia con relleno sólido">
          <a:extLst>
            <a:ext uri="{FF2B5EF4-FFF2-40B4-BE49-F238E27FC236}">
              <a16:creationId xmlns:a16="http://schemas.microsoft.com/office/drawing/2014/main" id="{3875DA6B-5C3E-41BD-AAFC-D0912840E4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5692140"/>
          <a:ext cx="251349" cy="254597"/>
        </a:xfrm>
        <a:prstGeom prst="rect">
          <a:avLst/>
        </a:prstGeom>
      </xdr:spPr>
    </xdr:pic>
    <xdr:clientData/>
  </xdr:twoCellAnchor>
  <xdr:twoCellAnchor editAs="oneCell">
    <xdr:from>
      <xdr:col>2</xdr:col>
      <xdr:colOff>0</xdr:colOff>
      <xdr:row>28</xdr:row>
      <xdr:rowOff>0</xdr:rowOff>
    </xdr:from>
    <xdr:to>
      <xdr:col>2</xdr:col>
      <xdr:colOff>251349</xdr:colOff>
      <xdr:row>29</xdr:row>
      <xdr:rowOff>52667</xdr:rowOff>
    </xdr:to>
    <xdr:pic>
      <xdr:nvPicPr>
        <xdr:cNvPr id="111" name="Gráfico 110" descr="Marca de insignia con relleno sólido">
          <a:extLst>
            <a:ext uri="{FF2B5EF4-FFF2-40B4-BE49-F238E27FC236}">
              <a16:creationId xmlns:a16="http://schemas.microsoft.com/office/drawing/2014/main" id="{0B55ACD2-F715-43E3-9C45-1A74423560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5894070"/>
          <a:ext cx="251349" cy="254597"/>
        </a:xfrm>
        <a:prstGeom prst="rect">
          <a:avLst/>
        </a:prstGeom>
      </xdr:spPr>
    </xdr:pic>
    <xdr:clientData/>
  </xdr:twoCellAnchor>
  <xdr:twoCellAnchor editAs="oneCell">
    <xdr:from>
      <xdr:col>2</xdr:col>
      <xdr:colOff>0</xdr:colOff>
      <xdr:row>29</xdr:row>
      <xdr:rowOff>0</xdr:rowOff>
    </xdr:from>
    <xdr:to>
      <xdr:col>2</xdr:col>
      <xdr:colOff>251349</xdr:colOff>
      <xdr:row>30</xdr:row>
      <xdr:rowOff>52666</xdr:rowOff>
    </xdr:to>
    <xdr:pic>
      <xdr:nvPicPr>
        <xdr:cNvPr id="112" name="Gráfico 111" descr="Marca de insignia con relleno sólido">
          <a:extLst>
            <a:ext uri="{FF2B5EF4-FFF2-40B4-BE49-F238E27FC236}">
              <a16:creationId xmlns:a16="http://schemas.microsoft.com/office/drawing/2014/main" id="{2AE45529-35F9-4CC2-990F-D56346B512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6096000"/>
          <a:ext cx="251349" cy="254597"/>
        </a:xfrm>
        <a:prstGeom prst="rect">
          <a:avLst/>
        </a:prstGeom>
      </xdr:spPr>
    </xdr:pic>
    <xdr:clientData/>
  </xdr:twoCellAnchor>
  <xdr:twoCellAnchor editAs="oneCell">
    <xdr:from>
      <xdr:col>2</xdr:col>
      <xdr:colOff>0</xdr:colOff>
      <xdr:row>30</xdr:row>
      <xdr:rowOff>0</xdr:rowOff>
    </xdr:from>
    <xdr:to>
      <xdr:col>2</xdr:col>
      <xdr:colOff>251349</xdr:colOff>
      <xdr:row>31</xdr:row>
      <xdr:rowOff>52668</xdr:rowOff>
    </xdr:to>
    <xdr:pic>
      <xdr:nvPicPr>
        <xdr:cNvPr id="113" name="Gráfico 112" descr="Marca de insignia con relleno sólido">
          <a:extLst>
            <a:ext uri="{FF2B5EF4-FFF2-40B4-BE49-F238E27FC236}">
              <a16:creationId xmlns:a16="http://schemas.microsoft.com/office/drawing/2014/main" id="{BDE048C5-400A-4488-8EE4-182D1F25F59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6297930"/>
          <a:ext cx="251349" cy="254597"/>
        </a:xfrm>
        <a:prstGeom prst="rect">
          <a:avLst/>
        </a:prstGeom>
      </xdr:spPr>
    </xdr:pic>
    <xdr:clientData/>
  </xdr:twoCellAnchor>
  <xdr:twoCellAnchor editAs="oneCell">
    <xdr:from>
      <xdr:col>2</xdr:col>
      <xdr:colOff>0</xdr:colOff>
      <xdr:row>31</xdr:row>
      <xdr:rowOff>0</xdr:rowOff>
    </xdr:from>
    <xdr:to>
      <xdr:col>2</xdr:col>
      <xdr:colOff>251349</xdr:colOff>
      <xdr:row>32</xdr:row>
      <xdr:rowOff>52667</xdr:rowOff>
    </xdr:to>
    <xdr:pic>
      <xdr:nvPicPr>
        <xdr:cNvPr id="114" name="Gráfico 113" descr="Marca de insignia con relleno sólido">
          <a:extLst>
            <a:ext uri="{FF2B5EF4-FFF2-40B4-BE49-F238E27FC236}">
              <a16:creationId xmlns:a16="http://schemas.microsoft.com/office/drawing/2014/main" id="{2A26691D-C426-4ECB-9328-12D449F2F1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6499860"/>
          <a:ext cx="251349" cy="254597"/>
        </a:xfrm>
        <a:prstGeom prst="rect">
          <a:avLst/>
        </a:prstGeom>
      </xdr:spPr>
    </xdr:pic>
    <xdr:clientData/>
  </xdr:twoCellAnchor>
  <xdr:twoCellAnchor editAs="oneCell">
    <xdr:from>
      <xdr:col>2</xdr:col>
      <xdr:colOff>0</xdr:colOff>
      <xdr:row>31</xdr:row>
      <xdr:rowOff>0</xdr:rowOff>
    </xdr:from>
    <xdr:to>
      <xdr:col>2</xdr:col>
      <xdr:colOff>251349</xdr:colOff>
      <xdr:row>32</xdr:row>
      <xdr:rowOff>52666</xdr:rowOff>
    </xdr:to>
    <xdr:pic>
      <xdr:nvPicPr>
        <xdr:cNvPr id="115" name="Gráfico 114" descr="Marca de insignia con relleno sólido">
          <a:extLst>
            <a:ext uri="{FF2B5EF4-FFF2-40B4-BE49-F238E27FC236}">
              <a16:creationId xmlns:a16="http://schemas.microsoft.com/office/drawing/2014/main" id="{BEDCE737-482B-4380-A639-48EEC6ECAD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6701790"/>
          <a:ext cx="251349" cy="254597"/>
        </a:xfrm>
        <a:prstGeom prst="rect">
          <a:avLst/>
        </a:prstGeom>
      </xdr:spPr>
    </xdr:pic>
    <xdr:clientData/>
  </xdr:twoCellAnchor>
  <xdr:twoCellAnchor editAs="oneCell">
    <xdr:from>
      <xdr:col>2</xdr:col>
      <xdr:colOff>0</xdr:colOff>
      <xdr:row>32</xdr:row>
      <xdr:rowOff>0</xdr:rowOff>
    </xdr:from>
    <xdr:to>
      <xdr:col>2</xdr:col>
      <xdr:colOff>251349</xdr:colOff>
      <xdr:row>32</xdr:row>
      <xdr:rowOff>254597</xdr:rowOff>
    </xdr:to>
    <xdr:pic>
      <xdr:nvPicPr>
        <xdr:cNvPr id="116" name="Gráfico 115" descr="Marca de insignia con relleno sólido">
          <a:extLst>
            <a:ext uri="{FF2B5EF4-FFF2-40B4-BE49-F238E27FC236}">
              <a16:creationId xmlns:a16="http://schemas.microsoft.com/office/drawing/2014/main" id="{FDACAE7B-3834-40A2-9F9B-331BE54F92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6903720"/>
          <a:ext cx="251349" cy="254597"/>
        </a:xfrm>
        <a:prstGeom prst="rect">
          <a:avLst/>
        </a:prstGeom>
      </xdr:spPr>
    </xdr:pic>
    <xdr:clientData/>
  </xdr:twoCellAnchor>
  <xdr:twoCellAnchor editAs="oneCell">
    <xdr:from>
      <xdr:col>2</xdr:col>
      <xdr:colOff>0</xdr:colOff>
      <xdr:row>33</xdr:row>
      <xdr:rowOff>0</xdr:rowOff>
    </xdr:from>
    <xdr:to>
      <xdr:col>2</xdr:col>
      <xdr:colOff>251349</xdr:colOff>
      <xdr:row>34</xdr:row>
      <xdr:rowOff>51397</xdr:rowOff>
    </xdr:to>
    <xdr:pic>
      <xdr:nvPicPr>
        <xdr:cNvPr id="117" name="Gráfico 116" descr="Marca de insignia con relleno sólido">
          <a:extLst>
            <a:ext uri="{FF2B5EF4-FFF2-40B4-BE49-F238E27FC236}">
              <a16:creationId xmlns:a16="http://schemas.microsoft.com/office/drawing/2014/main" id="{38E5B653-704C-42E7-B0F1-CB5D6ED26D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7703820"/>
          <a:ext cx="251349" cy="254597"/>
        </a:xfrm>
        <a:prstGeom prst="rect">
          <a:avLst/>
        </a:prstGeom>
      </xdr:spPr>
    </xdr:pic>
    <xdr:clientData/>
  </xdr:twoCellAnchor>
  <xdr:twoCellAnchor editAs="oneCell">
    <xdr:from>
      <xdr:col>2</xdr:col>
      <xdr:colOff>0</xdr:colOff>
      <xdr:row>34</xdr:row>
      <xdr:rowOff>0</xdr:rowOff>
    </xdr:from>
    <xdr:to>
      <xdr:col>2</xdr:col>
      <xdr:colOff>251349</xdr:colOff>
      <xdr:row>34</xdr:row>
      <xdr:rowOff>254597</xdr:rowOff>
    </xdr:to>
    <xdr:pic>
      <xdr:nvPicPr>
        <xdr:cNvPr id="118" name="Gráfico 117" descr="Marca de insignia con relleno sólido">
          <a:extLst>
            <a:ext uri="{FF2B5EF4-FFF2-40B4-BE49-F238E27FC236}">
              <a16:creationId xmlns:a16="http://schemas.microsoft.com/office/drawing/2014/main" id="{561E25FF-03D5-4245-A11A-AB524AE5CB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8705850"/>
          <a:ext cx="251349" cy="254597"/>
        </a:xfrm>
        <a:prstGeom prst="rect">
          <a:avLst/>
        </a:prstGeom>
      </xdr:spPr>
    </xdr:pic>
    <xdr:clientData/>
  </xdr:twoCellAnchor>
  <xdr:twoCellAnchor editAs="oneCell">
    <xdr:from>
      <xdr:col>2</xdr:col>
      <xdr:colOff>0</xdr:colOff>
      <xdr:row>35</xdr:row>
      <xdr:rowOff>0</xdr:rowOff>
    </xdr:from>
    <xdr:to>
      <xdr:col>2</xdr:col>
      <xdr:colOff>251349</xdr:colOff>
      <xdr:row>36</xdr:row>
      <xdr:rowOff>51397</xdr:rowOff>
    </xdr:to>
    <xdr:pic>
      <xdr:nvPicPr>
        <xdr:cNvPr id="119" name="Gráfico 118" descr="Marca de insignia con relleno sólido">
          <a:extLst>
            <a:ext uri="{FF2B5EF4-FFF2-40B4-BE49-F238E27FC236}">
              <a16:creationId xmlns:a16="http://schemas.microsoft.com/office/drawing/2014/main" id="{589587D0-ADFC-4D10-A203-574DFC19D5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9707880"/>
          <a:ext cx="251349" cy="254597"/>
        </a:xfrm>
        <a:prstGeom prst="rect">
          <a:avLst/>
        </a:prstGeom>
      </xdr:spPr>
    </xdr:pic>
    <xdr:clientData/>
  </xdr:twoCellAnchor>
  <xdr:twoCellAnchor editAs="oneCell">
    <xdr:from>
      <xdr:col>2</xdr:col>
      <xdr:colOff>0</xdr:colOff>
      <xdr:row>36</xdr:row>
      <xdr:rowOff>0</xdr:rowOff>
    </xdr:from>
    <xdr:to>
      <xdr:col>2</xdr:col>
      <xdr:colOff>251349</xdr:colOff>
      <xdr:row>36</xdr:row>
      <xdr:rowOff>254597</xdr:rowOff>
    </xdr:to>
    <xdr:pic>
      <xdr:nvPicPr>
        <xdr:cNvPr id="120" name="Gráfico 119" descr="Marca de insignia con relleno sólido">
          <a:extLst>
            <a:ext uri="{FF2B5EF4-FFF2-40B4-BE49-F238E27FC236}">
              <a16:creationId xmlns:a16="http://schemas.microsoft.com/office/drawing/2014/main" id="{37FDF909-A19E-4D10-89AD-2B1DA04BE0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10709910"/>
          <a:ext cx="251349" cy="254597"/>
        </a:xfrm>
        <a:prstGeom prst="rect">
          <a:avLst/>
        </a:prstGeom>
      </xdr:spPr>
    </xdr:pic>
    <xdr:clientData/>
  </xdr:twoCellAnchor>
  <xdr:twoCellAnchor editAs="oneCell">
    <xdr:from>
      <xdr:col>2</xdr:col>
      <xdr:colOff>0</xdr:colOff>
      <xdr:row>37</xdr:row>
      <xdr:rowOff>0</xdr:rowOff>
    </xdr:from>
    <xdr:to>
      <xdr:col>2</xdr:col>
      <xdr:colOff>251349</xdr:colOff>
      <xdr:row>38</xdr:row>
      <xdr:rowOff>51397</xdr:rowOff>
    </xdr:to>
    <xdr:pic>
      <xdr:nvPicPr>
        <xdr:cNvPr id="121" name="Gráfico 120" descr="Marca de insignia con relleno sólido">
          <a:extLst>
            <a:ext uri="{FF2B5EF4-FFF2-40B4-BE49-F238E27FC236}">
              <a16:creationId xmlns:a16="http://schemas.microsoft.com/office/drawing/2014/main" id="{613EFDDD-6385-4201-AF44-EE155DBBF5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11109960"/>
          <a:ext cx="251349" cy="254597"/>
        </a:xfrm>
        <a:prstGeom prst="rect">
          <a:avLst/>
        </a:prstGeom>
      </xdr:spPr>
    </xdr:pic>
    <xdr:clientData/>
  </xdr:twoCellAnchor>
  <xdr:twoCellAnchor editAs="oneCell">
    <xdr:from>
      <xdr:col>2</xdr:col>
      <xdr:colOff>0</xdr:colOff>
      <xdr:row>38</xdr:row>
      <xdr:rowOff>0</xdr:rowOff>
    </xdr:from>
    <xdr:to>
      <xdr:col>2</xdr:col>
      <xdr:colOff>251349</xdr:colOff>
      <xdr:row>38</xdr:row>
      <xdr:rowOff>254597</xdr:rowOff>
    </xdr:to>
    <xdr:pic>
      <xdr:nvPicPr>
        <xdr:cNvPr id="122" name="Gráfico 121" descr="Marca de insignia con relleno sólido">
          <a:extLst>
            <a:ext uri="{FF2B5EF4-FFF2-40B4-BE49-F238E27FC236}">
              <a16:creationId xmlns:a16="http://schemas.microsoft.com/office/drawing/2014/main" id="{CD446630-22E8-4530-AEDA-86DF6AC30E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11510010"/>
          <a:ext cx="251349" cy="254597"/>
        </a:xfrm>
        <a:prstGeom prst="rect">
          <a:avLst/>
        </a:prstGeom>
      </xdr:spPr>
    </xdr:pic>
    <xdr:clientData/>
  </xdr:twoCellAnchor>
  <xdr:twoCellAnchor editAs="oneCell">
    <xdr:from>
      <xdr:col>2</xdr:col>
      <xdr:colOff>0</xdr:colOff>
      <xdr:row>39</xdr:row>
      <xdr:rowOff>0</xdr:rowOff>
    </xdr:from>
    <xdr:to>
      <xdr:col>2</xdr:col>
      <xdr:colOff>251349</xdr:colOff>
      <xdr:row>40</xdr:row>
      <xdr:rowOff>51397</xdr:rowOff>
    </xdr:to>
    <xdr:pic>
      <xdr:nvPicPr>
        <xdr:cNvPr id="123" name="Gráfico 122" descr="Marca de insignia con relleno sólido">
          <a:extLst>
            <a:ext uri="{FF2B5EF4-FFF2-40B4-BE49-F238E27FC236}">
              <a16:creationId xmlns:a16="http://schemas.microsoft.com/office/drawing/2014/main" id="{918F168D-EA0D-432A-B8A0-20B1DE966F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11910060"/>
          <a:ext cx="251349" cy="254597"/>
        </a:xfrm>
        <a:prstGeom prst="rect">
          <a:avLst/>
        </a:prstGeom>
      </xdr:spPr>
    </xdr:pic>
    <xdr:clientData/>
  </xdr:twoCellAnchor>
  <xdr:twoCellAnchor editAs="oneCell">
    <xdr:from>
      <xdr:col>2</xdr:col>
      <xdr:colOff>0</xdr:colOff>
      <xdr:row>40</xdr:row>
      <xdr:rowOff>0</xdr:rowOff>
    </xdr:from>
    <xdr:to>
      <xdr:col>2</xdr:col>
      <xdr:colOff>251349</xdr:colOff>
      <xdr:row>40</xdr:row>
      <xdr:rowOff>255867</xdr:rowOff>
    </xdr:to>
    <xdr:pic>
      <xdr:nvPicPr>
        <xdr:cNvPr id="124" name="Gráfico 123" descr="Marca de insignia con relleno sólido">
          <a:extLst>
            <a:ext uri="{FF2B5EF4-FFF2-40B4-BE49-F238E27FC236}">
              <a16:creationId xmlns:a16="http://schemas.microsoft.com/office/drawing/2014/main" id="{1C653FC0-E952-44C0-824A-0F4DFB2C5B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12310110"/>
          <a:ext cx="251349" cy="254597"/>
        </a:xfrm>
        <a:prstGeom prst="rect">
          <a:avLst/>
        </a:prstGeom>
      </xdr:spPr>
    </xdr:pic>
    <xdr:clientData/>
  </xdr:twoCellAnchor>
  <xdr:twoCellAnchor editAs="oneCell">
    <xdr:from>
      <xdr:col>2</xdr:col>
      <xdr:colOff>0</xdr:colOff>
      <xdr:row>41</xdr:row>
      <xdr:rowOff>0</xdr:rowOff>
    </xdr:from>
    <xdr:to>
      <xdr:col>2</xdr:col>
      <xdr:colOff>251349</xdr:colOff>
      <xdr:row>42</xdr:row>
      <xdr:rowOff>51397</xdr:rowOff>
    </xdr:to>
    <xdr:pic>
      <xdr:nvPicPr>
        <xdr:cNvPr id="125" name="Gráfico 124" descr="Marca de insignia con relleno sólido">
          <a:extLst>
            <a:ext uri="{FF2B5EF4-FFF2-40B4-BE49-F238E27FC236}">
              <a16:creationId xmlns:a16="http://schemas.microsoft.com/office/drawing/2014/main" id="{D9C8022E-6F0A-4F54-A85D-512C141C64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12512040"/>
          <a:ext cx="251349" cy="254597"/>
        </a:xfrm>
        <a:prstGeom prst="rect">
          <a:avLst/>
        </a:prstGeom>
      </xdr:spPr>
    </xdr:pic>
    <xdr:clientData/>
  </xdr:twoCellAnchor>
  <xdr:twoCellAnchor editAs="oneCell">
    <xdr:from>
      <xdr:col>2</xdr:col>
      <xdr:colOff>0</xdr:colOff>
      <xdr:row>41</xdr:row>
      <xdr:rowOff>0</xdr:rowOff>
    </xdr:from>
    <xdr:to>
      <xdr:col>2</xdr:col>
      <xdr:colOff>251349</xdr:colOff>
      <xdr:row>42</xdr:row>
      <xdr:rowOff>51397</xdr:rowOff>
    </xdr:to>
    <xdr:pic>
      <xdr:nvPicPr>
        <xdr:cNvPr id="126" name="Gráfico 125" descr="Marca de insignia con relleno sólido">
          <a:extLst>
            <a:ext uri="{FF2B5EF4-FFF2-40B4-BE49-F238E27FC236}">
              <a16:creationId xmlns:a16="http://schemas.microsoft.com/office/drawing/2014/main" id="{A1FE4C30-596A-469A-A028-529CF77DD4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13114020"/>
          <a:ext cx="251349" cy="254597"/>
        </a:xfrm>
        <a:prstGeom prst="rect">
          <a:avLst/>
        </a:prstGeom>
      </xdr:spPr>
    </xdr:pic>
    <xdr:clientData/>
  </xdr:twoCellAnchor>
  <xdr:twoCellAnchor editAs="oneCell">
    <xdr:from>
      <xdr:col>2</xdr:col>
      <xdr:colOff>0</xdr:colOff>
      <xdr:row>41</xdr:row>
      <xdr:rowOff>0</xdr:rowOff>
    </xdr:from>
    <xdr:to>
      <xdr:col>2</xdr:col>
      <xdr:colOff>251349</xdr:colOff>
      <xdr:row>42</xdr:row>
      <xdr:rowOff>51397</xdr:rowOff>
    </xdr:to>
    <xdr:pic>
      <xdr:nvPicPr>
        <xdr:cNvPr id="127" name="Gráfico 126" descr="Marca de insignia con relleno sólido">
          <a:extLst>
            <a:ext uri="{FF2B5EF4-FFF2-40B4-BE49-F238E27FC236}">
              <a16:creationId xmlns:a16="http://schemas.microsoft.com/office/drawing/2014/main" id="{A9E5B969-DF89-42D4-BD7F-499733E6AB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13514070"/>
          <a:ext cx="251349" cy="254597"/>
        </a:xfrm>
        <a:prstGeom prst="rect">
          <a:avLst/>
        </a:prstGeom>
      </xdr:spPr>
    </xdr:pic>
    <xdr:clientData/>
  </xdr:twoCellAnchor>
  <xdr:twoCellAnchor editAs="oneCell">
    <xdr:from>
      <xdr:col>2</xdr:col>
      <xdr:colOff>0</xdr:colOff>
      <xdr:row>41</xdr:row>
      <xdr:rowOff>0</xdr:rowOff>
    </xdr:from>
    <xdr:to>
      <xdr:col>2</xdr:col>
      <xdr:colOff>251349</xdr:colOff>
      <xdr:row>42</xdr:row>
      <xdr:rowOff>52666</xdr:rowOff>
    </xdr:to>
    <xdr:pic>
      <xdr:nvPicPr>
        <xdr:cNvPr id="128" name="Gráfico 127" descr="Marca de insignia con relleno sólido">
          <a:extLst>
            <a:ext uri="{FF2B5EF4-FFF2-40B4-BE49-F238E27FC236}">
              <a16:creationId xmlns:a16="http://schemas.microsoft.com/office/drawing/2014/main" id="{BC3ABD6F-3CD1-4D0A-AFB7-CE1BEE6808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14314170"/>
          <a:ext cx="251349" cy="254597"/>
        </a:xfrm>
        <a:prstGeom prst="rect">
          <a:avLst/>
        </a:prstGeom>
      </xdr:spPr>
    </xdr:pic>
    <xdr:clientData/>
  </xdr:twoCellAnchor>
  <xdr:twoCellAnchor editAs="oneCell">
    <xdr:from>
      <xdr:col>2</xdr:col>
      <xdr:colOff>0</xdr:colOff>
      <xdr:row>41</xdr:row>
      <xdr:rowOff>0</xdr:rowOff>
    </xdr:from>
    <xdr:to>
      <xdr:col>2</xdr:col>
      <xdr:colOff>251349</xdr:colOff>
      <xdr:row>42</xdr:row>
      <xdr:rowOff>51397</xdr:rowOff>
    </xdr:to>
    <xdr:pic>
      <xdr:nvPicPr>
        <xdr:cNvPr id="129" name="Gráfico 128" descr="Marca de insignia con relleno sólido">
          <a:extLst>
            <a:ext uri="{FF2B5EF4-FFF2-40B4-BE49-F238E27FC236}">
              <a16:creationId xmlns:a16="http://schemas.microsoft.com/office/drawing/2014/main" id="{5DBD27DF-1340-4EF2-9DC3-AAD2EDED26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14516100"/>
          <a:ext cx="251349" cy="254597"/>
        </a:xfrm>
        <a:prstGeom prst="rect">
          <a:avLst/>
        </a:prstGeom>
      </xdr:spPr>
    </xdr:pic>
    <xdr:clientData/>
  </xdr:twoCellAnchor>
  <xdr:twoCellAnchor editAs="oneCell">
    <xdr:from>
      <xdr:col>2</xdr:col>
      <xdr:colOff>0</xdr:colOff>
      <xdr:row>41</xdr:row>
      <xdr:rowOff>0</xdr:rowOff>
    </xdr:from>
    <xdr:to>
      <xdr:col>2</xdr:col>
      <xdr:colOff>251349</xdr:colOff>
      <xdr:row>42</xdr:row>
      <xdr:rowOff>52666</xdr:rowOff>
    </xdr:to>
    <xdr:pic>
      <xdr:nvPicPr>
        <xdr:cNvPr id="130" name="Gráfico 129" descr="Marca de insignia con relleno sólido">
          <a:extLst>
            <a:ext uri="{FF2B5EF4-FFF2-40B4-BE49-F238E27FC236}">
              <a16:creationId xmlns:a16="http://schemas.microsoft.com/office/drawing/2014/main" id="{9CD81E9E-48A1-4121-A46C-5CC9D56001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14916150"/>
          <a:ext cx="251349" cy="254597"/>
        </a:xfrm>
        <a:prstGeom prst="rect">
          <a:avLst/>
        </a:prstGeom>
      </xdr:spPr>
    </xdr:pic>
    <xdr:clientData/>
  </xdr:twoCellAnchor>
  <xdr:twoCellAnchor editAs="oneCell">
    <xdr:from>
      <xdr:col>2</xdr:col>
      <xdr:colOff>0</xdr:colOff>
      <xdr:row>43</xdr:row>
      <xdr:rowOff>0</xdr:rowOff>
    </xdr:from>
    <xdr:to>
      <xdr:col>2</xdr:col>
      <xdr:colOff>251349</xdr:colOff>
      <xdr:row>44</xdr:row>
      <xdr:rowOff>52668</xdr:rowOff>
    </xdr:to>
    <xdr:pic>
      <xdr:nvPicPr>
        <xdr:cNvPr id="131" name="Gráfico 130" descr="Marca de insignia con relleno sólido">
          <a:extLst>
            <a:ext uri="{FF2B5EF4-FFF2-40B4-BE49-F238E27FC236}">
              <a16:creationId xmlns:a16="http://schemas.microsoft.com/office/drawing/2014/main" id="{BFCB3310-494C-4974-AD78-AB649C0DF3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860" y="15118080"/>
          <a:ext cx="251349" cy="254597"/>
        </a:xfrm>
        <a:prstGeom prst="rect">
          <a:avLst/>
        </a:prstGeom>
      </xdr:spPr>
    </xdr:pic>
    <xdr:clientData/>
  </xdr:twoCellAnchor>
  <xdr:oneCellAnchor>
    <xdr:from>
      <xdr:col>2</xdr:col>
      <xdr:colOff>0</xdr:colOff>
      <xdr:row>17</xdr:row>
      <xdr:rowOff>0</xdr:rowOff>
    </xdr:from>
    <xdr:ext cx="251349" cy="250356"/>
    <xdr:pic>
      <xdr:nvPicPr>
        <xdr:cNvPr id="132" name="Gráfico 131" descr="Marca de insignia con relleno sólido">
          <a:extLst>
            <a:ext uri="{FF2B5EF4-FFF2-40B4-BE49-F238E27FC236}">
              <a16:creationId xmlns:a16="http://schemas.microsoft.com/office/drawing/2014/main" id="{9DE987F8-8689-41D1-A7A7-70D9C80976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3603325"/>
          <a:ext cx="251349" cy="250356"/>
        </a:xfrm>
        <a:prstGeom prst="rect">
          <a:avLst/>
        </a:prstGeom>
      </xdr:spPr>
    </xdr:pic>
    <xdr:clientData/>
  </xdr:oneCellAnchor>
  <xdr:oneCellAnchor>
    <xdr:from>
      <xdr:col>2</xdr:col>
      <xdr:colOff>0</xdr:colOff>
      <xdr:row>18</xdr:row>
      <xdr:rowOff>0</xdr:rowOff>
    </xdr:from>
    <xdr:ext cx="251349" cy="250356"/>
    <xdr:pic>
      <xdr:nvPicPr>
        <xdr:cNvPr id="133" name="Gráfico 132" descr="Marca de insignia con relleno sólido">
          <a:extLst>
            <a:ext uri="{FF2B5EF4-FFF2-40B4-BE49-F238E27FC236}">
              <a16:creationId xmlns:a16="http://schemas.microsoft.com/office/drawing/2014/main" id="{450C8C56-C71A-441F-90C2-96E389458C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3801014"/>
          <a:ext cx="251349" cy="250356"/>
        </a:xfrm>
        <a:prstGeom prst="rect">
          <a:avLst/>
        </a:prstGeom>
      </xdr:spPr>
    </xdr:pic>
    <xdr:clientData/>
  </xdr:oneCellAnchor>
  <xdr:oneCellAnchor>
    <xdr:from>
      <xdr:col>2</xdr:col>
      <xdr:colOff>0</xdr:colOff>
      <xdr:row>18</xdr:row>
      <xdr:rowOff>0</xdr:rowOff>
    </xdr:from>
    <xdr:ext cx="251349" cy="250356"/>
    <xdr:pic>
      <xdr:nvPicPr>
        <xdr:cNvPr id="134" name="Gráfico 133" descr="Marca de insignia con relleno sólido">
          <a:extLst>
            <a:ext uri="{FF2B5EF4-FFF2-40B4-BE49-F238E27FC236}">
              <a16:creationId xmlns:a16="http://schemas.microsoft.com/office/drawing/2014/main" id="{0887A752-8ADE-4186-920B-7B107C2EBC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3603325"/>
          <a:ext cx="251349" cy="250356"/>
        </a:xfrm>
        <a:prstGeom prst="rect">
          <a:avLst/>
        </a:prstGeom>
      </xdr:spPr>
    </xdr:pic>
    <xdr:clientData/>
  </xdr:oneCellAnchor>
  <xdr:oneCellAnchor>
    <xdr:from>
      <xdr:col>2</xdr:col>
      <xdr:colOff>0</xdr:colOff>
      <xdr:row>19</xdr:row>
      <xdr:rowOff>0</xdr:rowOff>
    </xdr:from>
    <xdr:ext cx="251349" cy="250356"/>
    <xdr:pic>
      <xdr:nvPicPr>
        <xdr:cNvPr id="135" name="Gráfico 134" descr="Marca de insignia con relleno sólido">
          <a:extLst>
            <a:ext uri="{FF2B5EF4-FFF2-40B4-BE49-F238E27FC236}">
              <a16:creationId xmlns:a16="http://schemas.microsoft.com/office/drawing/2014/main" id="{9106CBAF-7319-483F-A293-D16FFAB0B7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3801014"/>
          <a:ext cx="251349" cy="250356"/>
        </a:xfrm>
        <a:prstGeom prst="rect">
          <a:avLst/>
        </a:prstGeom>
      </xdr:spPr>
    </xdr:pic>
    <xdr:clientData/>
  </xdr:oneCellAnchor>
  <xdr:oneCellAnchor>
    <xdr:from>
      <xdr:col>2</xdr:col>
      <xdr:colOff>0</xdr:colOff>
      <xdr:row>19</xdr:row>
      <xdr:rowOff>0</xdr:rowOff>
    </xdr:from>
    <xdr:ext cx="251349" cy="250356"/>
    <xdr:pic>
      <xdr:nvPicPr>
        <xdr:cNvPr id="136" name="Gráfico 135" descr="Marca de insignia con relleno sólido">
          <a:extLst>
            <a:ext uri="{FF2B5EF4-FFF2-40B4-BE49-F238E27FC236}">
              <a16:creationId xmlns:a16="http://schemas.microsoft.com/office/drawing/2014/main" id="{A1ABCCF9-6663-4E68-9D6B-6B2E057335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3801014"/>
          <a:ext cx="251349" cy="250356"/>
        </a:xfrm>
        <a:prstGeom prst="rect">
          <a:avLst/>
        </a:prstGeom>
      </xdr:spPr>
    </xdr:pic>
    <xdr:clientData/>
  </xdr:oneCellAnchor>
  <xdr:oneCellAnchor>
    <xdr:from>
      <xdr:col>2</xdr:col>
      <xdr:colOff>0</xdr:colOff>
      <xdr:row>19</xdr:row>
      <xdr:rowOff>0</xdr:rowOff>
    </xdr:from>
    <xdr:ext cx="251349" cy="250356"/>
    <xdr:pic>
      <xdr:nvPicPr>
        <xdr:cNvPr id="137" name="Gráfico 136" descr="Marca de insignia con relleno sólido">
          <a:extLst>
            <a:ext uri="{FF2B5EF4-FFF2-40B4-BE49-F238E27FC236}">
              <a16:creationId xmlns:a16="http://schemas.microsoft.com/office/drawing/2014/main" id="{5967B4E1-F00E-4C4F-B77D-97C1225186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3603325"/>
          <a:ext cx="251349" cy="250356"/>
        </a:xfrm>
        <a:prstGeom prst="rect">
          <a:avLst/>
        </a:prstGeom>
      </xdr:spPr>
    </xdr:pic>
    <xdr:clientData/>
  </xdr:oneCellAnchor>
  <xdr:oneCellAnchor>
    <xdr:from>
      <xdr:col>2</xdr:col>
      <xdr:colOff>0</xdr:colOff>
      <xdr:row>20</xdr:row>
      <xdr:rowOff>0</xdr:rowOff>
    </xdr:from>
    <xdr:ext cx="251349" cy="250356"/>
    <xdr:pic>
      <xdr:nvPicPr>
        <xdr:cNvPr id="138" name="Gráfico 137" descr="Marca de insignia con relleno sólido">
          <a:extLst>
            <a:ext uri="{FF2B5EF4-FFF2-40B4-BE49-F238E27FC236}">
              <a16:creationId xmlns:a16="http://schemas.microsoft.com/office/drawing/2014/main" id="{BEF9661B-AE80-41F6-9454-970FB77127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3801014"/>
          <a:ext cx="251349" cy="250356"/>
        </a:xfrm>
        <a:prstGeom prst="rect">
          <a:avLst/>
        </a:prstGeom>
      </xdr:spPr>
    </xdr:pic>
    <xdr:clientData/>
  </xdr:oneCellAnchor>
  <xdr:oneCellAnchor>
    <xdr:from>
      <xdr:col>2</xdr:col>
      <xdr:colOff>0</xdr:colOff>
      <xdr:row>20</xdr:row>
      <xdr:rowOff>0</xdr:rowOff>
    </xdr:from>
    <xdr:ext cx="251349" cy="250356"/>
    <xdr:pic>
      <xdr:nvPicPr>
        <xdr:cNvPr id="139" name="Gráfico 138" descr="Marca de insignia con relleno sólido">
          <a:extLst>
            <a:ext uri="{FF2B5EF4-FFF2-40B4-BE49-F238E27FC236}">
              <a16:creationId xmlns:a16="http://schemas.microsoft.com/office/drawing/2014/main" id="{82B771F5-9CA0-4551-89D0-E3B74C8643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3801014"/>
          <a:ext cx="251349" cy="250356"/>
        </a:xfrm>
        <a:prstGeom prst="rect">
          <a:avLst/>
        </a:prstGeom>
      </xdr:spPr>
    </xdr:pic>
    <xdr:clientData/>
  </xdr:oneCellAnchor>
  <xdr:oneCellAnchor>
    <xdr:from>
      <xdr:col>2</xdr:col>
      <xdr:colOff>0</xdr:colOff>
      <xdr:row>23</xdr:row>
      <xdr:rowOff>0</xdr:rowOff>
    </xdr:from>
    <xdr:ext cx="251349" cy="250356"/>
    <xdr:pic>
      <xdr:nvPicPr>
        <xdr:cNvPr id="140" name="Gráfico 139" descr="Marca de insignia con relleno sólido">
          <a:extLst>
            <a:ext uri="{FF2B5EF4-FFF2-40B4-BE49-F238E27FC236}">
              <a16:creationId xmlns:a16="http://schemas.microsoft.com/office/drawing/2014/main" id="{D4EFBBF5-0EF4-47BA-A563-58BD594C98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591769"/>
          <a:ext cx="251349" cy="250356"/>
        </a:xfrm>
        <a:prstGeom prst="rect">
          <a:avLst/>
        </a:prstGeom>
      </xdr:spPr>
    </xdr:pic>
    <xdr:clientData/>
  </xdr:oneCellAnchor>
  <xdr:oneCellAnchor>
    <xdr:from>
      <xdr:col>2</xdr:col>
      <xdr:colOff>0</xdr:colOff>
      <xdr:row>24</xdr:row>
      <xdr:rowOff>0</xdr:rowOff>
    </xdr:from>
    <xdr:ext cx="251349" cy="250355"/>
    <xdr:pic>
      <xdr:nvPicPr>
        <xdr:cNvPr id="141" name="Gráfico 140" descr="Marca de insignia con relleno sólido">
          <a:extLst>
            <a:ext uri="{FF2B5EF4-FFF2-40B4-BE49-F238E27FC236}">
              <a16:creationId xmlns:a16="http://schemas.microsoft.com/office/drawing/2014/main" id="{740EDB99-0DCB-478B-83C1-6D5FD944BC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789458"/>
          <a:ext cx="251349" cy="250355"/>
        </a:xfrm>
        <a:prstGeom prst="rect">
          <a:avLst/>
        </a:prstGeom>
      </xdr:spPr>
    </xdr:pic>
    <xdr:clientData/>
  </xdr:oneCellAnchor>
  <xdr:oneCellAnchor>
    <xdr:from>
      <xdr:col>2</xdr:col>
      <xdr:colOff>0</xdr:colOff>
      <xdr:row>24</xdr:row>
      <xdr:rowOff>0</xdr:rowOff>
    </xdr:from>
    <xdr:ext cx="251349" cy="250356"/>
    <xdr:pic>
      <xdr:nvPicPr>
        <xdr:cNvPr id="142" name="Gráfico 141" descr="Marca de insignia con relleno sólido">
          <a:extLst>
            <a:ext uri="{FF2B5EF4-FFF2-40B4-BE49-F238E27FC236}">
              <a16:creationId xmlns:a16="http://schemas.microsoft.com/office/drawing/2014/main" id="{587EF124-CE9A-487C-BD43-029AAAC0CC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591769"/>
          <a:ext cx="251349" cy="250356"/>
        </a:xfrm>
        <a:prstGeom prst="rect">
          <a:avLst/>
        </a:prstGeom>
      </xdr:spPr>
    </xdr:pic>
    <xdr:clientData/>
  </xdr:oneCellAnchor>
  <xdr:oneCellAnchor>
    <xdr:from>
      <xdr:col>2</xdr:col>
      <xdr:colOff>0</xdr:colOff>
      <xdr:row>25</xdr:row>
      <xdr:rowOff>0</xdr:rowOff>
    </xdr:from>
    <xdr:ext cx="251349" cy="250355"/>
    <xdr:pic>
      <xdr:nvPicPr>
        <xdr:cNvPr id="143" name="Gráfico 142" descr="Marca de insignia con relleno sólido">
          <a:extLst>
            <a:ext uri="{FF2B5EF4-FFF2-40B4-BE49-F238E27FC236}">
              <a16:creationId xmlns:a16="http://schemas.microsoft.com/office/drawing/2014/main" id="{7CFE01CC-BCFB-401B-9E10-179D0A6A15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789458"/>
          <a:ext cx="251349" cy="250355"/>
        </a:xfrm>
        <a:prstGeom prst="rect">
          <a:avLst/>
        </a:prstGeom>
      </xdr:spPr>
    </xdr:pic>
    <xdr:clientData/>
  </xdr:oneCellAnchor>
  <xdr:oneCellAnchor>
    <xdr:from>
      <xdr:col>2</xdr:col>
      <xdr:colOff>0</xdr:colOff>
      <xdr:row>25</xdr:row>
      <xdr:rowOff>0</xdr:rowOff>
    </xdr:from>
    <xdr:ext cx="251349" cy="250356"/>
    <xdr:pic>
      <xdr:nvPicPr>
        <xdr:cNvPr id="144" name="Gráfico 143" descr="Marca de insignia con relleno sólido">
          <a:extLst>
            <a:ext uri="{FF2B5EF4-FFF2-40B4-BE49-F238E27FC236}">
              <a16:creationId xmlns:a16="http://schemas.microsoft.com/office/drawing/2014/main" id="{F1E062F9-49A2-4C36-B867-7829423553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789458"/>
          <a:ext cx="251349" cy="250356"/>
        </a:xfrm>
        <a:prstGeom prst="rect">
          <a:avLst/>
        </a:prstGeom>
      </xdr:spPr>
    </xdr:pic>
    <xdr:clientData/>
  </xdr:oneCellAnchor>
  <xdr:oneCellAnchor>
    <xdr:from>
      <xdr:col>2</xdr:col>
      <xdr:colOff>0</xdr:colOff>
      <xdr:row>25</xdr:row>
      <xdr:rowOff>0</xdr:rowOff>
    </xdr:from>
    <xdr:ext cx="251349" cy="250356"/>
    <xdr:pic>
      <xdr:nvPicPr>
        <xdr:cNvPr id="145" name="Gráfico 144" descr="Marca de insignia con relleno sólido">
          <a:extLst>
            <a:ext uri="{FF2B5EF4-FFF2-40B4-BE49-F238E27FC236}">
              <a16:creationId xmlns:a16="http://schemas.microsoft.com/office/drawing/2014/main" id="{CD0D6D39-51CD-4498-936A-7CED8BA4D3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591769"/>
          <a:ext cx="251349" cy="250356"/>
        </a:xfrm>
        <a:prstGeom prst="rect">
          <a:avLst/>
        </a:prstGeom>
      </xdr:spPr>
    </xdr:pic>
    <xdr:clientData/>
  </xdr:oneCellAnchor>
  <xdr:oneCellAnchor>
    <xdr:from>
      <xdr:col>2</xdr:col>
      <xdr:colOff>0</xdr:colOff>
      <xdr:row>26</xdr:row>
      <xdr:rowOff>0</xdr:rowOff>
    </xdr:from>
    <xdr:ext cx="251349" cy="250355"/>
    <xdr:pic>
      <xdr:nvPicPr>
        <xdr:cNvPr id="146" name="Gráfico 145" descr="Marca de insignia con relleno sólido">
          <a:extLst>
            <a:ext uri="{FF2B5EF4-FFF2-40B4-BE49-F238E27FC236}">
              <a16:creationId xmlns:a16="http://schemas.microsoft.com/office/drawing/2014/main" id="{5E7F146B-6EA4-4626-B1B7-DD018D3EFE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789458"/>
          <a:ext cx="251349" cy="250355"/>
        </a:xfrm>
        <a:prstGeom prst="rect">
          <a:avLst/>
        </a:prstGeom>
      </xdr:spPr>
    </xdr:pic>
    <xdr:clientData/>
  </xdr:oneCellAnchor>
  <xdr:oneCellAnchor>
    <xdr:from>
      <xdr:col>2</xdr:col>
      <xdr:colOff>0</xdr:colOff>
      <xdr:row>26</xdr:row>
      <xdr:rowOff>0</xdr:rowOff>
    </xdr:from>
    <xdr:ext cx="251349" cy="250356"/>
    <xdr:pic>
      <xdr:nvPicPr>
        <xdr:cNvPr id="147" name="Gráfico 146" descr="Marca de insignia con relleno sólido">
          <a:extLst>
            <a:ext uri="{FF2B5EF4-FFF2-40B4-BE49-F238E27FC236}">
              <a16:creationId xmlns:a16="http://schemas.microsoft.com/office/drawing/2014/main" id="{4B039928-37F1-4C82-BEBD-0EE02CF0D6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789458"/>
          <a:ext cx="251349" cy="250356"/>
        </a:xfrm>
        <a:prstGeom prst="rect">
          <a:avLst/>
        </a:prstGeom>
      </xdr:spPr>
    </xdr:pic>
    <xdr:clientData/>
  </xdr:oneCellAnchor>
  <xdr:oneCellAnchor>
    <xdr:from>
      <xdr:col>2</xdr:col>
      <xdr:colOff>0</xdr:colOff>
      <xdr:row>26</xdr:row>
      <xdr:rowOff>0</xdr:rowOff>
    </xdr:from>
    <xdr:ext cx="251349" cy="250356"/>
    <xdr:pic>
      <xdr:nvPicPr>
        <xdr:cNvPr id="148" name="Gráfico 147" descr="Marca de insignia con relleno sólido">
          <a:extLst>
            <a:ext uri="{FF2B5EF4-FFF2-40B4-BE49-F238E27FC236}">
              <a16:creationId xmlns:a16="http://schemas.microsoft.com/office/drawing/2014/main" id="{B39EDD50-313C-412A-B3FE-8D02D4912B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591769"/>
          <a:ext cx="251349" cy="250356"/>
        </a:xfrm>
        <a:prstGeom prst="rect">
          <a:avLst/>
        </a:prstGeom>
      </xdr:spPr>
    </xdr:pic>
    <xdr:clientData/>
  </xdr:oneCellAnchor>
  <xdr:oneCellAnchor>
    <xdr:from>
      <xdr:col>2</xdr:col>
      <xdr:colOff>0</xdr:colOff>
      <xdr:row>27</xdr:row>
      <xdr:rowOff>0</xdr:rowOff>
    </xdr:from>
    <xdr:ext cx="251349" cy="250355"/>
    <xdr:pic>
      <xdr:nvPicPr>
        <xdr:cNvPr id="149" name="Gráfico 148" descr="Marca de insignia con relleno sólido">
          <a:extLst>
            <a:ext uri="{FF2B5EF4-FFF2-40B4-BE49-F238E27FC236}">
              <a16:creationId xmlns:a16="http://schemas.microsoft.com/office/drawing/2014/main" id="{E80742EF-9C2A-4616-81F8-662F3025FF8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789458"/>
          <a:ext cx="251349" cy="250355"/>
        </a:xfrm>
        <a:prstGeom prst="rect">
          <a:avLst/>
        </a:prstGeom>
      </xdr:spPr>
    </xdr:pic>
    <xdr:clientData/>
  </xdr:oneCellAnchor>
  <xdr:oneCellAnchor>
    <xdr:from>
      <xdr:col>2</xdr:col>
      <xdr:colOff>0</xdr:colOff>
      <xdr:row>27</xdr:row>
      <xdr:rowOff>0</xdr:rowOff>
    </xdr:from>
    <xdr:ext cx="251349" cy="250356"/>
    <xdr:pic>
      <xdr:nvPicPr>
        <xdr:cNvPr id="150" name="Gráfico 149" descr="Marca de insignia con relleno sólido">
          <a:extLst>
            <a:ext uri="{FF2B5EF4-FFF2-40B4-BE49-F238E27FC236}">
              <a16:creationId xmlns:a16="http://schemas.microsoft.com/office/drawing/2014/main" id="{418DFE09-C0E8-4698-A5AD-31EFF12DC8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789458"/>
          <a:ext cx="251349" cy="250356"/>
        </a:xfrm>
        <a:prstGeom prst="rect">
          <a:avLst/>
        </a:prstGeom>
      </xdr:spPr>
    </xdr:pic>
    <xdr:clientData/>
  </xdr:oneCellAnchor>
  <xdr:oneCellAnchor>
    <xdr:from>
      <xdr:col>2</xdr:col>
      <xdr:colOff>0</xdr:colOff>
      <xdr:row>27</xdr:row>
      <xdr:rowOff>0</xdr:rowOff>
    </xdr:from>
    <xdr:ext cx="251349" cy="250356"/>
    <xdr:pic>
      <xdr:nvPicPr>
        <xdr:cNvPr id="151" name="Gráfico 150" descr="Marca de insignia con relleno sólido">
          <a:extLst>
            <a:ext uri="{FF2B5EF4-FFF2-40B4-BE49-F238E27FC236}">
              <a16:creationId xmlns:a16="http://schemas.microsoft.com/office/drawing/2014/main" id="{7E7E4AB2-9439-4494-96EB-BD8EDB9950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591769"/>
          <a:ext cx="251349" cy="250356"/>
        </a:xfrm>
        <a:prstGeom prst="rect">
          <a:avLst/>
        </a:prstGeom>
      </xdr:spPr>
    </xdr:pic>
    <xdr:clientData/>
  </xdr:oneCellAnchor>
  <xdr:oneCellAnchor>
    <xdr:from>
      <xdr:col>2</xdr:col>
      <xdr:colOff>0</xdr:colOff>
      <xdr:row>28</xdr:row>
      <xdr:rowOff>0</xdr:rowOff>
    </xdr:from>
    <xdr:ext cx="251349" cy="250355"/>
    <xdr:pic>
      <xdr:nvPicPr>
        <xdr:cNvPr id="152" name="Gráfico 151" descr="Marca de insignia con relleno sólido">
          <a:extLst>
            <a:ext uri="{FF2B5EF4-FFF2-40B4-BE49-F238E27FC236}">
              <a16:creationId xmlns:a16="http://schemas.microsoft.com/office/drawing/2014/main" id="{B87D10D7-5C3B-4CCE-B470-1469958C73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789458"/>
          <a:ext cx="251349" cy="250355"/>
        </a:xfrm>
        <a:prstGeom prst="rect">
          <a:avLst/>
        </a:prstGeom>
      </xdr:spPr>
    </xdr:pic>
    <xdr:clientData/>
  </xdr:oneCellAnchor>
  <xdr:oneCellAnchor>
    <xdr:from>
      <xdr:col>2</xdr:col>
      <xdr:colOff>0</xdr:colOff>
      <xdr:row>28</xdr:row>
      <xdr:rowOff>0</xdr:rowOff>
    </xdr:from>
    <xdr:ext cx="251349" cy="250356"/>
    <xdr:pic>
      <xdr:nvPicPr>
        <xdr:cNvPr id="153" name="Gráfico 152" descr="Marca de insignia con relleno sólido">
          <a:extLst>
            <a:ext uri="{FF2B5EF4-FFF2-40B4-BE49-F238E27FC236}">
              <a16:creationId xmlns:a16="http://schemas.microsoft.com/office/drawing/2014/main" id="{FCA32273-8CCB-4B4C-98B4-63F9D450AC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789458"/>
          <a:ext cx="251349" cy="250356"/>
        </a:xfrm>
        <a:prstGeom prst="rect">
          <a:avLst/>
        </a:prstGeom>
      </xdr:spPr>
    </xdr:pic>
    <xdr:clientData/>
  </xdr:oneCellAnchor>
  <xdr:oneCellAnchor>
    <xdr:from>
      <xdr:col>2</xdr:col>
      <xdr:colOff>0</xdr:colOff>
      <xdr:row>28</xdr:row>
      <xdr:rowOff>0</xdr:rowOff>
    </xdr:from>
    <xdr:ext cx="251349" cy="250356"/>
    <xdr:pic>
      <xdr:nvPicPr>
        <xdr:cNvPr id="154" name="Gráfico 153" descr="Marca de insignia con relleno sólido">
          <a:extLst>
            <a:ext uri="{FF2B5EF4-FFF2-40B4-BE49-F238E27FC236}">
              <a16:creationId xmlns:a16="http://schemas.microsoft.com/office/drawing/2014/main" id="{8E434748-0791-46CC-A9B8-167673126D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591769"/>
          <a:ext cx="251349" cy="250356"/>
        </a:xfrm>
        <a:prstGeom prst="rect">
          <a:avLst/>
        </a:prstGeom>
      </xdr:spPr>
    </xdr:pic>
    <xdr:clientData/>
  </xdr:oneCellAnchor>
  <xdr:oneCellAnchor>
    <xdr:from>
      <xdr:col>2</xdr:col>
      <xdr:colOff>0</xdr:colOff>
      <xdr:row>29</xdr:row>
      <xdr:rowOff>0</xdr:rowOff>
    </xdr:from>
    <xdr:ext cx="251349" cy="250355"/>
    <xdr:pic>
      <xdr:nvPicPr>
        <xdr:cNvPr id="155" name="Gráfico 154" descr="Marca de insignia con relleno sólido">
          <a:extLst>
            <a:ext uri="{FF2B5EF4-FFF2-40B4-BE49-F238E27FC236}">
              <a16:creationId xmlns:a16="http://schemas.microsoft.com/office/drawing/2014/main" id="{333C70EB-617F-4114-9AC6-5044F19A58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789458"/>
          <a:ext cx="251349" cy="250355"/>
        </a:xfrm>
        <a:prstGeom prst="rect">
          <a:avLst/>
        </a:prstGeom>
      </xdr:spPr>
    </xdr:pic>
    <xdr:clientData/>
  </xdr:oneCellAnchor>
  <xdr:oneCellAnchor>
    <xdr:from>
      <xdr:col>2</xdr:col>
      <xdr:colOff>0</xdr:colOff>
      <xdr:row>29</xdr:row>
      <xdr:rowOff>0</xdr:rowOff>
    </xdr:from>
    <xdr:ext cx="251349" cy="250356"/>
    <xdr:pic>
      <xdr:nvPicPr>
        <xdr:cNvPr id="156" name="Gráfico 155" descr="Marca de insignia con relleno sólido">
          <a:extLst>
            <a:ext uri="{FF2B5EF4-FFF2-40B4-BE49-F238E27FC236}">
              <a16:creationId xmlns:a16="http://schemas.microsoft.com/office/drawing/2014/main" id="{276BB959-9590-4B25-A934-04CB6D57CA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789458"/>
          <a:ext cx="251349" cy="250356"/>
        </a:xfrm>
        <a:prstGeom prst="rect">
          <a:avLst/>
        </a:prstGeom>
      </xdr:spPr>
    </xdr:pic>
    <xdr:clientData/>
  </xdr:oneCellAnchor>
  <xdr:oneCellAnchor>
    <xdr:from>
      <xdr:col>2</xdr:col>
      <xdr:colOff>0</xdr:colOff>
      <xdr:row>29</xdr:row>
      <xdr:rowOff>0</xdr:rowOff>
    </xdr:from>
    <xdr:ext cx="251349" cy="250356"/>
    <xdr:pic>
      <xdr:nvPicPr>
        <xdr:cNvPr id="157" name="Gráfico 156" descr="Marca de insignia con relleno sólido">
          <a:extLst>
            <a:ext uri="{FF2B5EF4-FFF2-40B4-BE49-F238E27FC236}">
              <a16:creationId xmlns:a16="http://schemas.microsoft.com/office/drawing/2014/main" id="{758077D6-4114-4B24-859A-D9655B086D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591769"/>
          <a:ext cx="251349" cy="250356"/>
        </a:xfrm>
        <a:prstGeom prst="rect">
          <a:avLst/>
        </a:prstGeom>
      </xdr:spPr>
    </xdr:pic>
    <xdr:clientData/>
  </xdr:oneCellAnchor>
  <xdr:oneCellAnchor>
    <xdr:from>
      <xdr:col>2</xdr:col>
      <xdr:colOff>0</xdr:colOff>
      <xdr:row>30</xdr:row>
      <xdr:rowOff>0</xdr:rowOff>
    </xdr:from>
    <xdr:ext cx="251349" cy="250355"/>
    <xdr:pic>
      <xdr:nvPicPr>
        <xdr:cNvPr id="158" name="Gráfico 157" descr="Marca de insignia con relleno sólido">
          <a:extLst>
            <a:ext uri="{FF2B5EF4-FFF2-40B4-BE49-F238E27FC236}">
              <a16:creationId xmlns:a16="http://schemas.microsoft.com/office/drawing/2014/main" id="{D493AD5F-6C87-42BA-892E-0425B36D0E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789458"/>
          <a:ext cx="251349" cy="250355"/>
        </a:xfrm>
        <a:prstGeom prst="rect">
          <a:avLst/>
        </a:prstGeom>
      </xdr:spPr>
    </xdr:pic>
    <xdr:clientData/>
  </xdr:oneCellAnchor>
  <xdr:oneCellAnchor>
    <xdr:from>
      <xdr:col>2</xdr:col>
      <xdr:colOff>0</xdr:colOff>
      <xdr:row>30</xdr:row>
      <xdr:rowOff>0</xdr:rowOff>
    </xdr:from>
    <xdr:ext cx="251349" cy="250356"/>
    <xdr:pic>
      <xdr:nvPicPr>
        <xdr:cNvPr id="159" name="Gráfico 158" descr="Marca de insignia con relleno sólido">
          <a:extLst>
            <a:ext uri="{FF2B5EF4-FFF2-40B4-BE49-F238E27FC236}">
              <a16:creationId xmlns:a16="http://schemas.microsoft.com/office/drawing/2014/main" id="{466B844F-C445-46DA-B059-6E2CE361C2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8160" y="4789458"/>
          <a:ext cx="251349" cy="250356"/>
        </a:xfrm>
        <a:prstGeom prst="rect">
          <a:avLst/>
        </a:prstGeom>
      </xdr:spPr>
    </xdr:pic>
    <xdr:clientData/>
  </xdr:oneCellAnchor>
  <xdr:oneCellAnchor>
    <xdr:from>
      <xdr:col>2</xdr:col>
      <xdr:colOff>0</xdr:colOff>
      <xdr:row>20</xdr:row>
      <xdr:rowOff>0</xdr:rowOff>
    </xdr:from>
    <xdr:ext cx="251349" cy="255866"/>
    <xdr:pic>
      <xdr:nvPicPr>
        <xdr:cNvPr id="2" name="Gráfico 1" descr="Marca de insignia con relleno sólido">
          <a:extLst>
            <a:ext uri="{FF2B5EF4-FFF2-40B4-BE49-F238E27FC236}">
              <a16:creationId xmlns:a16="http://schemas.microsoft.com/office/drawing/2014/main" id="{33359223-C920-41E6-A2F0-84DA67131E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3975100"/>
          <a:ext cx="251349" cy="255866"/>
        </a:xfrm>
        <a:prstGeom prst="rect">
          <a:avLst/>
        </a:prstGeom>
      </xdr:spPr>
    </xdr:pic>
    <xdr:clientData/>
  </xdr:oneCellAnchor>
  <xdr:oneCellAnchor>
    <xdr:from>
      <xdr:col>2</xdr:col>
      <xdr:colOff>0</xdr:colOff>
      <xdr:row>21</xdr:row>
      <xdr:rowOff>0</xdr:rowOff>
    </xdr:from>
    <xdr:ext cx="251349" cy="255868"/>
    <xdr:pic>
      <xdr:nvPicPr>
        <xdr:cNvPr id="4" name="Gráfico 3" descr="Marca de insignia con relleno sólido">
          <a:extLst>
            <a:ext uri="{FF2B5EF4-FFF2-40B4-BE49-F238E27FC236}">
              <a16:creationId xmlns:a16="http://schemas.microsoft.com/office/drawing/2014/main" id="{60187541-3E84-4261-9810-2C32B47CC1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4178300"/>
          <a:ext cx="251349" cy="255868"/>
        </a:xfrm>
        <a:prstGeom prst="rect">
          <a:avLst/>
        </a:prstGeom>
      </xdr:spPr>
    </xdr:pic>
    <xdr:clientData/>
  </xdr:oneCellAnchor>
  <xdr:oneCellAnchor>
    <xdr:from>
      <xdr:col>2</xdr:col>
      <xdr:colOff>0</xdr:colOff>
      <xdr:row>20</xdr:row>
      <xdr:rowOff>0</xdr:rowOff>
    </xdr:from>
    <xdr:ext cx="251349" cy="250356"/>
    <xdr:pic>
      <xdr:nvPicPr>
        <xdr:cNvPr id="5" name="Gráfico 4" descr="Marca de insignia con relleno sólido">
          <a:extLst>
            <a:ext uri="{FF2B5EF4-FFF2-40B4-BE49-F238E27FC236}">
              <a16:creationId xmlns:a16="http://schemas.microsoft.com/office/drawing/2014/main" id="{FEDD4082-21BA-43E4-8007-4AC551DA39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3975100"/>
          <a:ext cx="251349" cy="250356"/>
        </a:xfrm>
        <a:prstGeom prst="rect">
          <a:avLst/>
        </a:prstGeom>
      </xdr:spPr>
    </xdr:pic>
    <xdr:clientData/>
  </xdr:oneCellAnchor>
  <xdr:oneCellAnchor>
    <xdr:from>
      <xdr:col>2</xdr:col>
      <xdr:colOff>0</xdr:colOff>
      <xdr:row>20</xdr:row>
      <xdr:rowOff>0</xdr:rowOff>
    </xdr:from>
    <xdr:ext cx="251349" cy="250356"/>
    <xdr:pic>
      <xdr:nvPicPr>
        <xdr:cNvPr id="6" name="Gráfico 5" descr="Marca de insignia con relleno sólido">
          <a:extLst>
            <a:ext uri="{FF2B5EF4-FFF2-40B4-BE49-F238E27FC236}">
              <a16:creationId xmlns:a16="http://schemas.microsoft.com/office/drawing/2014/main" id="{37EF9D57-7E0A-4F76-9EC4-BBD02B1518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3975100"/>
          <a:ext cx="251349" cy="250356"/>
        </a:xfrm>
        <a:prstGeom prst="rect">
          <a:avLst/>
        </a:prstGeom>
      </xdr:spPr>
    </xdr:pic>
    <xdr:clientData/>
  </xdr:oneCellAnchor>
  <xdr:oneCellAnchor>
    <xdr:from>
      <xdr:col>2</xdr:col>
      <xdr:colOff>0</xdr:colOff>
      <xdr:row>20</xdr:row>
      <xdr:rowOff>0</xdr:rowOff>
    </xdr:from>
    <xdr:ext cx="251349" cy="250356"/>
    <xdr:pic>
      <xdr:nvPicPr>
        <xdr:cNvPr id="7" name="Gráfico 6" descr="Marca de insignia con relleno sólido">
          <a:extLst>
            <a:ext uri="{FF2B5EF4-FFF2-40B4-BE49-F238E27FC236}">
              <a16:creationId xmlns:a16="http://schemas.microsoft.com/office/drawing/2014/main" id="{4EB953AD-269B-4FBA-A3D0-399BB2ECEF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3975100"/>
          <a:ext cx="251349" cy="250356"/>
        </a:xfrm>
        <a:prstGeom prst="rect">
          <a:avLst/>
        </a:prstGeom>
      </xdr:spPr>
    </xdr:pic>
    <xdr:clientData/>
  </xdr:oneCellAnchor>
  <xdr:oneCellAnchor>
    <xdr:from>
      <xdr:col>2</xdr:col>
      <xdr:colOff>0</xdr:colOff>
      <xdr:row>21</xdr:row>
      <xdr:rowOff>0</xdr:rowOff>
    </xdr:from>
    <xdr:ext cx="251349" cy="250356"/>
    <xdr:pic>
      <xdr:nvPicPr>
        <xdr:cNvPr id="8" name="Gráfico 7" descr="Marca de insignia con relleno sólido">
          <a:extLst>
            <a:ext uri="{FF2B5EF4-FFF2-40B4-BE49-F238E27FC236}">
              <a16:creationId xmlns:a16="http://schemas.microsoft.com/office/drawing/2014/main" id="{8137E0D8-ABC1-4956-B1AD-D9DBAD1855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4178300"/>
          <a:ext cx="251349" cy="250356"/>
        </a:xfrm>
        <a:prstGeom prst="rect">
          <a:avLst/>
        </a:prstGeom>
      </xdr:spPr>
    </xdr:pic>
    <xdr:clientData/>
  </xdr:oneCellAnchor>
  <xdr:oneCellAnchor>
    <xdr:from>
      <xdr:col>2</xdr:col>
      <xdr:colOff>0</xdr:colOff>
      <xdr:row>21</xdr:row>
      <xdr:rowOff>0</xdr:rowOff>
    </xdr:from>
    <xdr:ext cx="251349" cy="250356"/>
    <xdr:pic>
      <xdr:nvPicPr>
        <xdr:cNvPr id="9" name="Gráfico 8" descr="Marca de insignia con relleno sólido">
          <a:extLst>
            <a:ext uri="{FF2B5EF4-FFF2-40B4-BE49-F238E27FC236}">
              <a16:creationId xmlns:a16="http://schemas.microsoft.com/office/drawing/2014/main" id="{015FFB1F-ADA5-4808-9ED8-865517B675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4178300"/>
          <a:ext cx="251349" cy="250356"/>
        </a:xfrm>
        <a:prstGeom prst="rect">
          <a:avLst/>
        </a:prstGeom>
      </xdr:spPr>
    </xdr:pic>
    <xdr:clientData/>
  </xdr:oneCellAnchor>
  <xdr:oneCellAnchor>
    <xdr:from>
      <xdr:col>2</xdr:col>
      <xdr:colOff>0</xdr:colOff>
      <xdr:row>24</xdr:row>
      <xdr:rowOff>0</xdr:rowOff>
    </xdr:from>
    <xdr:ext cx="251349" cy="255866"/>
    <xdr:pic>
      <xdr:nvPicPr>
        <xdr:cNvPr id="11" name="Gráfico 10" descr="Marca de insignia con relleno sólido">
          <a:extLst>
            <a:ext uri="{FF2B5EF4-FFF2-40B4-BE49-F238E27FC236}">
              <a16:creationId xmlns:a16="http://schemas.microsoft.com/office/drawing/2014/main" id="{7D52A407-EF2A-4F8F-AC47-50444A61E4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4787900"/>
          <a:ext cx="251349" cy="255866"/>
        </a:xfrm>
        <a:prstGeom prst="rect">
          <a:avLst/>
        </a:prstGeom>
      </xdr:spPr>
    </xdr:pic>
    <xdr:clientData/>
  </xdr:oneCellAnchor>
  <xdr:oneCellAnchor>
    <xdr:from>
      <xdr:col>2</xdr:col>
      <xdr:colOff>0</xdr:colOff>
      <xdr:row>24</xdr:row>
      <xdr:rowOff>0</xdr:rowOff>
    </xdr:from>
    <xdr:ext cx="251349" cy="250356"/>
    <xdr:pic>
      <xdr:nvPicPr>
        <xdr:cNvPr id="12" name="Gráfico 11" descr="Marca de insignia con relleno sólido">
          <a:extLst>
            <a:ext uri="{FF2B5EF4-FFF2-40B4-BE49-F238E27FC236}">
              <a16:creationId xmlns:a16="http://schemas.microsoft.com/office/drawing/2014/main" id="{4D82F4A6-C00C-4E6B-8564-ACFE749CF2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4787900"/>
          <a:ext cx="251349" cy="250356"/>
        </a:xfrm>
        <a:prstGeom prst="rect">
          <a:avLst/>
        </a:prstGeom>
      </xdr:spPr>
    </xdr:pic>
    <xdr:clientData/>
  </xdr:oneCellAnchor>
  <xdr:oneCellAnchor>
    <xdr:from>
      <xdr:col>2</xdr:col>
      <xdr:colOff>0</xdr:colOff>
      <xdr:row>25</xdr:row>
      <xdr:rowOff>0</xdr:rowOff>
    </xdr:from>
    <xdr:ext cx="251349" cy="255868"/>
    <xdr:pic>
      <xdr:nvPicPr>
        <xdr:cNvPr id="13" name="Gráfico 12" descr="Marca de insignia con relleno sólido">
          <a:extLst>
            <a:ext uri="{FF2B5EF4-FFF2-40B4-BE49-F238E27FC236}">
              <a16:creationId xmlns:a16="http://schemas.microsoft.com/office/drawing/2014/main" id="{F270F37D-3274-4DE5-970C-CF7EB795C2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5868"/>
        </a:xfrm>
        <a:prstGeom prst="rect">
          <a:avLst/>
        </a:prstGeom>
      </xdr:spPr>
    </xdr:pic>
    <xdr:clientData/>
  </xdr:oneCellAnchor>
  <xdr:oneCellAnchor>
    <xdr:from>
      <xdr:col>2</xdr:col>
      <xdr:colOff>0</xdr:colOff>
      <xdr:row>25</xdr:row>
      <xdr:rowOff>0</xdr:rowOff>
    </xdr:from>
    <xdr:ext cx="251349" cy="250355"/>
    <xdr:pic>
      <xdr:nvPicPr>
        <xdr:cNvPr id="14" name="Gráfico 13" descr="Marca de insignia con relleno sólido">
          <a:extLst>
            <a:ext uri="{FF2B5EF4-FFF2-40B4-BE49-F238E27FC236}">
              <a16:creationId xmlns:a16="http://schemas.microsoft.com/office/drawing/2014/main" id="{799445CC-1DD0-4856-9379-BCD708F53D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0355"/>
        </a:xfrm>
        <a:prstGeom prst="rect">
          <a:avLst/>
        </a:prstGeom>
      </xdr:spPr>
    </xdr:pic>
    <xdr:clientData/>
  </xdr:oneCellAnchor>
  <xdr:oneCellAnchor>
    <xdr:from>
      <xdr:col>2</xdr:col>
      <xdr:colOff>0</xdr:colOff>
      <xdr:row>25</xdr:row>
      <xdr:rowOff>0</xdr:rowOff>
    </xdr:from>
    <xdr:ext cx="251349" cy="250356"/>
    <xdr:pic>
      <xdr:nvPicPr>
        <xdr:cNvPr id="15" name="Gráfico 14" descr="Marca de insignia con relleno sólido">
          <a:extLst>
            <a:ext uri="{FF2B5EF4-FFF2-40B4-BE49-F238E27FC236}">
              <a16:creationId xmlns:a16="http://schemas.microsoft.com/office/drawing/2014/main" id="{02F1ED4D-96DE-477C-8420-C6E862FA5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0356"/>
        </a:xfrm>
        <a:prstGeom prst="rect">
          <a:avLst/>
        </a:prstGeom>
      </xdr:spPr>
    </xdr:pic>
    <xdr:clientData/>
  </xdr:oneCellAnchor>
  <xdr:oneCellAnchor>
    <xdr:from>
      <xdr:col>2</xdr:col>
      <xdr:colOff>0</xdr:colOff>
      <xdr:row>24</xdr:row>
      <xdr:rowOff>0</xdr:rowOff>
    </xdr:from>
    <xdr:ext cx="251349" cy="255866"/>
    <xdr:pic>
      <xdr:nvPicPr>
        <xdr:cNvPr id="16" name="Gráfico 15" descr="Marca de insignia con relleno sólido">
          <a:extLst>
            <a:ext uri="{FF2B5EF4-FFF2-40B4-BE49-F238E27FC236}">
              <a16:creationId xmlns:a16="http://schemas.microsoft.com/office/drawing/2014/main" id="{D3FC80D6-3690-4BE5-913D-E04C875B08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4991100"/>
          <a:ext cx="251349" cy="255866"/>
        </a:xfrm>
        <a:prstGeom prst="rect">
          <a:avLst/>
        </a:prstGeom>
      </xdr:spPr>
    </xdr:pic>
    <xdr:clientData/>
  </xdr:oneCellAnchor>
  <xdr:oneCellAnchor>
    <xdr:from>
      <xdr:col>2</xdr:col>
      <xdr:colOff>0</xdr:colOff>
      <xdr:row>24</xdr:row>
      <xdr:rowOff>0</xdr:rowOff>
    </xdr:from>
    <xdr:ext cx="251349" cy="250356"/>
    <xdr:pic>
      <xdr:nvPicPr>
        <xdr:cNvPr id="17" name="Gráfico 16" descr="Marca de insignia con relleno sólido">
          <a:extLst>
            <a:ext uri="{FF2B5EF4-FFF2-40B4-BE49-F238E27FC236}">
              <a16:creationId xmlns:a16="http://schemas.microsoft.com/office/drawing/2014/main" id="{25A620FF-3776-40C9-8C3B-995E017C37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4991100"/>
          <a:ext cx="251349" cy="250356"/>
        </a:xfrm>
        <a:prstGeom prst="rect">
          <a:avLst/>
        </a:prstGeom>
      </xdr:spPr>
    </xdr:pic>
    <xdr:clientData/>
  </xdr:oneCellAnchor>
  <xdr:oneCellAnchor>
    <xdr:from>
      <xdr:col>2</xdr:col>
      <xdr:colOff>0</xdr:colOff>
      <xdr:row>26</xdr:row>
      <xdr:rowOff>0</xdr:rowOff>
    </xdr:from>
    <xdr:ext cx="251349" cy="255868"/>
    <xdr:pic>
      <xdr:nvPicPr>
        <xdr:cNvPr id="18" name="Gráfico 17" descr="Marca de insignia con relleno sólido">
          <a:extLst>
            <a:ext uri="{FF2B5EF4-FFF2-40B4-BE49-F238E27FC236}">
              <a16:creationId xmlns:a16="http://schemas.microsoft.com/office/drawing/2014/main" id="{4FE9FA05-D547-4521-9277-4FA65C9DC7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5868"/>
        </a:xfrm>
        <a:prstGeom prst="rect">
          <a:avLst/>
        </a:prstGeom>
      </xdr:spPr>
    </xdr:pic>
    <xdr:clientData/>
  </xdr:oneCellAnchor>
  <xdr:oneCellAnchor>
    <xdr:from>
      <xdr:col>2</xdr:col>
      <xdr:colOff>0</xdr:colOff>
      <xdr:row>26</xdr:row>
      <xdr:rowOff>0</xdr:rowOff>
    </xdr:from>
    <xdr:ext cx="251349" cy="250355"/>
    <xdr:pic>
      <xdr:nvPicPr>
        <xdr:cNvPr id="19" name="Gráfico 18" descr="Marca de insignia con relleno sólido">
          <a:extLst>
            <a:ext uri="{FF2B5EF4-FFF2-40B4-BE49-F238E27FC236}">
              <a16:creationId xmlns:a16="http://schemas.microsoft.com/office/drawing/2014/main" id="{FC9DBCE0-4293-4307-B910-13DB1ADFE3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0355"/>
        </a:xfrm>
        <a:prstGeom prst="rect">
          <a:avLst/>
        </a:prstGeom>
      </xdr:spPr>
    </xdr:pic>
    <xdr:clientData/>
  </xdr:oneCellAnchor>
  <xdr:oneCellAnchor>
    <xdr:from>
      <xdr:col>2</xdr:col>
      <xdr:colOff>0</xdr:colOff>
      <xdr:row>26</xdr:row>
      <xdr:rowOff>0</xdr:rowOff>
    </xdr:from>
    <xdr:ext cx="251349" cy="250356"/>
    <xdr:pic>
      <xdr:nvPicPr>
        <xdr:cNvPr id="20" name="Gráfico 19" descr="Marca de insignia con relleno sólido">
          <a:extLst>
            <a:ext uri="{FF2B5EF4-FFF2-40B4-BE49-F238E27FC236}">
              <a16:creationId xmlns:a16="http://schemas.microsoft.com/office/drawing/2014/main" id="{CCC3381D-7754-44E4-8DCE-8692AB8578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0356"/>
        </a:xfrm>
        <a:prstGeom prst="rect">
          <a:avLst/>
        </a:prstGeom>
      </xdr:spPr>
    </xdr:pic>
    <xdr:clientData/>
  </xdr:oneCellAnchor>
  <xdr:oneCellAnchor>
    <xdr:from>
      <xdr:col>2</xdr:col>
      <xdr:colOff>0</xdr:colOff>
      <xdr:row>25</xdr:row>
      <xdr:rowOff>0</xdr:rowOff>
    </xdr:from>
    <xdr:ext cx="251349" cy="255866"/>
    <xdr:pic>
      <xdr:nvPicPr>
        <xdr:cNvPr id="21" name="Gráfico 20" descr="Marca de insignia con relleno sólido">
          <a:extLst>
            <a:ext uri="{FF2B5EF4-FFF2-40B4-BE49-F238E27FC236}">
              <a16:creationId xmlns:a16="http://schemas.microsoft.com/office/drawing/2014/main" id="{D72B48AD-5A50-4B7E-8CC7-7FEFB545A5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4991100"/>
          <a:ext cx="251349" cy="255866"/>
        </a:xfrm>
        <a:prstGeom prst="rect">
          <a:avLst/>
        </a:prstGeom>
      </xdr:spPr>
    </xdr:pic>
    <xdr:clientData/>
  </xdr:oneCellAnchor>
  <xdr:oneCellAnchor>
    <xdr:from>
      <xdr:col>2</xdr:col>
      <xdr:colOff>0</xdr:colOff>
      <xdr:row>25</xdr:row>
      <xdr:rowOff>0</xdr:rowOff>
    </xdr:from>
    <xdr:ext cx="251349" cy="250356"/>
    <xdr:pic>
      <xdr:nvPicPr>
        <xdr:cNvPr id="22" name="Gráfico 21" descr="Marca de insignia con relleno sólido">
          <a:extLst>
            <a:ext uri="{FF2B5EF4-FFF2-40B4-BE49-F238E27FC236}">
              <a16:creationId xmlns:a16="http://schemas.microsoft.com/office/drawing/2014/main" id="{99825161-2469-4F62-A186-F0C80B4C1C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4991100"/>
          <a:ext cx="251349" cy="250356"/>
        </a:xfrm>
        <a:prstGeom prst="rect">
          <a:avLst/>
        </a:prstGeom>
      </xdr:spPr>
    </xdr:pic>
    <xdr:clientData/>
  </xdr:oneCellAnchor>
  <xdr:oneCellAnchor>
    <xdr:from>
      <xdr:col>2</xdr:col>
      <xdr:colOff>0</xdr:colOff>
      <xdr:row>26</xdr:row>
      <xdr:rowOff>0</xdr:rowOff>
    </xdr:from>
    <xdr:ext cx="251349" cy="255866"/>
    <xdr:pic>
      <xdr:nvPicPr>
        <xdr:cNvPr id="23" name="Gráfico 22" descr="Marca de insignia con relleno sólido">
          <a:extLst>
            <a:ext uri="{FF2B5EF4-FFF2-40B4-BE49-F238E27FC236}">
              <a16:creationId xmlns:a16="http://schemas.microsoft.com/office/drawing/2014/main" id="{78614C79-988C-4FE9-876E-5865B3CA8C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5866"/>
        </a:xfrm>
        <a:prstGeom prst="rect">
          <a:avLst/>
        </a:prstGeom>
      </xdr:spPr>
    </xdr:pic>
    <xdr:clientData/>
  </xdr:oneCellAnchor>
  <xdr:oneCellAnchor>
    <xdr:from>
      <xdr:col>2</xdr:col>
      <xdr:colOff>0</xdr:colOff>
      <xdr:row>26</xdr:row>
      <xdr:rowOff>0</xdr:rowOff>
    </xdr:from>
    <xdr:ext cx="251349" cy="250356"/>
    <xdr:pic>
      <xdr:nvPicPr>
        <xdr:cNvPr id="24" name="Gráfico 23" descr="Marca de insignia con relleno sólido">
          <a:extLst>
            <a:ext uri="{FF2B5EF4-FFF2-40B4-BE49-F238E27FC236}">
              <a16:creationId xmlns:a16="http://schemas.microsoft.com/office/drawing/2014/main" id="{93DEF86F-727C-4213-B7B8-4165BD5525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0356"/>
        </a:xfrm>
        <a:prstGeom prst="rect">
          <a:avLst/>
        </a:prstGeom>
      </xdr:spPr>
    </xdr:pic>
    <xdr:clientData/>
  </xdr:oneCellAnchor>
  <xdr:oneCellAnchor>
    <xdr:from>
      <xdr:col>2</xdr:col>
      <xdr:colOff>0</xdr:colOff>
      <xdr:row>27</xdr:row>
      <xdr:rowOff>0</xdr:rowOff>
    </xdr:from>
    <xdr:ext cx="251349" cy="255868"/>
    <xdr:pic>
      <xdr:nvPicPr>
        <xdr:cNvPr id="25" name="Gráfico 24" descr="Marca de insignia con relleno sólido">
          <a:extLst>
            <a:ext uri="{FF2B5EF4-FFF2-40B4-BE49-F238E27FC236}">
              <a16:creationId xmlns:a16="http://schemas.microsoft.com/office/drawing/2014/main" id="{95A355F4-66F8-4581-AC94-723C24BD84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5868"/>
        </a:xfrm>
        <a:prstGeom prst="rect">
          <a:avLst/>
        </a:prstGeom>
      </xdr:spPr>
    </xdr:pic>
    <xdr:clientData/>
  </xdr:oneCellAnchor>
  <xdr:oneCellAnchor>
    <xdr:from>
      <xdr:col>2</xdr:col>
      <xdr:colOff>0</xdr:colOff>
      <xdr:row>27</xdr:row>
      <xdr:rowOff>0</xdr:rowOff>
    </xdr:from>
    <xdr:ext cx="251349" cy="250355"/>
    <xdr:pic>
      <xdr:nvPicPr>
        <xdr:cNvPr id="26" name="Gráfico 25" descr="Marca de insignia con relleno sólido">
          <a:extLst>
            <a:ext uri="{FF2B5EF4-FFF2-40B4-BE49-F238E27FC236}">
              <a16:creationId xmlns:a16="http://schemas.microsoft.com/office/drawing/2014/main" id="{0542F684-F29D-481B-A3B6-E892D2359B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0355"/>
        </a:xfrm>
        <a:prstGeom prst="rect">
          <a:avLst/>
        </a:prstGeom>
      </xdr:spPr>
    </xdr:pic>
    <xdr:clientData/>
  </xdr:oneCellAnchor>
  <xdr:oneCellAnchor>
    <xdr:from>
      <xdr:col>2</xdr:col>
      <xdr:colOff>0</xdr:colOff>
      <xdr:row>27</xdr:row>
      <xdr:rowOff>0</xdr:rowOff>
    </xdr:from>
    <xdr:ext cx="251349" cy="250356"/>
    <xdr:pic>
      <xdr:nvPicPr>
        <xdr:cNvPr id="27" name="Gráfico 26" descr="Marca de insignia con relleno sólido">
          <a:extLst>
            <a:ext uri="{FF2B5EF4-FFF2-40B4-BE49-F238E27FC236}">
              <a16:creationId xmlns:a16="http://schemas.microsoft.com/office/drawing/2014/main" id="{79F008DA-6626-45AB-92FF-B26EB5EE6D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0356"/>
        </a:xfrm>
        <a:prstGeom prst="rect">
          <a:avLst/>
        </a:prstGeom>
      </xdr:spPr>
    </xdr:pic>
    <xdr:clientData/>
  </xdr:oneCellAnchor>
  <xdr:oneCellAnchor>
    <xdr:from>
      <xdr:col>2</xdr:col>
      <xdr:colOff>0</xdr:colOff>
      <xdr:row>26</xdr:row>
      <xdr:rowOff>0</xdr:rowOff>
    </xdr:from>
    <xdr:ext cx="251349" cy="255866"/>
    <xdr:pic>
      <xdr:nvPicPr>
        <xdr:cNvPr id="28" name="Gráfico 27" descr="Marca de insignia con relleno sólido">
          <a:extLst>
            <a:ext uri="{FF2B5EF4-FFF2-40B4-BE49-F238E27FC236}">
              <a16:creationId xmlns:a16="http://schemas.microsoft.com/office/drawing/2014/main" id="{0BB34BB2-5B68-417E-AC41-E586F108CE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4991100"/>
          <a:ext cx="251349" cy="255866"/>
        </a:xfrm>
        <a:prstGeom prst="rect">
          <a:avLst/>
        </a:prstGeom>
      </xdr:spPr>
    </xdr:pic>
    <xdr:clientData/>
  </xdr:oneCellAnchor>
  <xdr:oneCellAnchor>
    <xdr:from>
      <xdr:col>2</xdr:col>
      <xdr:colOff>0</xdr:colOff>
      <xdr:row>26</xdr:row>
      <xdr:rowOff>0</xdr:rowOff>
    </xdr:from>
    <xdr:ext cx="251349" cy="250356"/>
    <xdr:pic>
      <xdr:nvPicPr>
        <xdr:cNvPr id="29" name="Gráfico 28" descr="Marca de insignia con relleno sólido">
          <a:extLst>
            <a:ext uri="{FF2B5EF4-FFF2-40B4-BE49-F238E27FC236}">
              <a16:creationId xmlns:a16="http://schemas.microsoft.com/office/drawing/2014/main" id="{1EE79402-E40F-4B60-9520-E3D7BE6566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4991100"/>
          <a:ext cx="251349" cy="250356"/>
        </a:xfrm>
        <a:prstGeom prst="rect">
          <a:avLst/>
        </a:prstGeom>
      </xdr:spPr>
    </xdr:pic>
    <xdr:clientData/>
  </xdr:oneCellAnchor>
  <xdr:oneCellAnchor>
    <xdr:from>
      <xdr:col>2</xdr:col>
      <xdr:colOff>0</xdr:colOff>
      <xdr:row>27</xdr:row>
      <xdr:rowOff>0</xdr:rowOff>
    </xdr:from>
    <xdr:ext cx="251349" cy="255866"/>
    <xdr:pic>
      <xdr:nvPicPr>
        <xdr:cNvPr id="30" name="Gráfico 29" descr="Marca de insignia con relleno sólido">
          <a:extLst>
            <a:ext uri="{FF2B5EF4-FFF2-40B4-BE49-F238E27FC236}">
              <a16:creationId xmlns:a16="http://schemas.microsoft.com/office/drawing/2014/main" id="{DE2883EF-949D-46F2-AC9B-EE356FB657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5866"/>
        </a:xfrm>
        <a:prstGeom prst="rect">
          <a:avLst/>
        </a:prstGeom>
      </xdr:spPr>
    </xdr:pic>
    <xdr:clientData/>
  </xdr:oneCellAnchor>
  <xdr:oneCellAnchor>
    <xdr:from>
      <xdr:col>2</xdr:col>
      <xdr:colOff>0</xdr:colOff>
      <xdr:row>27</xdr:row>
      <xdr:rowOff>0</xdr:rowOff>
    </xdr:from>
    <xdr:ext cx="251349" cy="250356"/>
    <xdr:pic>
      <xdr:nvPicPr>
        <xdr:cNvPr id="31" name="Gráfico 30" descr="Marca de insignia con relleno sólido">
          <a:extLst>
            <a:ext uri="{FF2B5EF4-FFF2-40B4-BE49-F238E27FC236}">
              <a16:creationId xmlns:a16="http://schemas.microsoft.com/office/drawing/2014/main" id="{F9C43DC2-4D19-4C1B-A121-A690840108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0356"/>
        </a:xfrm>
        <a:prstGeom prst="rect">
          <a:avLst/>
        </a:prstGeom>
      </xdr:spPr>
    </xdr:pic>
    <xdr:clientData/>
  </xdr:oneCellAnchor>
  <xdr:oneCellAnchor>
    <xdr:from>
      <xdr:col>2</xdr:col>
      <xdr:colOff>0</xdr:colOff>
      <xdr:row>28</xdr:row>
      <xdr:rowOff>0</xdr:rowOff>
    </xdr:from>
    <xdr:ext cx="251349" cy="255868"/>
    <xdr:pic>
      <xdr:nvPicPr>
        <xdr:cNvPr id="32" name="Gráfico 31" descr="Marca de insignia con relleno sólido">
          <a:extLst>
            <a:ext uri="{FF2B5EF4-FFF2-40B4-BE49-F238E27FC236}">
              <a16:creationId xmlns:a16="http://schemas.microsoft.com/office/drawing/2014/main" id="{E328159D-B30B-423D-92DD-2E7AED823E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5868"/>
        </a:xfrm>
        <a:prstGeom prst="rect">
          <a:avLst/>
        </a:prstGeom>
      </xdr:spPr>
    </xdr:pic>
    <xdr:clientData/>
  </xdr:oneCellAnchor>
  <xdr:oneCellAnchor>
    <xdr:from>
      <xdr:col>2</xdr:col>
      <xdr:colOff>0</xdr:colOff>
      <xdr:row>28</xdr:row>
      <xdr:rowOff>0</xdr:rowOff>
    </xdr:from>
    <xdr:ext cx="251349" cy="250355"/>
    <xdr:pic>
      <xdr:nvPicPr>
        <xdr:cNvPr id="33" name="Gráfico 32" descr="Marca de insignia con relleno sólido">
          <a:extLst>
            <a:ext uri="{FF2B5EF4-FFF2-40B4-BE49-F238E27FC236}">
              <a16:creationId xmlns:a16="http://schemas.microsoft.com/office/drawing/2014/main" id="{53739D0C-77C8-4C1A-9E97-64E48FB26F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0355"/>
        </a:xfrm>
        <a:prstGeom prst="rect">
          <a:avLst/>
        </a:prstGeom>
      </xdr:spPr>
    </xdr:pic>
    <xdr:clientData/>
  </xdr:oneCellAnchor>
  <xdr:oneCellAnchor>
    <xdr:from>
      <xdr:col>2</xdr:col>
      <xdr:colOff>0</xdr:colOff>
      <xdr:row>28</xdr:row>
      <xdr:rowOff>0</xdr:rowOff>
    </xdr:from>
    <xdr:ext cx="251349" cy="250356"/>
    <xdr:pic>
      <xdr:nvPicPr>
        <xdr:cNvPr id="34" name="Gráfico 33" descr="Marca de insignia con relleno sólido">
          <a:extLst>
            <a:ext uri="{FF2B5EF4-FFF2-40B4-BE49-F238E27FC236}">
              <a16:creationId xmlns:a16="http://schemas.microsoft.com/office/drawing/2014/main" id="{47CAAE54-28A2-43D4-B044-05D9DEE81A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0356"/>
        </a:xfrm>
        <a:prstGeom prst="rect">
          <a:avLst/>
        </a:prstGeom>
      </xdr:spPr>
    </xdr:pic>
    <xdr:clientData/>
  </xdr:oneCellAnchor>
  <xdr:oneCellAnchor>
    <xdr:from>
      <xdr:col>2</xdr:col>
      <xdr:colOff>0</xdr:colOff>
      <xdr:row>27</xdr:row>
      <xdr:rowOff>0</xdr:rowOff>
    </xdr:from>
    <xdr:ext cx="251349" cy="255866"/>
    <xdr:pic>
      <xdr:nvPicPr>
        <xdr:cNvPr id="35" name="Gráfico 34" descr="Marca de insignia con relleno sólido">
          <a:extLst>
            <a:ext uri="{FF2B5EF4-FFF2-40B4-BE49-F238E27FC236}">
              <a16:creationId xmlns:a16="http://schemas.microsoft.com/office/drawing/2014/main" id="{4F91B098-8D2A-457C-AD66-5CCBAF4645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4991100"/>
          <a:ext cx="251349" cy="255866"/>
        </a:xfrm>
        <a:prstGeom prst="rect">
          <a:avLst/>
        </a:prstGeom>
      </xdr:spPr>
    </xdr:pic>
    <xdr:clientData/>
  </xdr:oneCellAnchor>
  <xdr:oneCellAnchor>
    <xdr:from>
      <xdr:col>2</xdr:col>
      <xdr:colOff>0</xdr:colOff>
      <xdr:row>27</xdr:row>
      <xdr:rowOff>0</xdr:rowOff>
    </xdr:from>
    <xdr:ext cx="251349" cy="250356"/>
    <xdr:pic>
      <xdr:nvPicPr>
        <xdr:cNvPr id="36" name="Gráfico 35" descr="Marca de insignia con relleno sólido">
          <a:extLst>
            <a:ext uri="{FF2B5EF4-FFF2-40B4-BE49-F238E27FC236}">
              <a16:creationId xmlns:a16="http://schemas.microsoft.com/office/drawing/2014/main" id="{58D7B707-46D0-45A0-B6BF-CD3E607D72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4991100"/>
          <a:ext cx="251349" cy="250356"/>
        </a:xfrm>
        <a:prstGeom prst="rect">
          <a:avLst/>
        </a:prstGeom>
      </xdr:spPr>
    </xdr:pic>
    <xdr:clientData/>
  </xdr:oneCellAnchor>
  <xdr:oneCellAnchor>
    <xdr:from>
      <xdr:col>2</xdr:col>
      <xdr:colOff>0</xdr:colOff>
      <xdr:row>28</xdr:row>
      <xdr:rowOff>0</xdr:rowOff>
    </xdr:from>
    <xdr:ext cx="251349" cy="255866"/>
    <xdr:pic>
      <xdr:nvPicPr>
        <xdr:cNvPr id="37" name="Gráfico 36" descr="Marca de insignia con relleno sólido">
          <a:extLst>
            <a:ext uri="{FF2B5EF4-FFF2-40B4-BE49-F238E27FC236}">
              <a16:creationId xmlns:a16="http://schemas.microsoft.com/office/drawing/2014/main" id="{075DE995-2196-4BCB-B697-2546FAA8AC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5866"/>
        </a:xfrm>
        <a:prstGeom prst="rect">
          <a:avLst/>
        </a:prstGeom>
      </xdr:spPr>
    </xdr:pic>
    <xdr:clientData/>
  </xdr:oneCellAnchor>
  <xdr:oneCellAnchor>
    <xdr:from>
      <xdr:col>2</xdr:col>
      <xdr:colOff>0</xdr:colOff>
      <xdr:row>28</xdr:row>
      <xdr:rowOff>0</xdr:rowOff>
    </xdr:from>
    <xdr:ext cx="251349" cy="250356"/>
    <xdr:pic>
      <xdr:nvPicPr>
        <xdr:cNvPr id="38" name="Gráfico 37" descr="Marca de insignia con relleno sólido">
          <a:extLst>
            <a:ext uri="{FF2B5EF4-FFF2-40B4-BE49-F238E27FC236}">
              <a16:creationId xmlns:a16="http://schemas.microsoft.com/office/drawing/2014/main" id="{6185DCA3-F083-4EA2-B012-C838D64656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0356"/>
        </a:xfrm>
        <a:prstGeom prst="rect">
          <a:avLst/>
        </a:prstGeom>
      </xdr:spPr>
    </xdr:pic>
    <xdr:clientData/>
  </xdr:oneCellAnchor>
  <xdr:oneCellAnchor>
    <xdr:from>
      <xdr:col>2</xdr:col>
      <xdr:colOff>0</xdr:colOff>
      <xdr:row>29</xdr:row>
      <xdr:rowOff>0</xdr:rowOff>
    </xdr:from>
    <xdr:ext cx="251349" cy="255868"/>
    <xdr:pic>
      <xdr:nvPicPr>
        <xdr:cNvPr id="40" name="Gráfico 39" descr="Marca de insignia con relleno sólido">
          <a:extLst>
            <a:ext uri="{FF2B5EF4-FFF2-40B4-BE49-F238E27FC236}">
              <a16:creationId xmlns:a16="http://schemas.microsoft.com/office/drawing/2014/main" id="{F0112AC0-808C-4CE8-A201-39A47CEB30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5868"/>
        </a:xfrm>
        <a:prstGeom prst="rect">
          <a:avLst/>
        </a:prstGeom>
      </xdr:spPr>
    </xdr:pic>
    <xdr:clientData/>
  </xdr:oneCellAnchor>
  <xdr:oneCellAnchor>
    <xdr:from>
      <xdr:col>2</xdr:col>
      <xdr:colOff>0</xdr:colOff>
      <xdr:row>29</xdr:row>
      <xdr:rowOff>0</xdr:rowOff>
    </xdr:from>
    <xdr:ext cx="251349" cy="250355"/>
    <xdr:pic>
      <xdr:nvPicPr>
        <xdr:cNvPr id="41" name="Gráfico 40" descr="Marca de insignia con relleno sólido">
          <a:extLst>
            <a:ext uri="{FF2B5EF4-FFF2-40B4-BE49-F238E27FC236}">
              <a16:creationId xmlns:a16="http://schemas.microsoft.com/office/drawing/2014/main" id="{0E585635-8132-40AB-8D57-37F8C7E210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0355"/>
        </a:xfrm>
        <a:prstGeom prst="rect">
          <a:avLst/>
        </a:prstGeom>
      </xdr:spPr>
    </xdr:pic>
    <xdr:clientData/>
  </xdr:oneCellAnchor>
  <xdr:oneCellAnchor>
    <xdr:from>
      <xdr:col>2</xdr:col>
      <xdr:colOff>0</xdr:colOff>
      <xdr:row>29</xdr:row>
      <xdr:rowOff>0</xdr:rowOff>
    </xdr:from>
    <xdr:ext cx="251349" cy="250356"/>
    <xdr:pic>
      <xdr:nvPicPr>
        <xdr:cNvPr id="42" name="Gráfico 41" descr="Marca de insignia con relleno sólido">
          <a:extLst>
            <a:ext uri="{FF2B5EF4-FFF2-40B4-BE49-F238E27FC236}">
              <a16:creationId xmlns:a16="http://schemas.microsoft.com/office/drawing/2014/main" id="{18DDEEAD-EAA3-4454-866D-F9EBA17304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0356"/>
        </a:xfrm>
        <a:prstGeom prst="rect">
          <a:avLst/>
        </a:prstGeom>
      </xdr:spPr>
    </xdr:pic>
    <xdr:clientData/>
  </xdr:oneCellAnchor>
  <xdr:oneCellAnchor>
    <xdr:from>
      <xdr:col>2</xdr:col>
      <xdr:colOff>0</xdr:colOff>
      <xdr:row>28</xdr:row>
      <xdr:rowOff>0</xdr:rowOff>
    </xdr:from>
    <xdr:ext cx="251349" cy="255866"/>
    <xdr:pic>
      <xdr:nvPicPr>
        <xdr:cNvPr id="43" name="Gráfico 42" descr="Marca de insignia con relleno sólido">
          <a:extLst>
            <a:ext uri="{FF2B5EF4-FFF2-40B4-BE49-F238E27FC236}">
              <a16:creationId xmlns:a16="http://schemas.microsoft.com/office/drawing/2014/main" id="{F1612A2A-CEB7-4A43-954D-04E3EF1659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4991100"/>
          <a:ext cx="251349" cy="255866"/>
        </a:xfrm>
        <a:prstGeom prst="rect">
          <a:avLst/>
        </a:prstGeom>
      </xdr:spPr>
    </xdr:pic>
    <xdr:clientData/>
  </xdr:oneCellAnchor>
  <xdr:oneCellAnchor>
    <xdr:from>
      <xdr:col>2</xdr:col>
      <xdr:colOff>0</xdr:colOff>
      <xdr:row>28</xdr:row>
      <xdr:rowOff>0</xdr:rowOff>
    </xdr:from>
    <xdr:ext cx="251349" cy="250356"/>
    <xdr:pic>
      <xdr:nvPicPr>
        <xdr:cNvPr id="44" name="Gráfico 43" descr="Marca de insignia con relleno sólido">
          <a:extLst>
            <a:ext uri="{FF2B5EF4-FFF2-40B4-BE49-F238E27FC236}">
              <a16:creationId xmlns:a16="http://schemas.microsoft.com/office/drawing/2014/main" id="{EFC9E5AD-EC61-4E86-9AEB-C89E5EA3C8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4991100"/>
          <a:ext cx="251349" cy="250356"/>
        </a:xfrm>
        <a:prstGeom prst="rect">
          <a:avLst/>
        </a:prstGeom>
      </xdr:spPr>
    </xdr:pic>
    <xdr:clientData/>
  </xdr:oneCellAnchor>
  <xdr:oneCellAnchor>
    <xdr:from>
      <xdr:col>2</xdr:col>
      <xdr:colOff>0</xdr:colOff>
      <xdr:row>29</xdr:row>
      <xdr:rowOff>0</xdr:rowOff>
    </xdr:from>
    <xdr:ext cx="251349" cy="255866"/>
    <xdr:pic>
      <xdr:nvPicPr>
        <xdr:cNvPr id="45" name="Gráfico 44" descr="Marca de insignia con relleno sólido">
          <a:extLst>
            <a:ext uri="{FF2B5EF4-FFF2-40B4-BE49-F238E27FC236}">
              <a16:creationId xmlns:a16="http://schemas.microsoft.com/office/drawing/2014/main" id="{1079A2DC-9FC3-43E9-A1C0-37EEDB1F22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5866"/>
        </a:xfrm>
        <a:prstGeom prst="rect">
          <a:avLst/>
        </a:prstGeom>
      </xdr:spPr>
    </xdr:pic>
    <xdr:clientData/>
  </xdr:oneCellAnchor>
  <xdr:oneCellAnchor>
    <xdr:from>
      <xdr:col>2</xdr:col>
      <xdr:colOff>0</xdr:colOff>
      <xdr:row>29</xdr:row>
      <xdr:rowOff>0</xdr:rowOff>
    </xdr:from>
    <xdr:ext cx="251349" cy="250356"/>
    <xdr:pic>
      <xdr:nvPicPr>
        <xdr:cNvPr id="46" name="Gráfico 45" descr="Marca de insignia con relleno sólido">
          <a:extLst>
            <a:ext uri="{FF2B5EF4-FFF2-40B4-BE49-F238E27FC236}">
              <a16:creationId xmlns:a16="http://schemas.microsoft.com/office/drawing/2014/main" id="{CD0A51A6-AA83-4B53-A0FE-8430547031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0356"/>
        </a:xfrm>
        <a:prstGeom prst="rect">
          <a:avLst/>
        </a:prstGeom>
      </xdr:spPr>
    </xdr:pic>
    <xdr:clientData/>
  </xdr:oneCellAnchor>
  <xdr:oneCellAnchor>
    <xdr:from>
      <xdr:col>2</xdr:col>
      <xdr:colOff>0</xdr:colOff>
      <xdr:row>30</xdr:row>
      <xdr:rowOff>0</xdr:rowOff>
    </xdr:from>
    <xdr:ext cx="251349" cy="255868"/>
    <xdr:pic>
      <xdr:nvPicPr>
        <xdr:cNvPr id="47" name="Gráfico 46" descr="Marca de insignia con relleno sólido">
          <a:extLst>
            <a:ext uri="{FF2B5EF4-FFF2-40B4-BE49-F238E27FC236}">
              <a16:creationId xmlns:a16="http://schemas.microsoft.com/office/drawing/2014/main" id="{19CE2A28-07CA-468B-979A-AC7451E4BD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5868"/>
        </a:xfrm>
        <a:prstGeom prst="rect">
          <a:avLst/>
        </a:prstGeom>
      </xdr:spPr>
    </xdr:pic>
    <xdr:clientData/>
  </xdr:oneCellAnchor>
  <xdr:oneCellAnchor>
    <xdr:from>
      <xdr:col>2</xdr:col>
      <xdr:colOff>0</xdr:colOff>
      <xdr:row>30</xdr:row>
      <xdr:rowOff>0</xdr:rowOff>
    </xdr:from>
    <xdr:ext cx="251349" cy="250355"/>
    <xdr:pic>
      <xdr:nvPicPr>
        <xdr:cNvPr id="48" name="Gráfico 47" descr="Marca de insignia con relleno sólido">
          <a:extLst>
            <a:ext uri="{FF2B5EF4-FFF2-40B4-BE49-F238E27FC236}">
              <a16:creationId xmlns:a16="http://schemas.microsoft.com/office/drawing/2014/main" id="{A7810158-E95E-41CC-861F-E496B8EAB3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0355"/>
        </a:xfrm>
        <a:prstGeom prst="rect">
          <a:avLst/>
        </a:prstGeom>
      </xdr:spPr>
    </xdr:pic>
    <xdr:clientData/>
  </xdr:oneCellAnchor>
  <xdr:oneCellAnchor>
    <xdr:from>
      <xdr:col>2</xdr:col>
      <xdr:colOff>0</xdr:colOff>
      <xdr:row>30</xdr:row>
      <xdr:rowOff>0</xdr:rowOff>
    </xdr:from>
    <xdr:ext cx="251349" cy="250356"/>
    <xdr:pic>
      <xdr:nvPicPr>
        <xdr:cNvPr id="49" name="Gráfico 48" descr="Marca de insignia con relleno sólido">
          <a:extLst>
            <a:ext uri="{FF2B5EF4-FFF2-40B4-BE49-F238E27FC236}">
              <a16:creationId xmlns:a16="http://schemas.microsoft.com/office/drawing/2014/main" id="{42FAACB0-F2CC-43A0-AE5B-9D3B06D99B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0356"/>
        </a:xfrm>
        <a:prstGeom prst="rect">
          <a:avLst/>
        </a:prstGeom>
      </xdr:spPr>
    </xdr:pic>
    <xdr:clientData/>
  </xdr:oneCellAnchor>
  <xdr:oneCellAnchor>
    <xdr:from>
      <xdr:col>2</xdr:col>
      <xdr:colOff>0</xdr:colOff>
      <xdr:row>29</xdr:row>
      <xdr:rowOff>0</xdr:rowOff>
    </xdr:from>
    <xdr:ext cx="251349" cy="255866"/>
    <xdr:pic>
      <xdr:nvPicPr>
        <xdr:cNvPr id="50" name="Gráfico 49" descr="Marca de insignia con relleno sólido">
          <a:extLst>
            <a:ext uri="{FF2B5EF4-FFF2-40B4-BE49-F238E27FC236}">
              <a16:creationId xmlns:a16="http://schemas.microsoft.com/office/drawing/2014/main" id="{8EA1ECA5-7F45-43C4-8E37-2A5DAA0527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4991100"/>
          <a:ext cx="251349" cy="255866"/>
        </a:xfrm>
        <a:prstGeom prst="rect">
          <a:avLst/>
        </a:prstGeom>
      </xdr:spPr>
    </xdr:pic>
    <xdr:clientData/>
  </xdr:oneCellAnchor>
  <xdr:oneCellAnchor>
    <xdr:from>
      <xdr:col>2</xdr:col>
      <xdr:colOff>0</xdr:colOff>
      <xdr:row>29</xdr:row>
      <xdr:rowOff>0</xdr:rowOff>
    </xdr:from>
    <xdr:ext cx="251349" cy="250356"/>
    <xdr:pic>
      <xdr:nvPicPr>
        <xdr:cNvPr id="51" name="Gráfico 50" descr="Marca de insignia con relleno sólido">
          <a:extLst>
            <a:ext uri="{FF2B5EF4-FFF2-40B4-BE49-F238E27FC236}">
              <a16:creationId xmlns:a16="http://schemas.microsoft.com/office/drawing/2014/main" id="{6F0D9A85-FE80-48EB-886A-1967C8CFC4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4991100"/>
          <a:ext cx="251349" cy="250356"/>
        </a:xfrm>
        <a:prstGeom prst="rect">
          <a:avLst/>
        </a:prstGeom>
      </xdr:spPr>
    </xdr:pic>
    <xdr:clientData/>
  </xdr:oneCellAnchor>
  <xdr:oneCellAnchor>
    <xdr:from>
      <xdr:col>2</xdr:col>
      <xdr:colOff>0</xdr:colOff>
      <xdr:row>30</xdr:row>
      <xdr:rowOff>0</xdr:rowOff>
    </xdr:from>
    <xdr:ext cx="251349" cy="255866"/>
    <xdr:pic>
      <xdr:nvPicPr>
        <xdr:cNvPr id="52" name="Gráfico 51" descr="Marca de insignia con relleno sólido">
          <a:extLst>
            <a:ext uri="{FF2B5EF4-FFF2-40B4-BE49-F238E27FC236}">
              <a16:creationId xmlns:a16="http://schemas.microsoft.com/office/drawing/2014/main" id="{10ED8112-970D-4919-A460-31303B9254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5866"/>
        </a:xfrm>
        <a:prstGeom prst="rect">
          <a:avLst/>
        </a:prstGeom>
      </xdr:spPr>
    </xdr:pic>
    <xdr:clientData/>
  </xdr:oneCellAnchor>
  <xdr:oneCellAnchor>
    <xdr:from>
      <xdr:col>2</xdr:col>
      <xdr:colOff>0</xdr:colOff>
      <xdr:row>30</xdr:row>
      <xdr:rowOff>0</xdr:rowOff>
    </xdr:from>
    <xdr:ext cx="251349" cy="250356"/>
    <xdr:pic>
      <xdr:nvPicPr>
        <xdr:cNvPr id="54" name="Gráfico 53" descr="Marca de insignia con relleno sólido">
          <a:extLst>
            <a:ext uri="{FF2B5EF4-FFF2-40B4-BE49-F238E27FC236}">
              <a16:creationId xmlns:a16="http://schemas.microsoft.com/office/drawing/2014/main" id="{6F17893C-AF32-4CE4-BF42-650EECCF39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5700" y="5194300"/>
          <a:ext cx="251349" cy="250356"/>
        </a:xfrm>
        <a:prstGeom prst="rect">
          <a:avLst/>
        </a:prstGeom>
      </xdr:spPr>
    </xdr:pic>
    <xdr:clientData/>
  </xdr:oneCellAnchor>
  <xdr:oneCellAnchor>
    <xdr:from>
      <xdr:col>2</xdr:col>
      <xdr:colOff>0</xdr:colOff>
      <xdr:row>43</xdr:row>
      <xdr:rowOff>0</xdr:rowOff>
    </xdr:from>
    <xdr:ext cx="251349" cy="255504"/>
    <xdr:pic>
      <xdr:nvPicPr>
        <xdr:cNvPr id="55" name="Gráfico 54" descr="Marca de insignia con relleno sólido">
          <a:extLst>
            <a:ext uri="{FF2B5EF4-FFF2-40B4-BE49-F238E27FC236}">
              <a16:creationId xmlns:a16="http://schemas.microsoft.com/office/drawing/2014/main" id="{163BBDCD-235A-4AB6-9062-2D95F7458A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112" y="9865179"/>
          <a:ext cx="251349" cy="255504"/>
        </a:xfrm>
        <a:prstGeom prst="rect">
          <a:avLst/>
        </a:prstGeom>
      </xdr:spPr>
    </xdr:pic>
    <xdr:clientData/>
  </xdr:oneCellAnchor>
  <xdr:oneCellAnchor>
    <xdr:from>
      <xdr:col>2</xdr:col>
      <xdr:colOff>0</xdr:colOff>
      <xdr:row>43</xdr:row>
      <xdr:rowOff>0</xdr:rowOff>
    </xdr:from>
    <xdr:ext cx="251349" cy="255504"/>
    <xdr:pic>
      <xdr:nvPicPr>
        <xdr:cNvPr id="56" name="Gráfico 55" descr="Marca de insignia con relleno sólido">
          <a:extLst>
            <a:ext uri="{FF2B5EF4-FFF2-40B4-BE49-F238E27FC236}">
              <a16:creationId xmlns:a16="http://schemas.microsoft.com/office/drawing/2014/main" id="{206AF55D-F606-4FD2-90E2-3DC05998C4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112" y="9865179"/>
          <a:ext cx="251349" cy="255504"/>
        </a:xfrm>
        <a:prstGeom prst="rect">
          <a:avLst/>
        </a:prstGeom>
      </xdr:spPr>
    </xdr:pic>
    <xdr:clientData/>
  </xdr:oneCellAnchor>
  <xdr:oneCellAnchor>
    <xdr:from>
      <xdr:col>2</xdr:col>
      <xdr:colOff>0</xdr:colOff>
      <xdr:row>43</xdr:row>
      <xdr:rowOff>0</xdr:rowOff>
    </xdr:from>
    <xdr:ext cx="251349" cy="255504"/>
    <xdr:pic>
      <xdr:nvPicPr>
        <xdr:cNvPr id="57" name="Gráfico 56" descr="Marca de insignia con relleno sólido">
          <a:extLst>
            <a:ext uri="{FF2B5EF4-FFF2-40B4-BE49-F238E27FC236}">
              <a16:creationId xmlns:a16="http://schemas.microsoft.com/office/drawing/2014/main" id="{A31AC770-AD8B-41A1-9FC5-4071AA178E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112" y="9865179"/>
          <a:ext cx="251349" cy="255504"/>
        </a:xfrm>
        <a:prstGeom prst="rect">
          <a:avLst/>
        </a:prstGeom>
      </xdr:spPr>
    </xdr:pic>
    <xdr:clientData/>
  </xdr:oneCellAnchor>
  <xdr:oneCellAnchor>
    <xdr:from>
      <xdr:col>2</xdr:col>
      <xdr:colOff>0</xdr:colOff>
      <xdr:row>43</xdr:row>
      <xdr:rowOff>0</xdr:rowOff>
    </xdr:from>
    <xdr:ext cx="251349" cy="256773"/>
    <xdr:pic>
      <xdr:nvPicPr>
        <xdr:cNvPr id="58" name="Gráfico 57" descr="Marca de insignia con relleno sólido">
          <a:extLst>
            <a:ext uri="{FF2B5EF4-FFF2-40B4-BE49-F238E27FC236}">
              <a16:creationId xmlns:a16="http://schemas.microsoft.com/office/drawing/2014/main" id="{37077584-44D8-40F8-AF6A-8DCB6D7808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112" y="9865179"/>
          <a:ext cx="251349" cy="256773"/>
        </a:xfrm>
        <a:prstGeom prst="rect">
          <a:avLst/>
        </a:prstGeom>
      </xdr:spPr>
    </xdr:pic>
    <xdr:clientData/>
  </xdr:oneCellAnchor>
  <xdr:oneCellAnchor>
    <xdr:from>
      <xdr:col>2</xdr:col>
      <xdr:colOff>0</xdr:colOff>
      <xdr:row>43</xdr:row>
      <xdr:rowOff>0</xdr:rowOff>
    </xdr:from>
    <xdr:ext cx="251349" cy="255504"/>
    <xdr:pic>
      <xdr:nvPicPr>
        <xdr:cNvPr id="59" name="Gráfico 58" descr="Marca de insignia con relleno sólido">
          <a:extLst>
            <a:ext uri="{FF2B5EF4-FFF2-40B4-BE49-F238E27FC236}">
              <a16:creationId xmlns:a16="http://schemas.microsoft.com/office/drawing/2014/main" id="{9703DCC7-37D4-4A85-93EE-61DB184DF1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112" y="9865179"/>
          <a:ext cx="251349" cy="255504"/>
        </a:xfrm>
        <a:prstGeom prst="rect">
          <a:avLst/>
        </a:prstGeom>
      </xdr:spPr>
    </xdr:pic>
    <xdr:clientData/>
  </xdr:oneCellAnchor>
  <xdr:oneCellAnchor>
    <xdr:from>
      <xdr:col>2</xdr:col>
      <xdr:colOff>0</xdr:colOff>
      <xdr:row>43</xdr:row>
      <xdr:rowOff>0</xdr:rowOff>
    </xdr:from>
    <xdr:ext cx="251349" cy="256773"/>
    <xdr:pic>
      <xdr:nvPicPr>
        <xdr:cNvPr id="60" name="Gráfico 59" descr="Marca de insignia con relleno sólido">
          <a:extLst>
            <a:ext uri="{FF2B5EF4-FFF2-40B4-BE49-F238E27FC236}">
              <a16:creationId xmlns:a16="http://schemas.microsoft.com/office/drawing/2014/main" id="{BDBB33E7-73F7-472F-ABDB-4722F413B8F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5112" y="9865179"/>
          <a:ext cx="251349" cy="256773"/>
        </a:xfrm>
        <a:prstGeom prst="rect">
          <a:avLst/>
        </a:prstGeom>
      </xdr:spPr>
    </xdr:pic>
    <xdr:clientData/>
  </xdr:oneCellAnchor>
  <xdr:twoCellAnchor editAs="oneCell">
    <xdr:from>
      <xdr:col>1</xdr:col>
      <xdr:colOff>6791325</xdr:colOff>
      <xdr:row>0</xdr:row>
      <xdr:rowOff>0</xdr:rowOff>
    </xdr:from>
    <xdr:to>
      <xdr:col>3</xdr:col>
      <xdr:colOff>66675</xdr:colOff>
      <xdr:row>5</xdr:row>
      <xdr:rowOff>292688</xdr:rowOff>
    </xdr:to>
    <xdr:pic>
      <xdr:nvPicPr>
        <xdr:cNvPr id="61" name="Imagen 60">
          <a:extLst>
            <a:ext uri="{FF2B5EF4-FFF2-40B4-BE49-F238E27FC236}">
              <a16:creationId xmlns:a16="http://schemas.microsoft.com/office/drawing/2014/main" id="{CAFA4BC5-90AB-4556-96B0-6865B0E0B026}"/>
            </a:ext>
          </a:extLst>
        </xdr:cNvPr>
        <xdr:cNvPicPr>
          <a:picLocks noChangeAspect="1"/>
        </xdr:cNvPicPr>
      </xdr:nvPicPr>
      <xdr:blipFill>
        <a:blip xmlns:r="http://schemas.openxmlformats.org/officeDocument/2006/relationships" r:embed="rId3"/>
        <a:stretch>
          <a:fillRect/>
        </a:stretch>
      </xdr:blipFill>
      <xdr:spPr>
        <a:xfrm>
          <a:off x="7239000" y="0"/>
          <a:ext cx="2400300" cy="1292813"/>
        </a:xfrm>
        <a:prstGeom prst="rect">
          <a:avLst/>
        </a:prstGeom>
      </xdr:spPr>
    </xdr:pic>
    <xdr:clientData/>
  </xdr:twoCellAnchor>
  <xdr:twoCellAnchor editAs="oneCell">
    <xdr:from>
      <xdr:col>0</xdr:col>
      <xdr:colOff>0</xdr:colOff>
      <xdr:row>0</xdr:row>
      <xdr:rowOff>28575</xdr:rowOff>
    </xdr:from>
    <xdr:to>
      <xdr:col>1</xdr:col>
      <xdr:colOff>1972013</xdr:colOff>
      <xdr:row>4</xdr:row>
      <xdr:rowOff>152529</xdr:rowOff>
    </xdr:to>
    <xdr:pic>
      <xdr:nvPicPr>
        <xdr:cNvPr id="62" name="Imagen 61">
          <a:extLst>
            <a:ext uri="{FF2B5EF4-FFF2-40B4-BE49-F238E27FC236}">
              <a16:creationId xmlns:a16="http://schemas.microsoft.com/office/drawing/2014/main" id="{D2EA6325-5F2C-387B-3B2A-CC8D2B193B35}"/>
            </a:ext>
          </a:extLst>
        </xdr:cNvPr>
        <xdr:cNvPicPr>
          <a:picLocks noChangeAspect="1"/>
        </xdr:cNvPicPr>
      </xdr:nvPicPr>
      <xdr:blipFill>
        <a:blip xmlns:r="http://schemas.openxmlformats.org/officeDocument/2006/relationships" r:embed="rId4"/>
        <a:stretch>
          <a:fillRect/>
        </a:stretch>
      </xdr:blipFill>
      <xdr:spPr>
        <a:xfrm>
          <a:off x="0" y="28575"/>
          <a:ext cx="2419688" cy="924054"/>
        </a:xfrm>
        <a:prstGeom prst="rect">
          <a:avLst/>
        </a:prstGeom>
      </xdr:spPr>
    </xdr:pic>
    <xdr:clientData/>
  </xdr:twoCellAnchor>
  <xdr:oneCellAnchor>
    <xdr:from>
      <xdr:col>2</xdr:col>
      <xdr:colOff>0</xdr:colOff>
      <xdr:row>42</xdr:row>
      <xdr:rowOff>0</xdr:rowOff>
    </xdr:from>
    <xdr:ext cx="251349" cy="252693"/>
    <xdr:pic>
      <xdr:nvPicPr>
        <xdr:cNvPr id="3" name="Gráfico 2" descr="Marca de insignia con relleno sólido">
          <a:extLst>
            <a:ext uri="{FF2B5EF4-FFF2-40B4-BE49-F238E27FC236}">
              <a16:creationId xmlns:a16="http://schemas.microsoft.com/office/drawing/2014/main" id="{45F8B36D-8C0D-4DE7-B7FD-AFA2B17069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2050" y="10115550"/>
          <a:ext cx="251349" cy="252693"/>
        </a:xfrm>
        <a:prstGeom prst="rect">
          <a:avLst/>
        </a:prstGeom>
      </xdr:spPr>
    </xdr:pic>
    <xdr:clientData/>
  </xdr:oneCellAnchor>
  <xdr:oneCellAnchor>
    <xdr:from>
      <xdr:col>2</xdr:col>
      <xdr:colOff>0</xdr:colOff>
      <xdr:row>42</xdr:row>
      <xdr:rowOff>0</xdr:rowOff>
    </xdr:from>
    <xdr:ext cx="251349" cy="255504"/>
    <xdr:pic>
      <xdr:nvPicPr>
        <xdr:cNvPr id="63" name="Gráfico 62" descr="Marca de insignia con relleno sólido">
          <a:extLst>
            <a:ext uri="{FF2B5EF4-FFF2-40B4-BE49-F238E27FC236}">
              <a16:creationId xmlns:a16="http://schemas.microsoft.com/office/drawing/2014/main" id="{B51E397B-D4DC-4D9E-B1C0-146B91A63B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2050" y="10115550"/>
          <a:ext cx="251349" cy="255504"/>
        </a:xfrm>
        <a:prstGeom prst="rect">
          <a:avLst/>
        </a:prstGeom>
      </xdr:spPr>
    </xdr:pic>
    <xdr:clientData/>
  </xdr:oneCellAnchor>
  <xdr:oneCellAnchor>
    <xdr:from>
      <xdr:col>2</xdr:col>
      <xdr:colOff>0</xdr:colOff>
      <xdr:row>42</xdr:row>
      <xdr:rowOff>0</xdr:rowOff>
    </xdr:from>
    <xdr:ext cx="251349" cy="255504"/>
    <xdr:pic>
      <xdr:nvPicPr>
        <xdr:cNvPr id="64" name="Gráfico 63" descr="Marca de insignia con relleno sólido">
          <a:extLst>
            <a:ext uri="{FF2B5EF4-FFF2-40B4-BE49-F238E27FC236}">
              <a16:creationId xmlns:a16="http://schemas.microsoft.com/office/drawing/2014/main" id="{10F623E0-85F1-4A71-B865-1847C893AA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2050" y="10115550"/>
          <a:ext cx="251349" cy="255504"/>
        </a:xfrm>
        <a:prstGeom prst="rect">
          <a:avLst/>
        </a:prstGeom>
      </xdr:spPr>
    </xdr:pic>
    <xdr:clientData/>
  </xdr:oneCellAnchor>
  <xdr:oneCellAnchor>
    <xdr:from>
      <xdr:col>2</xdr:col>
      <xdr:colOff>0</xdr:colOff>
      <xdr:row>42</xdr:row>
      <xdr:rowOff>0</xdr:rowOff>
    </xdr:from>
    <xdr:ext cx="251349" cy="255504"/>
    <xdr:pic>
      <xdr:nvPicPr>
        <xdr:cNvPr id="65" name="Gráfico 64" descr="Marca de insignia con relleno sólido">
          <a:extLst>
            <a:ext uri="{FF2B5EF4-FFF2-40B4-BE49-F238E27FC236}">
              <a16:creationId xmlns:a16="http://schemas.microsoft.com/office/drawing/2014/main" id="{6EE61F9A-0714-4C25-85EC-CCA9E8B159F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2050" y="10115550"/>
          <a:ext cx="251349" cy="255504"/>
        </a:xfrm>
        <a:prstGeom prst="rect">
          <a:avLst/>
        </a:prstGeom>
      </xdr:spPr>
    </xdr:pic>
    <xdr:clientData/>
  </xdr:oneCellAnchor>
  <xdr:oneCellAnchor>
    <xdr:from>
      <xdr:col>2</xdr:col>
      <xdr:colOff>0</xdr:colOff>
      <xdr:row>42</xdr:row>
      <xdr:rowOff>0</xdr:rowOff>
    </xdr:from>
    <xdr:ext cx="251349" cy="256773"/>
    <xdr:pic>
      <xdr:nvPicPr>
        <xdr:cNvPr id="66" name="Gráfico 65" descr="Marca de insignia con relleno sólido">
          <a:extLst>
            <a:ext uri="{FF2B5EF4-FFF2-40B4-BE49-F238E27FC236}">
              <a16:creationId xmlns:a16="http://schemas.microsoft.com/office/drawing/2014/main" id="{8ACF2062-98EA-42C6-A023-10A2D21165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2050" y="10115550"/>
          <a:ext cx="251349" cy="256773"/>
        </a:xfrm>
        <a:prstGeom prst="rect">
          <a:avLst/>
        </a:prstGeom>
      </xdr:spPr>
    </xdr:pic>
    <xdr:clientData/>
  </xdr:oneCellAnchor>
  <xdr:oneCellAnchor>
    <xdr:from>
      <xdr:col>2</xdr:col>
      <xdr:colOff>0</xdr:colOff>
      <xdr:row>42</xdr:row>
      <xdr:rowOff>0</xdr:rowOff>
    </xdr:from>
    <xdr:ext cx="251349" cy="255504"/>
    <xdr:pic>
      <xdr:nvPicPr>
        <xdr:cNvPr id="67" name="Gráfico 66" descr="Marca de insignia con relleno sólido">
          <a:extLst>
            <a:ext uri="{FF2B5EF4-FFF2-40B4-BE49-F238E27FC236}">
              <a16:creationId xmlns:a16="http://schemas.microsoft.com/office/drawing/2014/main" id="{B1AA2773-A0F1-4C0E-AC3C-60C643175C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2050" y="10115550"/>
          <a:ext cx="251349" cy="255504"/>
        </a:xfrm>
        <a:prstGeom prst="rect">
          <a:avLst/>
        </a:prstGeom>
      </xdr:spPr>
    </xdr:pic>
    <xdr:clientData/>
  </xdr:oneCellAnchor>
  <xdr:oneCellAnchor>
    <xdr:from>
      <xdr:col>2</xdr:col>
      <xdr:colOff>0</xdr:colOff>
      <xdr:row>42</xdr:row>
      <xdr:rowOff>0</xdr:rowOff>
    </xdr:from>
    <xdr:ext cx="251349" cy="256773"/>
    <xdr:pic>
      <xdr:nvPicPr>
        <xdr:cNvPr id="68" name="Gráfico 67" descr="Marca de insignia con relleno sólido">
          <a:extLst>
            <a:ext uri="{FF2B5EF4-FFF2-40B4-BE49-F238E27FC236}">
              <a16:creationId xmlns:a16="http://schemas.microsoft.com/office/drawing/2014/main" id="{624C4547-CAE7-4917-BA6F-BCF3D00DB5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82050" y="10115550"/>
          <a:ext cx="251349" cy="256773"/>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6</xdr:col>
      <xdr:colOff>219075</xdr:colOff>
      <xdr:row>0</xdr:row>
      <xdr:rowOff>0</xdr:rowOff>
    </xdr:from>
    <xdr:to>
      <xdr:col>7</xdr:col>
      <xdr:colOff>561974</xdr:colOff>
      <xdr:row>4</xdr:row>
      <xdr:rowOff>114300</xdr:rowOff>
    </xdr:to>
    <xdr:pic>
      <xdr:nvPicPr>
        <xdr:cNvPr id="6" name="Imagen 5"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801A6AFB-3646-4DA6-9C3E-EAC67170ED8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810750" y="0"/>
          <a:ext cx="1104900" cy="1104900"/>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619125</xdr:colOff>
      <xdr:row>1</xdr:row>
      <xdr:rowOff>38100</xdr:rowOff>
    </xdr:from>
    <xdr:to>
      <xdr:col>7</xdr:col>
      <xdr:colOff>1849092</xdr:colOff>
      <xdr:row>3</xdr:row>
      <xdr:rowOff>171450</xdr:rowOff>
    </xdr:to>
    <xdr:pic>
      <xdr:nvPicPr>
        <xdr:cNvPr id="13" name="Imagen 12">
          <a:extLst>
            <a:ext uri="{FF2B5EF4-FFF2-40B4-BE49-F238E27FC236}">
              <a16:creationId xmlns:a16="http://schemas.microsoft.com/office/drawing/2014/main" id="{57FAEC1C-4A65-E652-DDF6-F2D0EC9C050B}"/>
            </a:ext>
          </a:extLst>
        </xdr:cNvPr>
        <xdr:cNvPicPr>
          <a:picLocks noChangeAspect="1"/>
        </xdr:cNvPicPr>
      </xdr:nvPicPr>
      <xdr:blipFill>
        <a:blip xmlns:r="http://schemas.openxmlformats.org/officeDocument/2006/relationships" r:embed="rId3"/>
        <a:stretch>
          <a:fillRect/>
        </a:stretch>
      </xdr:blipFill>
      <xdr:spPr>
        <a:xfrm>
          <a:off x="12087225" y="285750"/>
          <a:ext cx="1229967" cy="628650"/>
        </a:xfrm>
        <a:prstGeom prst="rect">
          <a:avLst/>
        </a:prstGeom>
      </xdr:spPr>
    </xdr:pic>
    <xdr:clientData/>
  </xdr:twoCellAnchor>
  <xdr:twoCellAnchor editAs="oneCell">
    <xdr:from>
      <xdr:col>15</xdr:col>
      <xdr:colOff>87587</xdr:colOff>
      <xdr:row>16</xdr:row>
      <xdr:rowOff>208017</xdr:rowOff>
    </xdr:from>
    <xdr:to>
      <xdr:col>22</xdr:col>
      <xdr:colOff>191045</xdr:colOff>
      <xdr:row>50</xdr:row>
      <xdr:rowOff>306055</xdr:rowOff>
    </xdr:to>
    <xdr:pic>
      <xdr:nvPicPr>
        <xdr:cNvPr id="5" name="Imagen 4">
          <a:extLst>
            <a:ext uri="{FF2B5EF4-FFF2-40B4-BE49-F238E27FC236}">
              <a16:creationId xmlns:a16="http://schemas.microsoft.com/office/drawing/2014/main" id="{2AC28B2E-0351-F2EF-1ADA-948A390935B5}"/>
            </a:ext>
          </a:extLst>
        </xdr:cNvPr>
        <xdr:cNvPicPr>
          <a:picLocks noChangeAspect="1"/>
        </xdr:cNvPicPr>
      </xdr:nvPicPr>
      <xdr:blipFill>
        <a:blip xmlns:r="http://schemas.openxmlformats.org/officeDocument/2006/relationships" r:embed="rId4"/>
        <a:stretch>
          <a:fillRect/>
        </a:stretch>
      </xdr:blipFill>
      <xdr:spPr>
        <a:xfrm>
          <a:off x="20155777" y="4215086"/>
          <a:ext cx="5468113" cy="7430537"/>
        </a:xfrm>
        <a:prstGeom prst="rect">
          <a:avLst/>
        </a:prstGeom>
      </xdr:spPr>
    </xdr:pic>
    <xdr:clientData/>
  </xdr:twoCellAnchor>
  <xdr:twoCellAnchor editAs="oneCell">
    <xdr:from>
      <xdr:col>23</xdr:col>
      <xdr:colOff>0</xdr:colOff>
      <xdr:row>16</xdr:row>
      <xdr:rowOff>0</xdr:rowOff>
    </xdr:from>
    <xdr:to>
      <xdr:col>30</xdr:col>
      <xdr:colOff>217773</xdr:colOff>
      <xdr:row>48</xdr:row>
      <xdr:rowOff>19577</xdr:rowOff>
    </xdr:to>
    <xdr:pic>
      <xdr:nvPicPr>
        <xdr:cNvPr id="7" name="Imagen 6">
          <a:extLst>
            <a:ext uri="{FF2B5EF4-FFF2-40B4-BE49-F238E27FC236}">
              <a16:creationId xmlns:a16="http://schemas.microsoft.com/office/drawing/2014/main" id="{26ED484D-61A9-796A-2493-8618C1DBE082}"/>
            </a:ext>
          </a:extLst>
        </xdr:cNvPr>
        <xdr:cNvPicPr>
          <a:picLocks noChangeAspect="1"/>
        </xdr:cNvPicPr>
      </xdr:nvPicPr>
      <xdr:blipFill>
        <a:blip xmlns:r="http://schemas.openxmlformats.org/officeDocument/2006/relationships" r:embed="rId5"/>
        <a:stretch>
          <a:fillRect/>
        </a:stretch>
      </xdr:blipFill>
      <xdr:spPr>
        <a:xfrm>
          <a:off x="26199224" y="4007069"/>
          <a:ext cx="5582429" cy="6916115"/>
        </a:xfrm>
        <a:prstGeom prst="rect">
          <a:avLst/>
        </a:prstGeom>
      </xdr:spPr>
    </xdr:pic>
    <xdr:clientData/>
  </xdr:twoCellAnchor>
  <xdr:twoCellAnchor editAs="oneCell">
    <xdr:from>
      <xdr:col>30</xdr:col>
      <xdr:colOff>0</xdr:colOff>
      <xdr:row>16</xdr:row>
      <xdr:rowOff>0</xdr:rowOff>
    </xdr:from>
    <xdr:to>
      <xdr:col>37</xdr:col>
      <xdr:colOff>313037</xdr:colOff>
      <xdr:row>51</xdr:row>
      <xdr:rowOff>661</xdr:rowOff>
    </xdr:to>
    <xdr:pic>
      <xdr:nvPicPr>
        <xdr:cNvPr id="8" name="Imagen 7">
          <a:extLst>
            <a:ext uri="{FF2B5EF4-FFF2-40B4-BE49-F238E27FC236}">
              <a16:creationId xmlns:a16="http://schemas.microsoft.com/office/drawing/2014/main" id="{9215F47D-3CEA-B8DB-7C34-C1F5AD9E13D4}"/>
            </a:ext>
          </a:extLst>
        </xdr:cNvPr>
        <xdr:cNvPicPr>
          <a:picLocks noChangeAspect="1"/>
        </xdr:cNvPicPr>
      </xdr:nvPicPr>
      <xdr:blipFill>
        <a:blip xmlns:r="http://schemas.openxmlformats.org/officeDocument/2006/relationships" r:embed="rId6"/>
        <a:stretch>
          <a:fillRect/>
        </a:stretch>
      </xdr:blipFill>
      <xdr:spPr>
        <a:xfrm>
          <a:off x="31563879" y="4007069"/>
          <a:ext cx="5677692" cy="7878274"/>
        </a:xfrm>
        <a:prstGeom prst="rect">
          <a:avLst/>
        </a:prstGeom>
      </xdr:spPr>
    </xdr:pic>
    <xdr:clientData/>
  </xdr:twoCellAnchor>
  <xdr:twoCellAnchor editAs="oneCell">
    <xdr:from>
      <xdr:col>0</xdr:col>
      <xdr:colOff>0</xdr:colOff>
      <xdr:row>0</xdr:row>
      <xdr:rowOff>0</xdr:rowOff>
    </xdr:from>
    <xdr:to>
      <xdr:col>1</xdr:col>
      <xdr:colOff>1294524</xdr:colOff>
      <xdr:row>5</xdr:row>
      <xdr:rowOff>33761</xdr:rowOff>
    </xdr:to>
    <xdr:pic>
      <xdr:nvPicPr>
        <xdr:cNvPr id="9" name="Imagen 8">
          <a:extLst>
            <a:ext uri="{FF2B5EF4-FFF2-40B4-BE49-F238E27FC236}">
              <a16:creationId xmlns:a16="http://schemas.microsoft.com/office/drawing/2014/main" id="{13023243-FA03-411B-922B-0F763320AFB3}"/>
            </a:ext>
          </a:extLst>
        </xdr:cNvPr>
        <xdr:cNvPicPr>
          <a:picLocks noChangeAspect="1"/>
        </xdr:cNvPicPr>
      </xdr:nvPicPr>
      <xdr:blipFill>
        <a:blip xmlns:r="http://schemas.openxmlformats.org/officeDocument/2006/relationships" r:embed="rId7"/>
        <a:stretch>
          <a:fillRect/>
        </a:stretch>
      </xdr:blipFill>
      <xdr:spPr>
        <a:xfrm>
          <a:off x="0" y="0"/>
          <a:ext cx="2400300" cy="1292813"/>
        </a:xfrm>
        <a:prstGeom prst="rect">
          <a:avLst/>
        </a:prstGeom>
      </xdr:spPr>
    </xdr:pic>
    <xdr:clientData/>
  </xdr:twoCellAnchor>
  <xdr:twoCellAnchor editAs="oneCell">
    <xdr:from>
      <xdr:col>6</xdr:col>
      <xdr:colOff>0</xdr:colOff>
      <xdr:row>0</xdr:row>
      <xdr:rowOff>0</xdr:rowOff>
    </xdr:from>
    <xdr:to>
      <xdr:col>7</xdr:col>
      <xdr:colOff>1653308</xdr:colOff>
      <xdr:row>3</xdr:row>
      <xdr:rowOff>168623</xdr:rowOff>
    </xdr:to>
    <xdr:pic>
      <xdr:nvPicPr>
        <xdr:cNvPr id="10" name="Imagen 9">
          <a:extLst>
            <a:ext uri="{FF2B5EF4-FFF2-40B4-BE49-F238E27FC236}">
              <a16:creationId xmlns:a16="http://schemas.microsoft.com/office/drawing/2014/main" id="{F2F1551D-8061-BD50-F849-7E3460E4CF1C}"/>
            </a:ext>
          </a:extLst>
        </xdr:cNvPr>
        <xdr:cNvPicPr>
          <a:picLocks noChangeAspect="1"/>
        </xdr:cNvPicPr>
      </xdr:nvPicPr>
      <xdr:blipFill>
        <a:blip xmlns:r="http://schemas.openxmlformats.org/officeDocument/2006/relationships" r:embed="rId8"/>
        <a:stretch>
          <a:fillRect/>
        </a:stretch>
      </xdr:blipFill>
      <xdr:spPr>
        <a:xfrm>
          <a:off x="8287844" y="0"/>
          <a:ext cx="2419688" cy="92405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15</xdr:col>
      <xdr:colOff>305697</xdr:colOff>
      <xdr:row>0</xdr:row>
      <xdr:rowOff>0</xdr:rowOff>
    </xdr:from>
    <xdr:to>
      <xdr:col>16</xdr:col>
      <xdr:colOff>644218</xdr:colOff>
      <xdr:row>5</xdr:row>
      <xdr:rowOff>174297</xdr:rowOff>
    </xdr:to>
    <xdr:pic>
      <xdr:nvPicPr>
        <xdr:cNvPr id="9" name="Imagen 8"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65FD742C-5796-469B-9D78-E0C68F79E46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801387" y="0"/>
          <a:ext cx="1104900" cy="1104900"/>
        </a:xfrm>
        <a:prstGeom prst="rect">
          <a:avLst/>
        </a:prstGeom>
        <a:ln>
          <a:noFill/>
        </a:ln>
        <a:effectLst>
          <a:softEdge rad="112500"/>
        </a:effectLst>
      </xdr:spPr>
    </xdr:pic>
    <xdr:clientData/>
  </xdr:twoCellAnchor>
  <xdr:twoCellAnchor editAs="oneCell">
    <xdr:from>
      <xdr:col>17</xdr:col>
      <xdr:colOff>43794</xdr:colOff>
      <xdr:row>1</xdr:row>
      <xdr:rowOff>76637</xdr:rowOff>
    </xdr:from>
    <xdr:to>
      <xdr:col>18</xdr:col>
      <xdr:colOff>507381</xdr:colOff>
      <xdr:row>4</xdr:row>
      <xdr:rowOff>146925</xdr:rowOff>
    </xdr:to>
    <xdr:pic>
      <xdr:nvPicPr>
        <xdr:cNvPr id="6" name="Imagen 5">
          <a:extLst>
            <a:ext uri="{FF2B5EF4-FFF2-40B4-BE49-F238E27FC236}">
              <a16:creationId xmlns:a16="http://schemas.microsoft.com/office/drawing/2014/main" id="{72273019-4962-42FC-8B30-88516EAC4921}"/>
            </a:ext>
          </a:extLst>
        </xdr:cNvPr>
        <xdr:cNvPicPr>
          <a:picLocks noChangeAspect="1"/>
        </xdr:cNvPicPr>
      </xdr:nvPicPr>
      <xdr:blipFill>
        <a:blip xmlns:r="http://schemas.openxmlformats.org/officeDocument/2006/relationships" r:embed="rId3"/>
        <a:stretch>
          <a:fillRect/>
        </a:stretch>
      </xdr:blipFill>
      <xdr:spPr>
        <a:xfrm>
          <a:off x="13072242" y="262758"/>
          <a:ext cx="1229967" cy="628650"/>
        </a:xfrm>
        <a:prstGeom prst="rect">
          <a:avLst/>
        </a:prstGeom>
      </xdr:spPr>
    </xdr:pic>
    <xdr:clientData/>
  </xdr:twoCellAnchor>
  <xdr:twoCellAnchor editAs="oneCell">
    <xdr:from>
      <xdr:col>0</xdr:col>
      <xdr:colOff>0</xdr:colOff>
      <xdr:row>0</xdr:row>
      <xdr:rowOff>0</xdr:rowOff>
    </xdr:from>
    <xdr:to>
      <xdr:col>4</xdr:col>
      <xdr:colOff>591207</xdr:colOff>
      <xdr:row>10</xdr:row>
      <xdr:rowOff>97374</xdr:rowOff>
    </xdr:to>
    <xdr:pic>
      <xdr:nvPicPr>
        <xdr:cNvPr id="2" name="Imagen 1">
          <a:extLst>
            <a:ext uri="{FF2B5EF4-FFF2-40B4-BE49-F238E27FC236}">
              <a16:creationId xmlns:a16="http://schemas.microsoft.com/office/drawing/2014/main" id="{6731CED9-C5A9-4ED4-9E3B-5B634C2180C8}"/>
            </a:ext>
          </a:extLst>
        </xdr:cNvPr>
        <xdr:cNvPicPr>
          <a:picLocks noChangeAspect="1"/>
        </xdr:cNvPicPr>
      </xdr:nvPicPr>
      <xdr:blipFill>
        <a:blip xmlns:r="http://schemas.openxmlformats.org/officeDocument/2006/relationships" r:embed="rId4"/>
        <a:stretch>
          <a:fillRect/>
        </a:stretch>
      </xdr:blipFill>
      <xdr:spPr>
        <a:xfrm>
          <a:off x="0" y="0"/>
          <a:ext cx="3656724" cy="1969529"/>
        </a:xfrm>
        <a:prstGeom prst="rect">
          <a:avLst/>
        </a:prstGeom>
      </xdr:spPr>
    </xdr:pic>
    <xdr:clientData/>
  </xdr:twoCellAnchor>
  <xdr:twoCellAnchor editAs="oneCell">
    <xdr:from>
      <xdr:col>11</xdr:col>
      <xdr:colOff>347520</xdr:colOff>
      <xdr:row>0</xdr:row>
      <xdr:rowOff>119550</xdr:rowOff>
    </xdr:from>
    <xdr:to>
      <xdr:col>14</xdr:col>
      <xdr:colOff>468070</xdr:colOff>
      <xdr:row>5</xdr:row>
      <xdr:rowOff>113001</xdr:rowOff>
    </xdr:to>
    <xdr:pic>
      <xdr:nvPicPr>
        <xdr:cNvPr id="5" name="Imagen 4">
          <a:extLst>
            <a:ext uri="{FF2B5EF4-FFF2-40B4-BE49-F238E27FC236}">
              <a16:creationId xmlns:a16="http://schemas.microsoft.com/office/drawing/2014/main" id="{652503C1-C303-E060-2389-3BFBFC8E8877}"/>
            </a:ext>
          </a:extLst>
        </xdr:cNvPr>
        <xdr:cNvPicPr>
          <a:picLocks noChangeAspect="1"/>
        </xdr:cNvPicPr>
      </xdr:nvPicPr>
      <xdr:blipFill>
        <a:blip xmlns:r="http://schemas.openxmlformats.org/officeDocument/2006/relationships" r:embed="rId5"/>
        <a:stretch>
          <a:fillRect/>
        </a:stretch>
      </xdr:blipFill>
      <xdr:spPr>
        <a:xfrm>
          <a:off x="8777692" y="119550"/>
          <a:ext cx="2419688" cy="924054"/>
        </a:xfrm>
        <a:prstGeom prst="rect">
          <a:avLst/>
        </a:prstGeom>
      </xdr:spPr>
    </xdr:pic>
    <xdr:clientData/>
  </xdr:twoCellAnchor>
  <xdr:twoCellAnchor editAs="oneCell">
    <xdr:from>
      <xdr:col>1</xdr:col>
      <xdr:colOff>426983</xdr:colOff>
      <xdr:row>9</xdr:row>
      <xdr:rowOff>65690</xdr:rowOff>
    </xdr:from>
    <xdr:to>
      <xdr:col>14</xdr:col>
      <xdr:colOff>609593</xdr:colOff>
      <xdr:row>51</xdr:row>
      <xdr:rowOff>79264</xdr:rowOff>
    </xdr:to>
    <xdr:pic>
      <xdr:nvPicPr>
        <xdr:cNvPr id="3" name="Imagen 2">
          <a:extLst>
            <a:ext uri="{FF2B5EF4-FFF2-40B4-BE49-F238E27FC236}">
              <a16:creationId xmlns:a16="http://schemas.microsoft.com/office/drawing/2014/main" id="{2B35B6CB-0366-DF1B-29DC-FC83316D43A6}"/>
            </a:ext>
          </a:extLst>
        </xdr:cNvPr>
        <xdr:cNvPicPr>
          <a:picLocks noChangeAspect="1"/>
        </xdr:cNvPicPr>
      </xdr:nvPicPr>
      <xdr:blipFill>
        <a:blip xmlns:r="http://schemas.openxmlformats.org/officeDocument/2006/relationships" r:embed="rId6"/>
        <a:stretch>
          <a:fillRect/>
        </a:stretch>
      </xdr:blipFill>
      <xdr:spPr>
        <a:xfrm>
          <a:off x="1193362" y="1751724"/>
          <a:ext cx="10145541" cy="783064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14</xdr:col>
      <xdr:colOff>435171</xdr:colOff>
      <xdr:row>1</xdr:row>
      <xdr:rowOff>37559</xdr:rowOff>
    </xdr:from>
    <xdr:to>
      <xdr:col>16</xdr:col>
      <xdr:colOff>271461</xdr:colOff>
      <xdr:row>8</xdr:row>
      <xdr:rowOff>4958</xdr:rowOff>
    </xdr:to>
    <xdr:pic>
      <xdr:nvPicPr>
        <xdr:cNvPr id="7" name="Imagen 6"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87009182-2A89-42DE-9F36-EC07DBFA0F4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071421" y="230327"/>
          <a:ext cx="1355754" cy="1350792"/>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408214</xdr:colOff>
      <xdr:row>3</xdr:row>
      <xdr:rowOff>0</xdr:rowOff>
    </xdr:from>
    <xdr:to>
      <xdr:col>18</xdr:col>
      <xdr:colOff>118716</xdr:colOff>
      <xdr:row>6</xdr:row>
      <xdr:rowOff>39007</xdr:rowOff>
    </xdr:to>
    <xdr:pic>
      <xdr:nvPicPr>
        <xdr:cNvPr id="6" name="Imagen 5">
          <a:extLst>
            <a:ext uri="{FF2B5EF4-FFF2-40B4-BE49-F238E27FC236}">
              <a16:creationId xmlns:a16="http://schemas.microsoft.com/office/drawing/2014/main" id="{EAF5D617-CC37-46B7-BCC1-7E1671C127D5}"/>
            </a:ext>
          </a:extLst>
        </xdr:cNvPr>
        <xdr:cNvPicPr>
          <a:picLocks noChangeAspect="1"/>
        </xdr:cNvPicPr>
      </xdr:nvPicPr>
      <xdr:blipFill>
        <a:blip xmlns:r="http://schemas.openxmlformats.org/officeDocument/2006/relationships" r:embed="rId3"/>
        <a:stretch>
          <a:fillRect/>
        </a:stretch>
      </xdr:blipFill>
      <xdr:spPr>
        <a:xfrm>
          <a:off x="12563928" y="600982"/>
          <a:ext cx="1229967" cy="628650"/>
        </a:xfrm>
        <a:prstGeom prst="rect">
          <a:avLst/>
        </a:prstGeom>
      </xdr:spPr>
    </xdr:pic>
    <xdr:clientData/>
  </xdr:twoCellAnchor>
  <xdr:twoCellAnchor editAs="oneCell">
    <xdr:from>
      <xdr:col>0</xdr:col>
      <xdr:colOff>0</xdr:colOff>
      <xdr:row>0</xdr:row>
      <xdr:rowOff>32288</xdr:rowOff>
    </xdr:from>
    <xdr:to>
      <xdr:col>3</xdr:col>
      <xdr:colOff>495299</xdr:colOff>
      <xdr:row>6</xdr:row>
      <xdr:rowOff>162728</xdr:rowOff>
    </xdr:to>
    <xdr:pic>
      <xdr:nvPicPr>
        <xdr:cNvPr id="5" name="Imagen 4">
          <a:extLst>
            <a:ext uri="{FF2B5EF4-FFF2-40B4-BE49-F238E27FC236}">
              <a16:creationId xmlns:a16="http://schemas.microsoft.com/office/drawing/2014/main" id="{2D1E5904-7942-44CD-8C0B-AFC2E355E35E}"/>
            </a:ext>
          </a:extLst>
        </xdr:cNvPr>
        <xdr:cNvPicPr>
          <a:picLocks noChangeAspect="1"/>
        </xdr:cNvPicPr>
      </xdr:nvPicPr>
      <xdr:blipFill>
        <a:blip xmlns:r="http://schemas.openxmlformats.org/officeDocument/2006/relationships" r:embed="rId4"/>
        <a:stretch>
          <a:fillRect/>
        </a:stretch>
      </xdr:blipFill>
      <xdr:spPr>
        <a:xfrm>
          <a:off x="0" y="32288"/>
          <a:ext cx="2771613" cy="1292813"/>
        </a:xfrm>
        <a:prstGeom prst="rect">
          <a:avLst/>
        </a:prstGeom>
      </xdr:spPr>
    </xdr:pic>
    <xdr:clientData/>
  </xdr:twoCellAnchor>
  <xdr:twoCellAnchor editAs="oneCell">
    <xdr:from>
      <xdr:col>18</xdr:col>
      <xdr:colOff>581186</xdr:colOff>
      <xdr:row>1</xdr:row>
      <xdr:rowOff>16144</xdr:rowOff>
    </xdr:from>
    <xdr:to>
      <xdr:col>21</xdr:col>
      <xdr:colOff>724560</xdr:colOff>
      <xdr:row>5</xdr:row>
      <xdr:rowOff>165283</xdr:rowOff>
    </xdr:to>
    <xdr:pic>
      <xdr:nvPicPr>
        <xdr:cNvPr id="10" name="Imagen 9">
          <a:extLst>
            <a:ext uri="{FF2B5EF4-FFF2-40B4-BE49-F238E27FC236}">
              <a16:creationId xmlns:a16="http://schemas.microsoft.com/office/drawing/2014/main" id="{3C8EB795-06DD-DF9B-62D0-6C924E307A08}"/>
            </a:ext>
          </a:extLst>
        </xdr:cNvPr>
        <xdr:cNvPicPr>
          <a:picLocks noChangeAspect="1"/>
        </xdr:cNvPicPr>
      </xdr:nvPicPr>
      <xdr:blipFill>
        <a:blip xmlns:r="http://schemas.openxmlformats.org/officeDocument/2006/relationships" r:embed="rId5"/>
        <a:stretch>
          <a:fillRect/>
        </a:stretch>
      </xdr:blipFill>
      <xdr:spPr>
        <a:xfrm>
          <a:off x="14239067" y="209873"/>
          <a:ext cx="2419688" cy="924054"/>
        </a:xfrm>
        <a:prstGeom prst="rect">
          <a:avLst/>
        </a:prstGeom>
      </xdr:spPr>
    </xdr:pic>
    <xdr:clientData/>
  </xdr:twoCellAnchor>
  <xdr:twoCellAnchor editAs="oneCell">
    <xdr:from>
      <xdr:col>0</xdr:col>
      <xdr:colOff>387458</xdr:colOff>
      <xdr:row>11</xdr:row>
      <xdr:rowOff>32288</xdr:rowOff>
    </xdr:from>
    <xdr:to>
      <xdr:col>13</xdr:col>
      <xdr:colOff>383184</xdr:colOff>
      <xdr:row>52</xdr:row>
      <xdr:rowOff>62945</xdr:rowOff>
    </xdr:to>
    <xdr:pic>
      <xdr:nvPicPr>
        <xdr:cNvPr id="18" name="Imagen 17">
          <a:extLst>
            <a:ext uri="{FF2B5EF4-FFF2-40B4-BE49-F238E27FC236}">
              <a16:creationId xmlns:a16="http://schemas.microsoft.com/office/drawing/2014/main" id="{E9D35509-EED9-A461-62EA-2D1FC8AC37DA}"/>
            </a:ext>
          </a:extLst>
        </xdr:cNvPr>
        <xdr:cNvPicPr>
          <a:picLocks noChangeAspect="1"/>
        </xdr:cNvPicPr>
      </xdr:nvPicPr>
      <xdr:blipFill>
        <a:blip xmlns:r="http://schemas.openxmlformats.org/officeDocument/2006/relationships" r:embed="rId6"/>
        <a:stretch>
          <a:fillRect/>
        </a:stretch>
      </xdr:blipFill>
      <xdr:spPr>
        <a:xfrm>
          <a:off x="387458" y="2163305"/>
          <a:ext cx="9859751" cy="7973538"/>
        </a:xfrm>
        <a:prstGeom prst="rect">
          <a:avLst/>
        </a:prstGeom>
      </xdr:spPr>
    </xdr:pic>
    <xdr:clientData/>
  </xdr:twoCellAnchor>
  <xdr:twoCellAnchor editAs="oneCell">
    <xdr:from>
      <xdr:col>14</xdr:col>
      <xdr:colOff>516610</xdr:colOff>
      <xdr:row>13</xdr:row>
      <xdr:rowOff>32288</xdr:rowOff>
    </xdr:from>
    <xdr:to>
      <xdr:col>27</xdr:col>
      <xdr:colOff>378967</xdr:colOff>
      <xdr:row>52</xdr:row>
      <xdr:rowOff>31244</xdr:rowOff>
    </xdr:to>
    <xdr:pic>
      <xdr:nvPicPr>
        <xdr:cNvPr id="19" name="Imagen 18">
          <a:extLst>
            <a:ext uri="{FF2B5EF4-FFF2-40B4-BE49-F238E27FC236}">
              <a16:creationId xmlns:a16="http://schemas.microsoft.com/office/drawing/2014/main" id="{286235B9-222C-04F9-C109-56EA418A8695}"/>
            </a:ext>
          </a:extLst>
        </xdr:cNvPr>
        <xdr:cNvPicPr>
          <a:picLocks noChangeAspect="1"/>
        </xdr:cNvPicPr>
      </xdr:nvPicPr>
      <xdr:blipFill>
        <a:blip xmlns:r="http://schemas.openxmlformats.org/officeDocument/2006/relationships" r:embed="rId7"/>
        <a:stretch>
          <a:fillRect/>
        </a:stretch>
      </xdr:blipFill>
      <xdr:spPr>
        <a:xfrm>
          <a:off x="11139407" y="2550763"/>
          <a:ext cx="9726382" cy="7554379"/>
        </a:xfrm>
        <a:prstGeom prst="rect">
          <a:avLst/>
        </a:prstGeom>
      </xdr:spPr>
    </xdr:pic>
    <xdr:clientData/>
  </xdr:twoCellAnchor>
  <xdr:twoCellAnchor editAs="oneCell">
    <xdr:from>
      <xdr:col>28</xdr:col>
      <xdr:colOff>96865</xdr:colOff>
      <xdr:row>14</xdr:row>
      <xdr:rowOff>145296</xdr:rowOff>
    </xdr:from>
    <xdr:to>
      <xdr:col>41</xdr:col>
      <xdr:colOff>35432</xdr:colOff>
      <xdr:row>53</xdr:row>
      <xdr:rowOff>64575</xdr:rowOff>
    </xdr:to>
    <xdr:pic>
      <xdr:nvPicPr>
        <xdr:cNvPr id="20" name="Imagen 19">
          <a:extLst>
            <a:ext uri="{FF2B5EF4-FFF2-40B4-BE49-F238E27FC236}">
              <a16:creationId xmlns:a16="http://schemas.microsoft.com/office/drawing/2014/main" id="{225F092B-7D40-3F4F-84F9-B69986BD80A3}"/>
            </a:ext>
          </a:extLst>
        </xdr:cNvPr>
        <xdr:cNvPicPr>
          <a:picLocks noChangeAspect="1"/>
        </xdr:cNvPicPr>
      </xdr:nvPicPr>
      <xdr:blipFill>
        <a:blip xmlns:r="http://schemas.openxmlformats.org/officeDocument/2006/relationships" r:embed="rId8"/>
        <a:stretch>
          <a:fillRect/>
        </a:stretch>
      </xdr:blipFill>
      <xdr:spPr>
        <a:xfrm>
          <a:off x="21342458" y="2857499"/>
          <a:ext cx="9802593" cy="7474703"/>
        </a:xfrm>
        <a:prstGeom prst="rect">
          <a:avLst/>
        </a:prstGeom>
      </xdr:spPr>
    </xdr:pic>
    <xdr:clientData/>
  </xdr:twoCellAnchor>
  <xdr:twoCellAnchor editAs="oneCell">
    <xdr:from>
      <xdr:col>42</xdr:col>
      <xdr:colOff>0</xdr:colOff>
      <xdr:row>18</xdr:row>
      <xdr:rowOff>16143</xdr:rowOff>
    </xdr:from>
    <xdr:to>
      <xdr:col>55</xdr:col>
      <xdr:colOff>5252</xdr:colOff>
      <xdr:row>58</xdr:row>
      <xdr:rowOff>145297</xdr:rowOff>
    </xdr:to>
    <xdr:pic>
      <xdr:nvPicPr>
        <xdr:cNvPr id="21" name="Imagen 20">
          <a:extLst>
            <a:ext uri="{FF2B5EF4-FFF2-40B4-BE49-F238E27FC236}">
              <a16:creationId xmlns:a16="http://schemas.microsoft.com/office/drawing/2014/main" id="{EE55D12C-D9B4-549D-44C8-2F9D58630B06}"/>
            </a:ext>
          </a:extLst>
        </xdr:cNvPr>
        <xdr:cNvPicPr>
          <a:picLocks noChangeAspect="1"/>
        </xdr:cNvPicPr>
      </xdr:nvPicPr>
      <xdr:blipFill>
        <a:blip xmlns:r="http://schemas.openxmlformats.org/officeDocument/2006/relationships" r:embed="rId9"/>
        <a:stretch>
          <a:fillRect/>
        </a:stretch>
      </xdr:blipFill>
      <xdr:spPr>
        <a:xfrm>
          <a:off x="31868390" y="3503262"/>
          <a:ext cx="9869277" cy="7878306"/>
        </a:xfrm>
        <a:prstGeom prst="rect">
          <a:avLst/>
        </a:prstGeom>
      </xdr:spPr>
    </xdr:pic>
    <xdr:clientData/>
  </xdr:twoCellAnchor>
  <xdr:twoCellAnchor editAs="oneCell">
    <xdr:from>
      <xdr:col>55</xdr:col>
      <xdr:colOff>32288</xdr:colOff>
      <xdr:row>18</xdr:row>
      <xdr:rowOff>64575</xdr:rowOff>
    </xdr:from>
    <xdr:to>
      <xdr:col>68</xdr:col>
      <xdr:colOff>80720</xdr:colOff>
      <xdr:row>59</xdr:row>
      <xdr:rowOff>16144</xdr:rowOff>
    </xdr:to>
    <xdr:pic>
      <xdr:nvPicPr>
        <xdr:cNvPr id="22" name="Imagen 21">
          <a:extLst>
            <a:ext uri="{FF2B5EF4-FFF2-40B4-BE49-F238E27FC236}">
              <a16:creationId xmlns:a16="http://schemas.microsoft.com/office/drawing/2014/main" id="{9F3DF27C-39FF-2994-DB23-FB350E763EB8}"/>
            </a:ext>
          </a:extLst>
        </xdr:cNvPr>
        <xdr:cNvPicPr>
          <a:picLocks noChangeAspect="1"/>
        </xdr:cNvPicPr>
      </xdr:nvPicPr>
      <xdr:blipFill>
        <a:blip xmlns:r="http://schemas.openxmlformats.org/officeDocument/2006/relationships" r:embed="rId10"/>
        <a:stretch>
          <a:fillRect/>
        </a:stretch>
      </xdr:blipFill>
      <xdr:spPr>
        <a:xfrm>
          <a:off x="41764703" y="3551694"/>
          <a:ext cx="9912458" cy="7894450"/>
        </a:xfrm>
        <a:prstGeom prst="rect">
          <a:avLst/>
        </a:prstGeom>
      </xdr:spPr>
    </xdr:pic>
    <xdr:clientData/>
  </xdr:twoCellAnchor>
  <xdr:twoCellAnchor editAs="oneCell">
    <xdr:from>
      <xdr:col>69</xdr:col>
      <xdr:colOff>0</xdr:colOff>
      <xdr:row>19</xdr:row>
      <xdr:rowOff>193728</xdr:rowOff>
    </xdr:from>
    <xdr:to>
      <xdr:col>82</xdr:col>
      <xdr:colOff>613475</xdr:colOff>
      <xdr:row>60</xdr:row>
      <xdr:rowOff>161439</xdr:rowOff>
    </xdr:to>
    <xdr:pic>
      <xdr:nvPicPr>
        <xdr:cNvPr id="23" name="Imagen 22">
          <a:extLst>
            <a:ext uri="{FF2B5EF4-FFF2-40B4-BE49-F238E27FC236}">
              <a16:creationId xmlns:a16="http://schemas.microsoft.com/office/drawing/2014/main" id="{33BF84EE-A2BE-97B4-4589-6D0CC42C6580}"/>
            </a:ext>
          </a:extLst>
        </xdr:cNvPr>
        <xdr:cNvPicPr>
          <a:picLocks noChangeAspect="1"/>
        </xdr:cNvPicPr>
      </xdr:nvPicPr>
      <xdr:blipFill>
        <a:blip xmlns:r="http://schemas.openxmlformats.org/officeDocument/2006/relationships" r:embed="rId11"/>
        <a:stretch>
          <a:fillRect/>
        </a:stretch>
      </xdr:blipFill>
      <xdr:spPr>
        <a:xfrm>
          <a:off x="52355212" y="3874575"/>
          <a:ext cx="10477500" cy="791059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102</xdr:col>
      <xdr:colOff>257432</xdr:colOff>
      <xdr:row>12</xdr:row>
      <xdr:rowOff>147333</xdr:rowOff>
    </xdr:from>
    <xdr:to>
      <xdr:col>121</xdr:col>
      <xdr:colOff>257432</xdr:colOff>
      <xdr:row>73</xdr:row>
      <xdr:rowOff>168600</xdr:rowOff>
    </xdr:to>
    <xdr:pic>
      <xdr:nvPicPr>
        <xdr:cNvPr id="9" name="Imagen 8" descr="Escala de tiempo&#10;&#10;Descripción generada automáticamente">
          <a:extLst>
            <a:ext uri="{FF2B5EF4-FFF2-40B4-BE49-F238E27FC236}">
              <a16:creationId xmlns:a16="http://schemas.microsoft.com/office/drawing/2014/main" id="{E4059123-F9BD-469B-85E1-02265BA2E265}"/>
            </a:ext>
          </a:extLst>
        </xdr:cNvPr>
        <xdr:cNvPicPr>
          <a:picLocks noChangeAspect="1"/>
        </xdr:cNvPicPr>
      </xdr:nvPicPr>
      <xdr:blipFill rotWithShape="1">
        <a:blip xmlns:r="http://schemas.openxmlformats.org/officeDocument/2006/relationships" r:embed="rId1"/>
        <a:srcRect l="10840" t="13265" r="27637" b="4642"/>
        <a:stretch/>
      </xdr:blipFill>
      <xdr:spPr>
        <a:xfrm>
          <a:off x="77981432" y="1518933"/>
          <a:ext cx="14478000" cy="11641767"/>
        </a:xfrm>
        <a:prstGeom prst="rect">
          <a:avLst/>
        </a:prstGeom>
      </xdr:spPr>
    </xdr:pic>
    <xdr:clientData/>
  </xdr:twoCellAnchor>
  <xdr:twoCellAnchor editAs="oneCell">
    <xdr:from>
      <xdr:col>104</xdr:col>
      <xdr:colOff>249463</xdr:colOff>
      <xdr:row>83</xdr:row>
      <xdr:rowOff>158749</xdr:rowOff>
    </xdr:from>
    <xdr:to>
      <xdr:col>124</xdr:col>
      <xdr:colOff>650096</xdr:colOff>
      <xdr:row>151</xdr:row>
      <xdr:rowOff>113391</xdr:rowOff>
    </xdr:to>
    <xdr:pic>
      <xdr:nvPicPr>
        <xdr:cNvPr id="14" name="Imagen 13" descr="Imagen que contiene Texto&#10;&#10;Descripción generada automáticamente">
          <a:extLst>
            <a:ext uri="{FF2B5EF4-FFF2-40B4-BE49-F238E27FC236}">
              <a16:creationId xmlns:a16="http://schemas.microsoft.com/office/drawing/2014/main" id="{6D26BA93-5F2D-4C18-A03D-2C919D50DF78}"/>
            </a:ext>
          </a:extLst>
        </xdr:cNvPr>
        <xdr:cNvPicPr>
          <a:picLocks noChangeAspect="1"/>
        </xdr:cNvPicPr>
      </xdr:nvPicPr>
      <xdr:blipFill rotWithShape="1">
        <a:blip xmlns:r="http://schemas.openxmlformats.org/officeDocument/2006/relationships" r:embed="rId2"/>
        <a:srcRect l="11659" t="11686" r="27198" b="3868"/>
        <a:stretch/>
      </xdr:blipFill>
      <xdr:spPr>
        <a:xfrm>
          <a:off x="79497463" y="15055849"/>
          <a:ext cx="15640633" cy="12908642"/>
        </a:xfrm>
        <a:prstGeom prst="rect">
          <a:avLst/>
        </a:prstGeom>
      </xdr:spPr>
    </xdr:pic>
    <xdr:clientData/>
  </xdr:twoCellAnchor>
  <xdr:twoCellAnchor editAs="oneCell">
    <xdr:from>
      <xdr:col>15</xdr:col>
      <xdr:colOff>661270</xdr:colOff>
      <xdr:row>0</xdr:row>
      <xdr:rowOff>179305</xdr:rowOff>
    </xdr:from>
    <xdr:to>
      <xdr:col>17</xdr:col>
      <xdr:colOff>237523</xdr:colOff>
      <xdr:row>6</xdr:row>
      <xdr:rowOff>100866</xdr:rowOff>
    </xdr:to>
    <xdr:pic>
      <xdr:nvPicPr>
        <xdr:cNvPr id="7" name="Imagen 6" descr="Imagen que contiene Diagrama&#10;&#10;Descripción generada automáticamente">
          <a:hlinkClick xmlns:r="http://schemas.openxmlformats.org/officeDocument/2006/relationships" r:id="rId3"/>
          <a:extLst>
            <a:ext uri="{FF2B5EF4-FFF2-40B4-BE49-F238E27FC236}">
              <a16:creationId xmlns:a16="http://schemas.microsoft.com/office/drawing/2014/main" id="{9A1F2887-32C6-4F37-B915-534C33C40C9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2160965" y="179305"/>
          <a:ext cx="1109546" cy="1059915"/>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336859</xdr:colOff>
      <xdr:row>2</xdr:row>
      <xdr:rowOff>116159</xdr:rowOff>
    </xdr:from>
    <xdr:to>
      <xdr:col>19</xdr:col>
      <xdr:colOff>33534</xdr:colOff>
      <xdr:row>5</xdr:row>
      <xdr:rowOff>175632</xdr:rowOff>
    </xdr:to>
    <xdr:pic>
      <xdr:nvPicPr>
        <xdr:cNvPr id="5" name="Imagen 4">
          <a:extLst>
            <a:ext uri="{FF2B5EF4-FFF2-40B4-BE49-F238E27FC236}">
              <a16:creationId xmlns:a16="http://schemas.microsoft.com/office/drawing/2014/main" id="{ACB7E8D1-76BD-4DB4-BBAC-7B8EB0BAFE4A}"/>
            </a:ext>
          </a:extLst>
        </xdr:cNvPr>
        <xdr:cNvPicPr>
          <a:picLocks noChangeAspect="1"/>
        </xdr:cNvPicPr>
      </xdr:nvPicPr>
      <xdr:blipFill>
        <a:blip xmlns:r="http://schemas.openxmlformats.org/officeDocument/2006/relationships" r:embed="rId5"/>
        <a:stretch>
          <a:fillRect/>
        </a:stretch>
      </xdr:blipFill>
      <xdr:spPr>
        <a:xfrm>
          <a:off x="13369847" y="487866"/>
          <a:ext cx="1229967" cy="628650"/>
        </a:xfrm>
        <a:prstGeom prst="rect">
          <a:avLst/>
        </a:prstGeom>
      </xdr:spPr>
    </xdr:pic>
    <xdr:clientData/>
  </xdr:twoCellAnchor>
  <xdr:twoCellAnchor editAs="oneCell">
    <xdr:from>
      <xdr:col>12</xdr:col>
      <xdr:colOff>294154</xdr:colOff>
      <xdr:row>0</xdr:row>
      <xdr:rowOff>182096</xdr:rowOff>
    </xdr:from>
    <xdr:to>
      <xdr:col>15</xdr:col>
      <xdr:colOff>444651</xdr:colOff>
      <xdr:row>5</xdr:row>
      <xdr:rowOff>125635</xdr:rowOff>
    </xdr:to>
    <xdr:pic>
      <xdr:nvPicPr>
        <xdr:cNvPr id="8" name="Imagen 7">
          <a:extLst>
            <a:ext uri="{FF2B5EF4-FFF2-40B4-BE49-F238E27FC236}">
              <a16:creationId xmlns:a16="http://schemas.microsoft.com/office/drawing/2014/main" id="{540EDF47-DBB5-4624-EDBF-BCCD7BB6233C}"/>
            </a:ext>
          </a:extLst>
        </xdr:cNvPr>
        <xdr:cNvPicPr>
          <a:picLocks noChangeAspect="1"/>
        </xdr:cNvPicPr>
      </xdr:nvPicPr>
      <xdr:blipFill>
        <a:blip xmlns:r="http://schemas.openxmlformats.org/officeDocument/2006/relationships" r:embed="rId6"/>
        <a:stretch>
          <a:fillRect/>
        </a:stretch>
      </xdr:blipFill>
      <xdr:spPr>
        <a:xfrm>
          <a:off x="9370919" y="182096"/>
          <a:ext cx="2419688" cy="924054"/>
        </a:xfrm>
        <a:prstGeom prst="rect">
          <a:avLst/>
        </a:prstGeom>
      </xdr:spPr>
    </xdr:pic>
    <xdr:clientData/>
  </xdr:twoCellAnchor>
  <xdr:twoCellAnchor editAs="oneCell">
    <xdr:from>
      <xdr:col>0</xdr:col>
      <xdr:colOff>98051</xdr:colOff>
      <xdr:row>12</xdr:row>
      <xdr:rowOff>168089</xdr:rowOff>
    </xdr:from>
    <xdr:to>
      <xdr:col>12</xdr:col>
      <xdr:colOff>576194</xdr:colOff>
      <xdr:row>53</xdr:row>
      <xdr:rowOff>72827</xdr:rowOff>
    </xdr:to>
    <xdr:pic>
      <xdr:nvPicPr>
        <xdr:cNvPr id="11" name="Imagen 10">
          <a:extLst>
            <a:ext uri="{FF2B5EF4-FFF2-40B4-BE49-F238E27FC236}">
              <a16:creationId xmlns:a16="http://schemas.microsoft.com/office/drawing/2014/main" id="{D749EF80-C346-3442-CD27-6E25F4333CBF}"/>
            </a:ext>
          </a:extLst>
        </xdr:cNvPr>
        <xdr:cNvPicPr>
          <a:picLocks noChangeAspect="1"/>
        </xdr:cNvPicPr>
      </xdr:nvPicPr>
      <xdr:blipFill>
        <a:blip xmlns:r="http://schemas.openxmlformats.org/officeDocument/2006/relationships" r:embed="rId7"/>
        <a:stretch>
          <a:fillRect/>
        </a:stretch>
      </xdr:blipFill>
      <xdr:spPr>
        <a:xfrm>
          <a:off x="98051" y="2521324"/>
          <a:ext cx="9554908" cy="7944959"/>
        </a:xfrm>
        <a:prstGeom prst="rect">
          <a:avLst/>
        </a:prstGeom>
      </xdr:spPr>
    </xdr:pic>
    <xdr:clientData/>
  </xdr:twoCellAnchor>
  <xdr:twoCellAnchor editAs="oneCell">
    <xdr:from>
      <xdr:col>14</xdr:col>
      <xdr:colOff>0</xdr:colOff>
      <xdr:row>13</xdr:row>
      <xdr:rowOff>0</xdr:rowOff>
    </xdr:from>
    <xdr:to>
      <xdr:col>26</xdr:col>
      <xdr:colOff>668670</xdr:colOff>
      <xdr:row>51</xdr:row>
      <xdr:rowOff>54836</xdr:rowOff>
    </xdr:to>
    <xdr:pic>
      <xdr:nvPicPr>
        <xdr:cNvPr id="19" name="Imagen 18">
          <a:extLst>
            <a:ext uri="{FF2B5EF4-FFF2-40B4-BE49-F238E27FC236}">
              <a16:creationId xmlns:a16="http://schemas.microsoft.com/office/drawing/2014/main" id="{D89D1D96-2957-9883-AE6A-0D4A77DF7C89}"/>
            </a:ext>
          </a:extLst>
        </xdr:cNvPr>
        <xdr:cNvPicPr>
          <a:picLocks noChangeAspect="1"/>
        </xdr:cNvPicPr>
      </xdr:nvPicPr>
      <xdr:blipFill>
        <a:blip xmlns:r="http://schemas.openxmlformats.org/officeDocument/2006/relationships" r:embed="rId8"/>
        <a:stretch>
          <a:fillRect/>
        </a:stretch>
      </xdr:blipFill>
      <xdr:spPr>
        <a:xfrm>
          <a:off x="10589559" y="2549338"/>
          <a:ext cx="9745435" cy="7506748"/>
        </a:xfrm>
        <a:prstGeom prst="rect">
          <a:avLst/>
        </a:prstGeom>
      </xdr:spPr>
    </xdr:pic>
    <xdr:clientData/>
  </xdr:twoCellAnchor>
  <xdr:twoCellAnchor editAs="oneCell">
    <xdr:from>
      <xdr:col>27</xdr:col>
      <xdr:colOff>0</xdr:colOff>
      <xdr:row>13</xdr:row>
      <xdr:rowOff>0</xdr:rowOff>
    </xdr:from>
    <xdr:to>
      <xdr:col>39</xdr:col>
      <xdr:colOff>668671</xdr:colOff>
      <xdr:row>48</xdr:row>
      <xdr:rowOff>128723</xdr:rowOff>
    </xdr:to>
    <xdr:pic>
      <xdr:nvPicPr>
        <xdr:cNvPr id="21" name="Imagen 20">
          <a:extLst>
            <a:ext uri="{FF2B5EF4-FFF2-40B4-BE49-F238E27FC236}">
              <a16:creationId xmlns:a16="http://schemas.microsoft.com/office/drawing/2014/main" id="{29632470-E8D5-9565-B837-DCF6080D840A}"/>
            </a:ext>
          </a:extLst>
        </xdr:cNvPr>
        <xdr:cNvPicPr>
          <a:picLocks noChangeAspect="1"/>
        </xdr:cNvPicPr>
      </xdr:nvPicPr>
      <xdr:blipFill>
        <a:blip xmlns:r="http://schemas.openxmlformats.org/officeDocument/2006/relationships" r:embed="rId9"/>
        <a:stretch>
          <a:fillRect/>
        </a:stretch>
      </xdr:blipFill>
      <xdr:spPr>
        <a:xfrm>
          <a:off x="20422721" y="2549338"/>
          <a:ext cx="9745435" cy="6992326"/>
        </a:xfrm>
        <a:prstGeom prst="rect">
          <a:avLst/>
        </a:prstGeom>
      </xdr:spPr>
    </xdr:pic>
    <xdr:clientData/>
  </xdr:twoCellAnchor>
  <xdr:twoCellAnchor editAs="oneCell">
    <xdr:from>
      <xdr:col>40</xdr:col>
      <xdr:colOff>0</xdr:colOff>
      <xdr:row>12</xdr:row>
      <xdr:rowOff>0</xdr:rowOff>
    </xdr:from>
    <xdr:to>
      <xdr:col>52</xdr:col>
      <xdr:colOff>668670</xdr:colOff>
      <xdr:row>47</xdr:row>
      <xdr:rowOff>42986</xdr:rowOff>
    </xdr:to>
    <xdr:pic>
      <xdr:nvPicPr>
        <xdr:cNvPr id="22" name="Imagen 21">
          <a:extLst>
            <a:ext uri="{FF2B5EF4-FFF2-40B4-BE49-F238E27FC236}">
              <a16:creationId xmlns:a16="http://schemas.microsoft.com/office/drawing/2014/main" id="{153113C2-903D-1044-2825-DA27492A49A9}"/>
            </a:ext>
          </a:extLst>
        </xdr:cNvPr>
        <xdr:cNvPicPr>
          <a:picLocks noChangeAspect="1"/>
        </xdr:cNvPicPr>
      </xdr:nvPicPr>
      <xdr:blipFill>
        <a:blip xmlns:r="http://schemas.openxmlformats.org/officeDocument/2006/relationships" r:embed="rId10"/>
        <a:stretch>
          <a:fillRect/>
        </a:stretch>
      </xdr:blipFill>
      <xdr:spPr>
        <a:xfrm>
          <a:off x="30255882" y="2353235"/>
          <a:ext cx="9745435" cy="6906589"/>
        </a:xfrm>
        <a:prstGeom prst="rect">
          <a:avLst/>
        </a:prstGeom>
      </xdr:spPr>
    </xdr:pic>
    <xdr:clientData/>
  </xdr:twoCellAnchor>
  <xdr:twoCellAnchor editAs="oneCell">
    <xdr:from>
      <xdr:col>54</xdr:col>
      <xdr:colOff>0</xdr:colOff>
      <xdr:row>14</xdr:row>
      <xdr:rowOff>0</xdr:rowOff>
    </xdr:from>
    <xdr:to>
      <xdr:col>66</xdr:col>
      <xdr:colOff>611512</xdr:colOff>
      <xdr:row>49</xdr:row>
      <xdr:rowOff>42986</xdr:rowOff>
    </xdr:to>
    <xdr:pic>
      <xdr:nvPicPr>
        <xdr:cNvPr id="23" name="Imagen 22">
          <a:extLst>
            <a:ext uri="{FF2B5EF4-FFF2-40B4-BE49-F238E27FC236}">
              <a16:creationId xmlns:a16="http://schemas.microsoft.com/office/drawing/2014/main" id="{3F6D4738-EF0C-398B-D54B-3F3F326258D1}"/>
            </a:ext>
          </a:extLst>
        </xdr:cNvPr>
        <xdr:cNvPicPr>
          <a:picLocks noChangeAspect="1"/>
        </xdr:cNvPicPr>
      </xdr:nvPicPr>
      <xdr:blipFill>
        <a:blip xmlns:r="http://schemas.openxmlformats.org/officeDocument/2006/relationships" r:embed="rId11"/>
        <a:stretch>
          <a:fillRect/>
        </a:stretch>
      </xdr:blipFill>
      <xdr:spPr>
        <a:xfrm>
          <a:off x="40845441" y="2745441"/>
          <a:ext cx="9688277" cy="6906589"/>
        </a:xfrm>
        <a:prstGeom prst="rect">
          <a:avLst/>
        </a:prstGeom>
      </xdr:spPr>
    </xdr:pic>
    <xdr:clientData/>
  </xdr:twoCellAnchor>
  <xdr:twoCellAnchor editAs="oneCell">
    <xdr:from>
      <xdr:col>67</xdr:col>
      <xdr:colOff>0</xdr:colOff>
      <xdr:row>14</xdr:row>
      <xdr:rowOff>0</xdr:rowOff>
    </xdr:from>
    <xdr:to>
      <xdr:col>79</xdr:col>
      <xdr:colOff>706775</xdr:colOff>
      <xdr:row>48</xdr:row>
      <xdr:rowOff>191457</xdr:rowOff>
    </xdr:to>
    <xdr:pic>
      <xdr:nvPicPr>
        <xdr:cNvPr id="24" name="Imagen 23">
          <a:extLst>
            <a:ext uri="{FF2B5EF4-FFF2-40B4-BE49-F238E27FC236}">
              <a16:creationId xmlns:a16="http://schemas.microsoft.com/office/drawing/2014/main" id="{45018339-17E1-53C6-BF23-499CEF1389EB}"/>
            </a:ext>
          </a:extLst>
        </xdr:cNvPr>
        <xdr:cNvPicPr>
          <a:picLocks noChangeAspect="1"/>
        </xdr:cNvPicPr>
      </xdr:nvPicPr>
      <xdr:blipFill>
        <a:blip xmlns:r="http://schemas.openxmlformats.org/officeDocument/2006/relationships" r:embed="rId12"/>
        <a:stretch>
          <a:fillRect/>
        </a:stretch>
      </xdr:blipFill>
      <xdr:spPr>
        <a:xfrm>
          <a:off x="50678603" y="2745441"/>
          <a:ext cx="9783540" cy="6858957"/>
        </a:xfrm>
        <a:prstGeom prst="rect">
          <a:avLst/>
        </a:prstGeom>
      </xdr:spPr>
    </xdr:pic>
    <xdr:clientData/>
  </xdr:twoCellAnchor>
  <xdr:twoCellAnchor editAs="oneCell">
    <xdr:from>
      <xdr:col>81</xdr:col>
      <xdr:colOff>0</xdr:colOff>
      <xdr:row>14</xdr:row>
      <xdr:rowOff>0</xdr:rowOff>
    </xdr:from>
    <xdr:to>
      <xdr:col>94</xdr:col>
      <xdr:colOff>7536</xdr:colOff>
      <xdr:row>48</xdr:row>
      <xdr:rowOff>162878</xdr:rowOff>
    </xdr:to>
    <xdr:pic>
      <xdr:nvPicPr>
        <xdr:cNvPr id="25" name="Imagen 24">
          <a:extLst>
            <a:ext uri="{FF2B5EF4-FFF2-40B4-BE49-F238E27FC236}">
              <a16:creationId xmlns:a16="http://schemas.microsoft.com/office/drawing/2014/main" id="{21CC46A9-2DAB-81DE-3B51-1BEDF598542A}"/>
            </a:ext>
          </a:extLst>
        </xdr:cNvPr>
        <xdr:cNvPicPr>
          <a:picLocks noChangeAspect="1"/>
        </xdr:cNvPicPr>
      </xdr:nvPicPr>
      <xdr:blipFill>
        <a:blip xmlns:r="http://schemas.openxmlformats.org/officeDocument/2006/relationships" r:embed="rId13"/>
        <a:stretch>
          <a:fillRect/>
        </a:stretch>
      </xdr:blipFill>
      <xdr:spPr>
        <a:xfrm>
          <a:off x="61268162" y="2745441"/>
          <a:ext cx="9840698" cy="6830378"/>
        </a:xfrm>
        <a:prstGeom prst="rect">
          <a:avLst/>
        </a:prstGeom>
      </xdr:spPr>
    </xdr:pic>
    <xdr:clientData/>
  </xdr:twoCellAnchor>
  <xdr:twoCellAnchor editAs="oneCell">
    <xdr:from>
      <xdr:col>0</xdr:col>
      <xdr:colOff>0</xdr:colOff>
      <xdr:row>0</xdr:row>
      <xdr:rowOff>98051</xdr:rowOff>
    </xdr:from>
    <xdr:to>
      <xdr:col>2</xdr:col>
      <xdr:colOff>714375</xdr:colOff>
      <xdr:row>7</xdr:row>
      <xdr:rowOff>18143</xdr:rowOff>
    </xdr:to>
    <xdr:pic>
      <xdr:nvPicPr>
        <xdr:cNvPr id="2" name="Imagen 1">
          <a:extLst>
            <a:ext uri="{FF2B5EF4-FFF2-40B4-BE49-F238E27FC236}">
              <a16:creationId xmlns:a16="http://schemas.microsoft.com/office/drawing/2014/main" id="{4513BC9F-4019-4FF8-8A43-629843F5A62B}"/>
            </a:ext>
          </a:extLst>
        </xdr:cNvPr>
        <xdr:cNvPicPr>
          <a:picLocks noChangeAspect="1"/>
        </xdr:cNvPicPr>
      </xdr:nvPicPr>
      <xdr:blipFill>
        <a:blip xmlns:r="http://schemas.openxmlformats.org/officeDocument/2006/relationships" r:embed="rId14"/>
        <a:stretch>
          <a:fillRect/>
        </a:stretch>
      </xdr:blipFill>
      <xdr:spPr>
        <a:xfrm>
          <a:off x="0" y="98051"/>
          <a:ext cx="2227169" cy="129281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17</xdr:col>
      <xdr:colOff>755896</xdr:colOff>
      <xdr:row>1</xdr:row>
      <xdr:rowOff>50403</xdr:rowOff>
    </xdr:from>
    <xdr:to>
      <xdr:col>19</xdr:col>
      <xdr:colOff>565798</xdr:colOff>
      <xdr:row>7</xdr:row>
      <xdr:rowOff>148828</xdr:rowOff>
    </xdr:to>
    <xdr:pic>
      <xdr:nvPicPr>
        <xdr:cNvPr id="6" name="Imagen 5"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0D809B35-1FB8-4110-BF0D-A5AF5021ED9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59294" y="243880"/>
          <a:ext cx="1327949" cy="1259284"/>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210739</xdr:colOff>
      <xdr:row>1</xdr:row>
      <xdr:rowOff>173831</xdr:rowOff>
    </xdr:from>
    <xdr:to>
      <xdr:col>23</xdr:col>
      <xdr:colOff>55593</xdr:colOff>
      <xdr:row>7</xdr:row>
      <xdr:rowOff>89297</xdr:rowOff>
    </xdr:to>
    <xdr:pic>
      <xdr:nvPicPr>
        <xdr:cNvPr id="7" name="Imagen 6">
          <a:extLst>
            <a:ext uri="{FF2B5EF4-FFF2-40B4-BE49-F238E27FC236}">
              <a16:creationId xmlns:a16="http://schemas.microsoft.com/office/drawing/2014/main" id="{B34C586B-0B15-4495-A232-63399B6F1DBA}"/>
            </a:ext>
          </a:extLst>
        </xdr:cNvPr>
        <xdr:cNvPicPr>
          <a:picLocks noChangeAspect="1"/>
        </xdr:cNvPicPr>
      </xdr:nvPicPr>
      <xdr:blipFill>
        <a:blip xmlns:r="http://schemas.openxmlformats.org/officeDocument/2006/relationships" r:embed="rId3"/>
        <a:stretch>
          <a:fillRect/>
        </a:stretch>
      </xdr:blipFill>
      <xdr:spPr>
        <a:xfrm>
          <a:off x="15391208" y="367308"/>
          <a:ext cx="2121924" cy="1076325"/>
        </a:xfrm>
        <a:prstGeom prst="rect">
          <a:avLst/>
        </a:prstGeom>
      </xdr:spPr>
    </xdr:pic>
    <xdr:clientData/>
  </xdr:twoCellAnchor>
  <xdr:twoCellAnchor editAs="oneCell">
    <xdr:from>
      <xdr:col>14</xdr:col>
      <xdr:colOff>401836</xdr:colOff>
      <xdr:row>0</xdr:row>
      <xdr:rowOff>89297</xdr:rowOff>
    </xdr:from>
    <xdr:to>
      <xdr:col>17</xdr:col>
      <xdr:colOff>544454</xdr:colOff>
      <xdr:row>5</xdr:row>
      <xdr:rowOff>45968</xdr:rowOff>
    </xdr:to>
    <xdr:pic>
      <xdr:nvPicPr>
        <xdr:cNvPr id="8" name="Imagen 7">
          <a:extLst>
            <a:ext uri="{FF2B5EF4-FFF2-40B4-BE49-F238E27FC236}">
              <a16:creationId xmlns:a16="http://schemas.microsoft.com/office/drawing/2014/main" id="{2841AF30-93BD-637C-9B26-B0B275762CF6}"/>
            </a:ext>
          </a:extLst>
        </xdr:cNvPr>
        <xdr:cNvPicPr>
          <a:picLocks noChangeAspect="1"/>
        </xdr:cNvPicPr>
      </xdr:nvPicPr>
      <xdr:blipFill>
        <a:blip xmlns:r="http://schemas.openxmlformats.org/officeDocument/2006/relationships" r:embed="rId4"/>
        <a:stretch>
          <a:fillRect/>
        </a:stretch>
      </xdr:blipFill>
      <xdr:spPr>
        <a:xfrm>
          <a:off x="11028164" y="89297"/>
          <a:ext cx="2419688" cy="924054"/>
        </a:xfrm>
        <a:prstGeom prst="rect">
          <a:avLst/>
        </a:prstGeom>
      </xdr:spPr>
    </xdr:pic>
    <xdr:clientData/>
  </xdr:twoCellAnchor>
  <xdr:twoCellAnchor editAs="oneCell">
    <xdr:from>
      <xdr:col>0</xdr:col>
      <xdr:colOff>0</xdr:colOff>
      <xdr:row>12</xdr:row>
      <xdr:rowOff>0</xdr:rowOff>
    </xdr:from>
    <xdr:to>
      <xdr:col>12</xdr:col>
      <xdr:colOff>456154</xdr:colOff>
      <xdr:row>52</xdr:row>
      <xdr:rowOff>110633</xdr:rowOff>
    </xdr:to>
    <xdr:pic>
      <xdr:nvPicPr>
        <xdr:cNvPr id="27" name="Imagen 26">
          <a:extLst>
            <a:ext uri="{FF2B5EF4-FFF2-40B4-BE49-F238E27FC236}">
              <a16:creationId xmlns:a16="http://schemas.microsoft.com/office/drawing/2014/main" id="{26F6991C-78F1-32FF-C17B-5D2639330362}"/>
            </a:ext>
          </a:extLst>
        </xdr:cNvPr>
        <xdr:cNvPicPr>
          <a:picLocks noChangeAspect="1"/>
        </xdr:cNvPicPr>
      </xdr:nvPicPr>
      <xdr:blipFill>
        <a:blip xmlns:r="http://schemas.openxmlformats.org/officeDocument/2006/relationships" r:embed="rId5"/>
        <a:stretch>
          <a:fillRect/>
        </a:stretch>
      </xdr:blipFill>
      <xdr:spPr>
        <a:xfrm>
          <a:off x="0" y="2321719"/>
          <a:ext cx="9564435" cy="7849695"/>
        </a:xfrm>
        <a:prstGeom prst="rect">
          <a:avLst/>
        </a:prstGeom>
      </xdr:spPr>
    </xdr:pic>
    <xdr:clientData/>
  </xdr:twoCellAnchor>
  <xdr:twoCellAnchor editAs="oneCell">
    <xdr:from>
      <xdr:col>13</xdr:col>
      <xdr:colOff>639961</xdr:colOff>
      <xdr:row>12</xdr:row>
      <xdr:rowOff>148828</xdr:rowOff>
    </xdr:from>
    <xdr:to>
      <xdr:col>26</xdr:col>
      <xdr:colOff>432355</xdr:colOff>
      <xdr:row>51</xdr:row>
      <xdr:rowOff>138569</xdr:rowOff>
    </xdr:to>
    <xdr:pic>
      <xdr:nvPicPr>
        <xdr:cNvPr id="28" name="Imagen 27">
          <a:extLst>
            <a:ext uri="{FF2B5EF4-FFF2-40B4-BE49-F238E27FC236}">
              <a16:creationId xmlns:a16="http://schemas.microsoft.com/office/drawing/2014/main" id="{ECDDFF65-FDAF-058B-3EA4-927E8E1F67BF}"/>
            </a:ext>
          </a:extLst>
        </xdr:cNvPr>
        <xdr:cNvPicPr>
          <a:picLocks noChangeAspect="1"/>
        </xdr:cNvPicPr>
      </xdr:nvPicPr>
      <xdr:blipFill>
        <a:blip xmlns:r="http://schemas.openxmlformats.org/officeDocument/2006/relationships" r:embed="rId6"/>
        <a:stretch>
          <a:fillRect/>
        </a:stretch>
      </xdr:blipFill>
      <xdr:spPr>
        <a:xfrm>
          <a:off x="10507266" y="2470547"/>
          <a:ext cx="9659698" cy="7535327"/>
        </a:xfrm>
        <a:prstGeom prst="rect">
          <a:avLst/>
        </a:prstGeom>
      </xdr:spPr>
    </xdr:pic>
    <xdr:clientData/>
  </xdr:twoCellAnchor>
  <xdr:twoCellAnchor editAs="oneCell">
    <xdr:from>
      <xdr:col>26</xdr:col>
      <xdr:colOff>595313</xdr:colOff>
      <xdr:row>13</xdr:row>
      <xdr:rowOff>148829</xdr:rowOff>
    </xdr:from>
    <xdr:to>
      <xdr:col>39</xdr:col>
      <xdr:colOff>492496</xdr:colOff>
      <xdr:row>50</xdr:row>
      <xdr:rowOff>1574</xdr:rowOff>
    </xdr:to>
    <xdr:pic>
      <xdr:nvPicPr>
        <xdr:cNvPr id="29" name="Imagen 28">
          <a:extLst>
            <a:ext uri="{FF2B5EF4-FFF2-40B4-BE49-F238E27FC236}">
              <a16:creationId xmlns:a16="http://schemas.microsoft.com/office/drawing/2014/main" id="{665A66A5-15B9-A5AF-A637-0A9997CA2892}"/>
            </a:ext>
          </a:extLst>
        </xdr:cNvPr>
        <xdr:cNvPicPr>
          <a:picLocks noChangeAspect="1"/>
        </xdr:cNvPicPr>
      </xdr:nvPicPr>
      <xdr:blipFill>
        <a:blip xmlns:r="http://schemas.openxmlformats.org/officeDocument/2006/relationships" r:embed="rId7"/>
        <a:stretch>
          <a:fillRect/>
        </a:stretch>
      </xdr:blipFill>
      <xdr:spPr>
        <a:xfrm>
          <a:off x="20329922" y="2664024"/>
          <a:ext cx="9764488" cy="7011378"/>
        </a:xfrm>
        <a:prstGeom prst="rect">
          <a:avLst/>
        </a:prstGeom>
      </xdr:spPr>
    </xdr:pic>
    <xdr:clientData/>
  </xdr:twoCellAnchor>
  <xdr:twoCellAnchor editAs="oneCell">
    <xdr:from>
      <xdr:col>40</xdr:col>
      <xdr:colOff>0</xdr:colOff>
      <xdr:row>14</xdr:row>
      <xdr:rowOff>0</xdr:rowOff>
    </xdr:from>
    <xdr:to>
      <xdr:col>52</xdr:col>
      <xdr:colOff>570470</xdr:colOff>
      <xdr:row>49</xdr:row>
      <xdr:rowOff>87277</xdr:rowOff>
    </xdr:to>
    <xdr:pic>
      <xdr:nvPicPr>
        <xdr:cNvPr id="30" name="Imagen 29">
          <a:extLst>
            <a:ext uri="{FF2B5EF4-FFF2-40B4-BE49-F238E27FC236}">
              <a16:creationId xmlns:a16="http://schemas.microsoft.com/office/drawing/2014/main" id="{7631C53E-20CE-9264-1A5F-7385F3D6B297}"/>
            </a:ext>
          </a:extLst>
        </xdr:cNvPr>
        <xdr:cNvPicPr>
          <a:picLocks noChangeAspect="1"/>
        </xdr:cNvPicPr>
      </xdr:nvPicPr>
      <xdr:blipFill>
        <a:blip xmlns:r="http://schemas.openxmlformats.org/officeDocument/2006/relationships" r:embed="rId8"/>
        <a:stretch>
          <a:fillRect/>
        </a:stretch>
      </xdr:blipFill>
      <xdr:spPr>
        <a:xfrm>
          <a:off x="30360938" y="2708672"/>
          <a:ext cx="9678751" cy="6858957"/>
        </a:xfrm>
        <a:prstGeom prst="rect">
          <a:avLst/>
        </a:prstGeom>
      </xdr:spPr>
    </xdr:pic>
    <xdr:clientData/>
  </xdr:twoCellAnchor>
  <xdr:twoCellAnchor editAs="oneCell">
    <xdr:from>
      <xdr:col>52</xdr:col>
      <xdr:colOff>729257</xdr:colOff>
      <xdr:row>14</xdr:row>
      <xdr:rowOff>133945</xdr:rowOff>
    </xdr:from>
    <xdr:to>
      <xdr:col>65</xdr:col>
      <xdr:colOff>512125</xdr:colOff>
      <xdr:row>50</xdr:row>
      <xdr:rowOff>151588</xdr:rowOff>
    </xdr:to>
    <xdr:pic>
      <xdr:nvPicPr>
        <xdr:cNvPr id="31" name="Imagen 30">
          <a:extLst>
            <a:ext uri="{FF2B5EF4-FFF2-40B4-BE49-F238E27FC236}">
              <a16:creationId xmlns:a16="http://schemas.microsoft.com/office/drawing/2014/main" id="{15D74D2B-76DC-DEC2-E252-EB7AE6562B92}"/>
            </a:ext>
          </a:extLst>
        </xdr:cNvPr>
        <xdr:cNvPicPr>
          <a:picLocks noChangeAspect="1"/>
        </xdr:cNvPicPr>
      </xdr:nvPicPr>
      <xdr:blipFill>
        <a:blip xmlns:r="http://schemas.openxmlformats.org/officeDocument/2006/relationships" r:embed="rId9"/>
        <a:stretch>
          <a:fillRect/>
        </a:stretch>
      </xdr:blipFill>
      <xdr:spPr>
        <a:xfrm>
          <a:off x="40198476" y="2842617"/>
          <a:ext cx="9650172" cy="6982799"/>
        </a:xfrm>
        <a:prstGeom prst="rect">
          <a:avLst/>
        </a:prstGeom>
      </xdr:spPr>
    </xdr:pic>
    <xdr:clientData/>
  </xdr:twoCellAnchor>
  <xdr:twoCellAnchor editAs="oneCell">
    <xdr:from>
      <xdr:col>66</xdr:col>
      <xdr:colOff>0</xdr:colOff>
      <xdr:row>14</xdr:row>
      <xdr:rowOff>0</xdr:rowOff>
    </xdr:from>
    <xdr:to>
      <xdr:col>78</xdr:col>
      <xdr:colOff>618101</xdr:colOff>
      <xdr:row>49</xdr:row>
      <xdr:rowOff>153962</xdr:rowOff>
    </xdr:to>
    <xdr:pic>
      <xdr:nvPicPr>
        <xdr:cNvPr id="32" name="Imagen 31">
          <a:extLst>
            <a:ext uri="{FF2B5EF4-FFF2-40B4-BE49-F238E27FC236}">
              <a16:creationId xmlns:a16="http://schemas.microsoft.com/office/drawing/2014/main" id="{7BC25373-638E-5562-B57B-46D78CE51108}"/>
            </a:ext>
          </a:extLst>
        </xdr:cNvPr>
        <xdr:cNvPicPr>
          <a:picLocks noChangeAspect="1"/>
        </xdr:cNvPicPr>
      </xdr:nvPicPr>
      <xdr:blipFill>
        <a:blip xmlns:r="http://schemas.openxmlformats.org/officeDocument/2006/relationships" r:embed="rId10"/>
        <a:stretch>
          <a:fillRect/>
        </a:stretch>
      </xdr:blipFill>
      <xdr:spPr>
        <a:xfrm>
          <a:off x="50095547" y="2708672"/>
          <a:ext cx="9726382" cy="6925642"/>
        </a:xfrm>
        <a:prstGeom prst="rect">
          <a:avLst/>
        </a:prstGeom>
      </xdr:spPr>
    </xdr:pic>
    <xdr:clientData/>
  </xdr:twoCellAnchor>
  <xdr:twoCellAnchor editAs="oneCell">
    <xdr:from>
      <xdr:col>0</xdr:col>
      <xdr:colOff>0</xdr:colOff>
      <xdr:row>0</xdr:row>
      <xdr:rowOff>0</xdr:rowOff>
    </xdr:from>
    <xdr:to>
      <xdr:col>4</xdr:col>
      <xdr:colOff>104179</xdr:colOff>
      <xdr:row>7</xdr:row>
      <xdr:rowOff>110438</xdr:rowOff>
    </xdr:to>
    <xdr:pic>
      <xdr:nvPicPr>
        <xdr:cNvPr id="2" name="Imagen 1">
          <a:extLst>
            <a:ext uri="{FF2B5EF4-FFF2-40B4-BE49-F238E27FC236}">
              <a16:creationId xmlns:a16="http://schemas.microsoft.com/office/drawing/2014/main" id="{D9458F1F-5BA8-4FDF-AF9A-E7744D765B34}"/>
            </a:ext>
          </a:extLst>
        </xdr:cNvPr>
        <xdr:cNvPicPr>
          <a:picLocks noChangeAspect="1"/>
        </xdr:cNvPicPr>
      </xdr:nvPicPr>
      <xdr:blipFill>
        <a:blip xmlns:r="http://schemas.openxmlformats.org/officeDocument/2006/relationships" r:embed="rId11"/>
        <a:stretch>
          <a:fillRect/>
        </a:stretch>
      </xdr:blipFill>
      <xdr:spPr>
        <a:xfrm>
          <a:off x="0" y="0"/>
          <a:ext cx="3140273" cy="146477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17</xdr:col>
      <xdr:colOff>711216</xdr:colOff>
      <xdr:row>1</xdr:row>
      <xdr:rowOff>136986</xdr:rowOff>
    </xdr:from>
    <xdr:to>
      <xdr:col>19</xdr:col>
      <xdr:colOff>283044</xdr:colOff>
      <xdr:row>7</xdr:row>
      <xdr:rowOff>74179</xdr:rowOff>
    </xdr:to>
    <xdr:pic>
      <xdr:nvPicPr>
        <xdr:cNvPr id="6" name="Imagen 5"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61198B01-6769-4F0E-B7FE-AF4E816DD5C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65216" y="340186"/>
          <a:ext cx="1095828" cy="1118293"/>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509858</xdr:colOff>
      <xdr:row>2</xdr:row>
      <xdr:rowOff>177799</xdr:rowOff>
    </xdr:from>
    <xdr:to>
      <xdr:col>22</xdr:col>
      <xdr:colOff>673719</xdr:colOff>
      <xdr:row>7</xdr:row>
      <xdr:rowOff>66391</xdr:rowOff>
    </xdr:to>
    <xdr:pic>
      <xdr:nvPicPr>
        <xdr:cNvPr id="5" name="Imagen 4">
          <a:extLst>
            <a:ext uri="{FF2B5EF4-FFF2-40B4-BE49-F238E27FC236}">
              <a16:creationId xmlns:a16="http://schemas.microsoft.com/office/drawing/2014/main" id="{05590E80-DD20-414B-A53C-51A7CCC008C1}"/>
            </a:ext>
          </a:extLst>
        </xdr:cNvPr>
        <xdr:cNvPicPr>
          <a:picLocks noChangeAspect="1"/>
        </xdr:cNvPicPr>
      </xdr:nvPicPr>
      <xdr:blipFill>
        <a:blip xmlns:r="http://schemas.openxmlformats.org/officeDocument/2006/relationships" r:embed="rId3"/>
        <a:stretch>
          <a:fillRect/>
        </a:stretch>
      </xdr:blipFill>
      <xdr:spPr>
        <a:xfrm>
          <a:off x="15842785" y="595970"/>
          <a:ext cx="1697154" cy="864323"/>
        </a:xfrm>
        <a:prstGeom prst="rect">
          <a:avLst/>
        </a:prstGeom>
      </xdr:spPr>
    </xdr:pic>
    <xdr:clientData/>
  </xdr:twoCellAnchor>
  <xdr:twoCellAnchor editAs="oneCell">
    <xdr:from>
      <xdr:col>14</xdr:col>
      <xdr:colOff>574301</xdr:colOff>
      <xdr:row>1</xdr:row>
      <xdr:rowOff>98052</xdr:rowOff>
    </xdr:from>
    <xdr:to>
      <xdr:col>17</xdr:col>
      <xdr:colOff>724798</xdr:colOff>
      <xdr:row>6</xdr:row>
      <xdr:rowOff>41591</xdr:rowOff>
    </xdr:to>
    <xdr:pic>
      <xdr:nvPicPr>
        <xdr:cNvPr id="7" name="Imagen 6">
          <a:extLst>
            <a:ext uri="{FF2B5EF4-FFF2-40B4-BE49-F238E27FC236}">
              <a16:creationId xmlns:a16="http://schemas.microsoft.com/office/drawing/2014/main" id="{7303597B-7B67-6F82-9DF5-A5CB7577023D}"/>
            </a:ext>
          </a:extLst>
        </xdr:cNvPr>
        <xdr:cNvPicPr>
          <a:picLocks noChangeAspect="1"/>
        </xdr:cNvPicPr>
      </xdr:nvPicPr>
      <xdr:blipFill>
        <a:blip xmlns:r="http://schemas.openxmlformats.org/officeDocument/2006/relationships" r:embed="rId4"/>
        <a:stretch>
          <a:fillRect/>
        </a:stretch>
      </xdr:blipFill>
      <xdr:spPr>
        <a:xfrm>
          <a:off x="11163860" y="294155"/>
          <a:ext cx="2419688" cy="924054"/>
        </a:xfrm>
        <a:prstGeom prst="rect">
          <a:avLst/>
        </a:prstGeom>
      </xdr:spPr>
    </xdr:pic>
    <xdr:clientData/>
  </xdr:twoCellAnchor>
  <xdr:twoCellAnchor editAs="oneCell">
    <xdr:from>
      <xdr:col>52</xdr:col>
      <xdr:colOff>47276</xdr:colOff>
      <xdr:row>14</xdr:row>
      <xdr:rowOff>148827</xdr:rowOff>
    </xdr:from>
    <xdr:to>
      <xdr:col>64</xdr:col>
      <xdr:colOff>630209</xdr:colOff>
      <xdr:row>50</xdr:row>
      <xdr:rowOff>71920</xdr:rowOff>
    </xdr:to>
    <xdr:pic>
      <xdr:nvPicPr>
        <xdr:cNvPr id="9" name="Imagen 8">
          <a:extLst>
            <a:ext uri="{FF2B5EF4-FFF2-40B4-BE49-F238E27FC236}">
              <a16:creationId xmlns:a16="http://schemas.microsoft.com/office/drawing/2014/main" id="{65F93A55-55BB-4839-8CD1-CCDA02AD36BE}"/>
            </a:ext>
          </a:extLst>
        </xdr:cNvPr>
        <xdr:cNvPicPr>
          <a:picLocks noChangeAspect="1"/>
        </xdr:cNvPicPr>
      </xdr:nvPicPr>
      <xdr:blipFill>
        <a:blip xmlns:r="http://schemas.openxmlformats.org/officeDocument/2006/relationships" r:embed="rId5"/>
        <a:stretch>
          <a:fillRect/>
        </a:stretch>
      </xdr:blipFill>
      <xdr:spPr>
        <a:xfrm>
          <a:off x="39379923" y="2894268"/>
          <a:ext cx="9659698" cy="6982799"/>
        </a:xfrm>
        <a:prstGeom prst="rect">
          <a:avLst/>
        </a:prstGeom>
      </xdr:spPr>
    </xdr:pic>
    <xdr:clientData/>
  </xdr:twoCellAnchor>
  <xdr:twoCellAnchor editAs="oneCell">
    <xdr:from>
      <xdr:col>65</xdr:col>
      <xdr:colOff>126066</xdr:colOff>
      <xdr:row>15</xdr:row>
      <xdr:rowOff>12255</xdr:rowOff>
    </xdr:from>
    <xdr:to>
      <xdr:col>78</xdr:col>
      <xdr:colOff>57392</xdr:colOff>
      <xdr:row>50</xdr:row>
      <xdr:rowOff>74294</xdr:rowOff>
    </xdr:to>
    <xdr:pic>
      <xdr:nvPicPr>
        <xdr:cNvPr id="13" name="Imagen 12">
          <a:extLst>
            <a:ext uri="{FF2B5EF4-FFF2-40B4-BE49-F238E27FC236}">
              <a16:creationId xmlns:a16="http://schemas.microsoft.com/office/drawing/2014/main" id="{CD317619-CF7A-4D30-B089-D75CBA118EF1}"/>
            </a:ext>
          </a:extLst>
        </xdr:cNvPr>
        <xdr:cNvPicPr>
          <a:picLocks noChangeAspect="1"/>
        </xdr:cNvPicPr>
      </xdr:nvPicPr>
      <xdr:blipFill>
        <a:blip xmlns:r="http://schemas.openxmlformats.org/officeDocument/2006/relationships" r:embed="rId6"/>
        <a:stretch>
          <a:fillRect/>
        </a:stretch>
      </xdr:blipFill>
      <xdr:spPr>
        <a:xfrm>
          <a:off x="49291875" y="2953799"/>
          <a:ext cx="9764488" cy="6925642"/>
        </a:xfrm>
        <a:prstGeom prst="rect">
          <a:avLst/>
        </a:prstGeom>
      </xdr:spPr>
    </xdr:pic>
    <xdr:clientData/>
  </xdr:twoCellAnchor>
  <xdr:twoCellAnchor editAs="oneCell">
    <xdr:from>
      <xdr:col>0</xdr:col>
      <xdr:colOff>0</xdr:colOff>
      <xdr:row>14</xdr:row>
      <xdr:rowOff>193476</xdr:rowOff>
    </xdr:from>
    <xdr:to>
      <xdr:col>12</xdr:col>
      <xdr:colOff>544828</xdr:colOff>
      <xdr:row>55</xdr:row>
      <xdr:rowOff>88687</xdr:rowOff>
    </xdr:to>
    <xdr:pic>
      <xdr:nvPicPr>
        <xdr:cNvPr id="19" name="Imagen 18">
          <a:extLst>
            <a:ext uri="{FF2B5EF4-FFF2-40B4-BE49-F238E27FC236}">
              <a16:creationId xmlns:a16="http://schemas.microsoft.com/office/drawing/2014/main" id="{0C88795B-B413-4370-AC1E-34011CD05849}"/>
            </a:ext>
          </a:extLst>
        </xdr:cNvPr>
        <xdr:cNvPicPr>
          <a:picLocks noChangeAspect="1"/>
        </xdr:cNvPicPr>
      </xdr:nvPicPr>
      <xdr:blipFill>
        <a:blip xmlns:r="http://schemas.openxmlformats.org/officeDocument/2006/relationships" r:embed="rId7"/>
        <a:stretch>
          <a:fillRect/>
        </a:stretch>
      </xdr:blipFill>
      <xdr:spPr>
        <a:xfrm>
          <a:off x="0" y="2938917"/>
          <a:ext cx="9621593" cy="7935432"/>
        </a:xfrm>
        <a:prstGeom prst="rect">
          <a:avLst/>
        </a:prstGeom>
      </xdr:spPr>
    </xdr:pic>
    <xdr:clientData/>
  </xdr:twoCellAnchor>
  <xdr:twoCellAnchor editAs="oneCell">
    <xdr:from>
      <xdr:col>13</xdr:col>
      <xdr:colOff>34143</xdr:colOff>
      <xdr:row>14</xdr:row>
      <xdr:rowOff>193476</xdr:rowOff>
    </xdr:from>
    <xdr:to>
      <xdr:col>25</xdr:col>
      <xdr:colOff>578972</xdr:colOff>
      <xdr:row>53</xdr:row>
      <xdr:rowOff>99840</xdr:rowOff>
    </xdr:to>
    <xdr:pic>
      <xdr:nvPicPr>
        <xdr:cNvPr id="20" name="Imagen 19">
          <a:extLst>
            <a:ext uri="{FF2B5EF4-FFF2-40B4-BE49-F238E27FC236}">
              <a16:creationId xmlns:a16="http://schemas.microsoft.com/office/drawing/2014/main" id="{CFB7486A-A12C-414A-902E-861EDF11DA10}"/>
            </a:ext>
          </a:extLst>
        </xdr:cNvPr>
        <xdr:cNvPicPr>
          <a:picLocks noChangeAspect="1"/>
        </xdr:cNvPicPr>
      </xdr:nvPicPr>
      <xdr:blipFill>
        <a:blip xmlns:r="http://schemas.openxmlformats.org/officeDocument/2006/relationships" r:embed="rId8"/>
        <a:stretch>
          <a:fillRect/>
        </a:stretch>
      </xdr:blipFill>
      <xdr:spPr>
        <a:xfrm>
          <a:off x="9867305" y="2938917"/>
          <a:ext cx="9621593" cy="7554379"/>
        </a:xfrm>
        <a:prstGeom prst="rect">
          <a:avLst/>
        </a:prstGeom>
      </xdr:spPr>
    </xdr:pic>
    <xdr:clientData/>
  </xdr:twoCellAnchor>
  <xdr:twoCellAnchor editAs="oneCell">
    <xdr:from>
      <xdr:col>26</xdr:col>
      <xdr:colOff>68285</xdr:colOff>
      <xdr:row>14</xdr:row>
      <xdr:rowOff>193476</xdr:rowOff>
    </xdr:from>
    <xdr:to>
      <xdr:col>38</xdr:col>
      <xdr:colOff>756009</xdr:colOff>
      <xdr:row>50</xdr:row>
      <xdr:rowOff>21306</xdr:rowOff>
    </xdr:to>
    <xdr:pic>
      <xdr:nvPicPr>
        <xdr:cNvPr id="21" name="Imagen 20">
          <a:extLst>
            <a:ext uri="{FF2B5EF4-FFF2-40B4-BE49-F238E27FC236}">
              <a16:creationId xmlns:a16="http://schemas.microsoft.com/office/drawing/2014/main" id="{40D43280-917A-4DE0-A998-30F6AA4E2698}"/>
            </a:ext>
          </a:extLst>
        </xdr:cNvPr>
        <xdr:cNvPicPr>
          <a:picLocks noChangeAspect="1"/>
        </xdr:cNvPicPr>
      </xdr:nvPicPr>
      <xdr:blipFill>
        <a:blip xmlns:r="http://schemas.openxmlformats.org/officeDocument/2006/relationships" r:embed="rId9"/>
        <a:stretch>
          <a:fillRect/>
        </a:stretch>
      </xdr:blipFill>
      <xdr:spPr>
        <a:xfrm>
          <a:off x="19734609" y="2938917"/>
          <a:ext cx="9764488" cy="6887536"/>
        </a:xfrm>
        <a:prstGeom prst="rect">
          <a:avLst/>
        </a:prstGeom>
      </xdr:spPr>
    </xdr:pic>
    <xdr:clientData/>
  </xdr:twoCellAnchor>
  <xdr:twoCellAnchor editAs="oneCell">
    <xdr:from>
      <xdr:col>39</xdr:col>
      <xdr:colOff>102429</xdr:colOff>
      <xdr:row>14</xdr:row>
      <xdr:rowOff>0</xdr:rowOff>
    </xdr:from>
    <xdr:to>
      <xdr:col>52</xdr:col>
      <xdr:colOff>62334</xdr:colOff>
      <xdr:row>49</xdr:row>
      <xdr:rowOff>62039</xdr:rowOff>
    </xdr:to>
    <xdr:pic>
      <xdr:nvPicPr>
        <xdr:cNvPr id="22" name="Imagen 21">
          <a:extLst>
            <a:ext uri="{FF2B5EF4-FFF2-40B4-BE49-F238E27FC236}">
              <a16:creationId xmlns:a16="http://schemas.microsoft.com/office/drawing/2014/main" id="{71D19749-AF65-463C-9360-5CF57E9AB3AF}"/>
            </a:ext>
          </a:extLst>
        </xdr:cNvPr>
        <xdr:cNvPicPr>
          <a:picLocks noChangeAspect="1"/>
        </xdr:cNvPicPr>
      </xdr:nvPicPr>
      <xdr:blipFill>
        <a:blip xmlns:r="http://schemas.openxmlformats.org/officeDocument/2006/relationships" r:embed="rId10"/>
        <a:stretch>
          <a:fillRect/>
        </a:stretch>
      </xdr:blipFill>
      <xdr:spPr>
        <a:xfrm>
          <a:off x="29601914" y="2745441"/>
          <a:ext cx="9793067" cy="6925642"/>
        </a:xfrm>
        <a:prstGeom prst="rect">
          <a:avLst/>
        </a:prstGeom>
      </xdr:spPr>
    </xdr:pic>
    <xdr:clientData/>
  </xdr:twoCellAnchor>
  <xdr:twoCellAnchor editAs="oneCell">
    <xdr:from>
      <xdr:col>0</xdr:col>
      <xdr:colOff>0</xdr:colOff>
      <xdr:row>0</xdr:row>
      <xdr:rowOff>0</xdr:rowOff>
    </xdr:from>
    <xdr:to>
      <xdr:col>4</xdr:col>
      <xdr:colOff>114685</xdr:colOff>
      <xdr:row>7</xdr:row>
      <xdr:rowOff>92053</xdr:rowOff>
    </xdr:to>
    <xdr:pic>
      <xdr:nvPicPr>
        <xdr:cNvPr id="2" name="Imagen 1">
          <a:extLst>
            <a:ext uri="{FF2B5EF4-FFF2-40B4-BE49-F238E27FC236}">
              <a16:creationId xmlns:a16="http://schemas.microsoft.com/office/drawing/2014/main" id="{436F26E1-9358-4A3E-8DCD-1479E1D30FD0}"/>
            </a:ext>
          </a:extLst>
        </xdr:cNvPr>
        <xdr:cNvPicPr>
          <a:picLocks noChangeAspect="1"/>
        </xdr:cNvPicPr>
      </xdr:nvPicPr>
      <xdr:blipFill>
        <a:blip xmlns:r="http://schemas.openxmlformats.org/officeDocument/2006/relationships" r:embed="rId11"/>
        <a:stretch>
          <a:fillRect/>
        </a:stretch>
      </xdr:blipFill>
      <xdr:spPr>
        <a:xfrm>
          <a:off x="0" y="0"/>
          <a:ext cx="3140273" cy="146477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22</xdr:col>
      <xdr:colOff>246630</xdr:colOff>
      <xdr:row>4</xdr:row>
      <xdr:rowOff>175566</xdr:rowOff>
    </xdr:from>
    <xdr:to>
      <xdr:col>24</xdr:col>
      <xdr:colOff>496094</xdr:colOff>
      <xdr:row>9</xdr:row>
      <xdr:rowOff>121785</xdr:rowOff>
    </xdr:to>
    <xdr:pic>
      <xdr:nvPicPr>
        <xdr:cNvPr id="5" name="Imagen 4">
          <a:extLst>
            <a:ext uri="{FF2B5EF4-FFF2-40B4-BE49-F238E27FC236}">
              <a16:creationId xmlns:a16="http://schemas.microsoft.com/office/drawing/2014/main" id="{6EF6CA8B-900C-4EB0-B1A8-162698283212}"/>
            </a:ext>
          </a:extLst>
        </xdr:cNvPr>
        <xdr:cNvPicPr>
          <a:picLocks noChangeAspect="1"/>
        </xdr:cNvPicPr>
      </xdr:nvPicPr>
      <xdr:blipFill>
        <a:blip xmlns:r="http://schemas.openxmlformats.org/officeDocument/2006/relationships" r:embed="rId1"/>
        <a:stretch>
          <a:fillRect/>
        </a:stretch>
      </xdr:blipFill>
      <xdr:spPr>
        <a:xfrm>
          <a:off x="16836005" y="969316"/>
          <a:ext cx="1757589" cy="938407"/>
        </a:xfrm>
        <a:prstGeom prst="rect">
          <a:avLst/>
        </a:prstGeom>
      </xdr:spPr>
    </xdr:pic>
    <xdr:clientData/>
  </xdr:twoCellAnchor>
  <xdr:twoCellAnchor editAs="oneCell">
    <xdr:from>
      <xdr:col>19</xdr:col>
      <xdr:colOff>635000</xdr:colOff>
      <xdr:row>3</xdr:row>
      <xdr:rowOff>39688</xdr:rowOff>
    </xdr:from>
    <xdr:to>
      <xdr:col>21</xdr:col>
      <xdr:colOff>558341</xdr:colOff>
      <xdr:row>11</xdr:row>
      <xdr:rowOff>37562</xdr:rowOff>
    </xdr:to>
    <xdr:pic>
      <xdr:nvPicPr>
        <xdr:cNvPr id="6" name="Imagen 5" descr="Imagen que contiene Diagrama&#10;&#10;Descripción generada automáticamente">
          <a:hlinkClick xmlns:r="http://schemas.openxmlformats.org/officeDocument/2006/relationships" r:id="rId2"/>
          <a:extLst>
            <a:ext uri="{FF2B5EF4-FFF2-40B4-BE49-F238E27FC236}">
              <a16:creationId xmlns:a16="http://schemas.microsoft.com/office/drawing/2014/main" id="{BD1DA0BF-F6AB-4448-8364-AB0B256292A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962188" y="635001"/>
          <a:ext cx="1431466" cy="1585374"/>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257968</xdr:colOff>
      <xdr:row>2</xdr:row>
      <xdr:rowOff>19844</xdr:rowOff>
    </xdr:from>
    <xdr:to>
      <xdr:col>28</xdr:col>
      <xdr:colOff>415469</xdr:colOff>
      <xdr:row>6</xdr:row>
      <xdr:rowOff>150148</xdr:rowOff>
    </xdr:to>
    <xdr:pic>
      <xdr:nvPicPr>
        <xdr:cNvPr id="2" name="Imagen 1">
          <a:extLst>
            <a:ext uri="{FF2B5EF4-FFF2-40B4-BE49-F238E27FC236}">
              <a16:creationId xmlns:a16="http://schemas.microsoft.com/office/drawing/2014/main" id="{829A7BBE-08FB-D4A1-9E82-6412397997FB}"/>
            </a:ext>
          </a:extLst>
        </xdr:cNvPr>
        <xdr:cNvPicPr>
          <a:picLocks noChangeAspect="1"/>
        </xdr:cNvPicPr>
      </xdr:nvPicPr>
      <xdr:blipFill>
        <a:blip xmlns:r="http://schemas.openxmlformats.org/officeDocument/2006/relationships" r:embed="rId4"/>
        <a:stretch>
          <a:fillRect/>
        </a:stretch>
      </xdr:blipFill>
      <xdr:spPr>
        <a:xfrm>
          <a:off x="19109531" y="416719"/>
          <a:ext cx="2419688" cy="924054"/>
        </a:xfrm>
        <a:prstGeom prst="rect">
          <a:avLst/>
        </a:prstGeom>
      </xdr:spPr>
    </xdr:pic>
    <xdr:clientData/>
  </xdr:twoCellAnchor>
  <xdr:twoCellAnchor editAs="oneCell">
    <xdr:from>
      <xdr:col>0</xdr:col>
      <xdr:colOff>0</xdr:colOff>
      <xdr:row>16</xdr:row>
      <xdr:rowOff>0</xdr:rowOff>
    </xdr:from>
    <xdr:to>
      <xdr:col>12</xdr:col>
      <xdr:colOff>610948</xdr:colOff>
      <xdr:row>55</xdr:row>
      <xdr:rowOff>186843</xdr:rowOff>
    </xdr:to>
    <xdr:pic>
      <xdr:nvPicPr>
        <xdr:cNvPr id="4" name="Imagen 3">
          <a:extLst>
            <a:ext uri="{FF2B5EF4-FFF2-40B4-BE49-F238E27FC236}">
              <a16:creationId xmlns:a16="http://schemas.microsoft.com/office/drawing/2014/main" id="{8BE17001-3776-F2AB-3AD9-B53BE3D0B3B1}"/>
            </a:ext>
          </a:extLst>
        </xdr:cNvPr>
        <xdr:cNvPicPr>
          <a:picLocks noChangeAspect="1"/>
        </xdr:cNvPicPr>
      </xdr:nvPicPr>
      <xdr:blipFill>
        <a:blip xmlns:r="http://schemas.openxmlformats.org/officeDocument/2006/relationships" r:embed="rId5"/>
        <a:stretch>
          <a:fillRect/>
        </a:stretch>
      </xdr:blipFill>
      <xdr:spPr>
        <a:xfrm>
          <a:off x="0" y="3175000"/>
          <a:ext cx="9659698" cy="7925906"/>
        </a:xfrm>
        <a:prstGeom prst="rect">
          <a:avLst/>
        </a:prstGeom>
      </xdr:spPr>
    </xdr:pic>
    <xdr:clientData/>
  </xdr:twoCellAnchor>
  <xdr:twoCellAnchor editAs="oneCell">
    <xdr:from>
      <xdr:col>13</xdr:col>
      <xdr:colOff>0</xdr:colOff>
      <xdr:row>18</xdr:row>
      <xdr:rowOff>0</xdr:rowOff>
    </xdr:from>
    <xdr:to>
      <xdr:col>25</xdr:col>
      <xdr:colOff>534737</xdr:colOff>
      <xdr:row>55</xdr:row>
      <xdr:rowOff>135981</xdr:rowOff>
    </xdr:to>
    <xdr:pic>
      <xdr:nvPicPr>
        <xdr:cNvPr id="7" name="Imagen 6">
          <a:extLst>
            <a:ext uri="{FF2B5EF4-FFF2-40B4-BE49-F238E27FC236}">
              <a16:creationId xmlns:a16="http://schemas.microsoft.com/office/drawing/2014/main" id="{5694B29D-7215-B804-D955-8380DB8C01E4}"/>
            </a:ext>
          </a:extLst>
        </xdr:cNvPr>
        <xdr:cNvPicPr>
          <a:picLocks noChangeAspect="1"/>
        </xdr:cNvPicPr>
      </xdr:nvPicPr>
      <xdr:blipFill>
        <a:blip xmlns:r="http://schemas.openxmlformats.org/officeDocument/2006/relationships" r:embed="rId6"/>
        <a:stretch>
          <a:fillRect/>
        </a:stretch>
      </xdr:blipFill>
      <xdr:spPr>
        <a:xfrm>
          <a:off x="9802813" y="3571875"/>
          <a:ext cx="9583487" cy="7478169"/>
        </a:xfrm>
        <a:prstGeom prst="rect">
          <a:avLst/>
        </a:prstGeom>
      </xdr:spPr>
    </xdr:pic>
    <xdr:clientData/>
  </xdr:twoCellAnchor>
  <xdr:twoCellAnchor editAs="oneCell">
    <xdr:from>
      <xdr:col>26</xdr:col>
      <xdr:colOff>0</xdr:colOff>
      <xdr:row>18</xdr:row>
      <xdr:rowOff>0</xdr:rowOff>
    </xdr:from>
    <xdr:to>
      <xdr:col>38</xdr:col>
      <xdr:colOff>677632</xdr:colOff>
      <xdr:row>53</xdr:row>
      <xdr:rowOff>37486</xdr:rowOff>
    </xdr:to>
    <xdr:pic>
      <xdr:nvPicPr>
        <xdr:cNvPr id="13" name="Imagen 12">
          <a:extLst>
            <a:ext uri="{FF2B5EF4-FFF2-40B4-BE49-F238E27FC236}">
              <a16:creationId xmlns:a16="http://schemas.microsoft.com/office/drawing/2014/main" id="{3D94FD9A-304D-20A3-758E-B62CEBA053D3}"/>
            </a:ext>
          </a:extLst>
        </xdr:cNvPr>
        <xdr:cNvPicPr>
          <a:picLocks noChangeAspect="1"/>
        </xdr:cNvPicPr>
      </xdr:nvPicPr>
      <xdr:blipFill>
        <a:blip xmlns:r="http://schemas.openxmlformats.org/officeDocument/2006/relationships" r:embed="rId7"/>
        <a:stretch>
          <a:fillRect/>
        </a:stretch>
      </xdr:blipFill>
      <xdr:spPr>
        <a:xfrm>
          <a:off x="19605625" y="3571875"/>
          <a:ext cx="9726382" cy="6982799"/>
        </a:xfrm>
        <a:prstGeom prst="rect">
          <a:avLst/>
        </a:prstGeom>
      </xdr:spPr>
    </xdr:pic>
    <xdr:clientData/>
  </xdr:twoCellAnchor>
  <xdr:twoCellAnchor editAs="oneCell">
    <xdr:from>
      <xdr:col>39</xdr:col>
      <xdr:colOff>0</xdr:colOff>
      <xdr:row>19</xdr:row>
      <xdr:rowOff>0</xdr:rowOff>
    </xdr:from>
    <xdr:to>
      <xdr:col>51</xdr:col>
      <xdr:colOff>496632</xdr:colOff>
      <xdr:row>52</xdr:row>
      <xdr:rowOff>100941</xdr:rowOff>
    </xdr:to>
    <xdr:pic>
      <xdr:nvPicPr>
        <xdr:cNvPr id="15" name="Imagen 14">
          <a:extLst>
            <a:ext uri="{FF2B5EF4-FFF2-40B4-BE49-F238E27FC236}">
              <a16:creationId xmlns:a16="http://schemas.microsoft.com/office/drawing/2014/main" id="{7DB37FF1-58AE-A104-521B-E9368CEB4A53}"/>
            </a:ext>
          </a:extLst>
        </xdr:cNvPr>
        <xdr:cNvPicPr>
          <a:picLocks noChangeAspect="1"/>
        </xdr:cNvPicPr>
      </xdr:nvPicPr>
      <xdr:blipFill>
        <a:blip xmlns:r="http://schemas.openxmlformats.org/officeDocument/2006/relationships" r:embed="rId8"/>
        <a:stretch>
          <a:fillRect/>
        </a:stretch>
      </xdr:blipFill>
      <xdr:spPr>
        <a:xfrm>
          <a:off x="29408438" y="3770313"/>
          <a:ext cx="9545382" cy="6649378"/>
        </a:xfrm>
        <a:prstGeom prst="rect">
          <a:avLst/>
        </a:prstGeom>
      </xdr:spPr>
    </xdr:pic>
    <xdr:clientData/>
  </xdr:twoCellAnchor>
  <xdr:twoCellAnchor editAs="oneCell">
    <xdr:from>
      <xdr:col>52</xdr:col>
      <xdr:colOff>0</xdr:colOff>
      <xdr:row>20</xdr:row>
      <xdr:rowOff>0</xdr:rowOff>
    </xdr:from>
    <xdr:to>
      <xdr:col>64</xdr:col>
      <xdr:colOff>391842</xdr:colOff>
      <xdr:row>54</xdr:row>
      <xdr:rowOff>121609</xdr:rowOff>
    </xdr:to>
    <xdr:pic>
      <xdr:nvPicPr>
        <xdr:cNvPr id="16" name="Imagen 15">
          <a:extLst>
            <a:ext uri="{FF2B5EF4-FFF2-40B4-BE49-F238E27FC236}">
              <a16:creationId xmlns:a16="http://schemas.microsoft.com/office/drawing/2014/main" id="{1E5C69F6-5F9D-CF9D-12CC-AC02DCECA65C}"/>
            </a:ext>
          </a:extLst>
        </xdr:cNvPr>
        <xdr:cNvPicPr>
          <a:picLocks noChangeAspect="1"/>
        </xdr:cNvPicPr>
      </xdr:nvPicPr>
      <xdr:blipFill>
        <a:blip xmlns:r="http://schemas.openxmlformats.org/officeDocument/2006/relationships" r:embed="rId9"/>
        <a:stretch>
          <a:fillRect/>
        </a:stretch>
      </xdr:blipFill>
      <xdr:spPr>
        <a:xfrm>
          <a:off x="39211250" y="3968750"/>
          <a:ext cx="9440592" cy="6868484"/>
        </a:xfrm>
        <a:prstGeom prst="rect">
          <a:avLst/>
        </a:prstGeom>
      </xdr:spPr>
    </xdr:pic>
    <xdr:clientData/>
  </xdr:twoCellAnchor>
  <xdr:twoCellAnchor editAs="oneCell">
    <xdr:from>
      <xdr:col>65</xdr:col>
      <xdr:colOff>0</xdr:colOff>
      <xdr:row>19</xdr:row>
      <xdr:rowOff>0</xdr:rowOff>
    </xdr:from>
    <xdr:to>
      <xdr:col>77</xdr:col>
      <xdr:colOff>468053</xdr:colOff>
      <xdr:row>54</xdr:row>
      <xdr:rowOff>18435</xdr:rowOff>
    </xdr:to>
    <xdr:pic>
      <xdr:nvPicPr>
        <xdr:cNvPr id="17" name="Imagen 16">
          <a:extLst>
            <a:ext uri="{FF2B5EF4-FFF2-40B4-BE49-F238E27FC236}">
              <a16:creationId xmlns:a16="http://schemas.microsoft.com/office/drawing/2014/main" id="{8683DCDC-550E-47FD-455C-EEA5E98CAAB9}"/>
            </a:ext>
          </a:extLst>
        </xdr:cNvPr>
        <xdr:cNvPicPr>
          <a:picLocks noChangeAspect="1"/>
        </xdr:cNvPicPr>
      </xdr:nvPicPr>
      <xdr:blipFill>
        <a:blip xmlns:r="http://schemas.openxmlformats.org/officeDocument/2006/relationships" r:embed="rId10"/>
        <a:stretch>
          <a:fillRect/>
        </a:stretch>
      </xdr:blipFill>
      <xdr:spPr>
        <a:xfrm>
          <a:off x="49014063" y="3770313"/>
          <a:ext cx="9516803" cy="6963747"/>
        </a:xfrm>
        <a:prstGeom prst="rect">
          <a:avLst/>
        </a:prstGeom>
      </xdr:spPr>
    </xdr:pic>
    <xdr:clientData/>
  </xdr:twoCellAnchor>
  <xdr:twoCellAnchor editAs="oneCell">
    <xdr:from>
      <xdr:col>0</xdr:col>
      <xdr:colOff>0</xdr:colOff>
      <xdr:row>0</xdr:row>
      <xdr:rowOff>0</xdr:rowOff>
    </xdr:from>
    <xdr:to>
      <xdr:col>4</xdr:col>
      <xdr:colOff>124023</xdr:colOff>
      <xdr:row>7</xdr:row>
      <xdr:rowOff>75711</xdr:rowOff>
    </xdr:to>
    <xdr:pic>
      <xdr:nvPicPr>
        <xdr:cNvPr id="8" name="Imagen 7">
          <a:extLst>
            <a:ext uri="{FF2B5EF4-FFF2-40B4-BE49-F238E27FC236}">
              <a16:creationId xmlns:a16="http://schemas.microsoft.com/office/drawing/2014/main" id="{CE440529-9418-4F59-AA15-986E0A4F0143}"/>
            </a:ext>
          </a:extLst>
        </xdr:cNvPr>
        <xdr:cNvPicPr>
          <a:picLocks noChangeAspect="1"/>
        </xdr:cNvPicPr>
      </xdr:nvPicPr>
      <xdr:blipFill>
        <a:blip xmlns:r="http://schemas.openxmlformats.org/officeDocument/2006/relationships" r:embed="rId11"/>
        <a:stretch>
          <a:fillRect/>
        </a:stretch>
      </xdr:blipFill>
      <xdr:spPr>
        <a:xfrm>
          <a:off x="0" y="0"/>
          <a:ext cx="3140273" cy="146477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17</xdr:col>
      <xdr:colOff>511099</xdr:colOff>
      <xdr:row>0</xdr:row>
      <xdr:rowOff>151005</xdr:rowOff>
    </xdr:from>
    <xdr:to>
      <xdr:col>19</xdr:col>
      <xdr:colOff>6041</xdr:colOff>
      <xdr:row>4</xdr:row>
      <xdr:rowOff>47488</xdr:rowOff>
    </xdr:to>
    <xdr:pic>
      <xdr:nvPicPr>
        <xdr:cNvPr id="14" name="Imagen 13"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69CD549D-718E-41F6-A672-E0325AC33C2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209300" y="151005"/>
          <a:ext cx="656528" cy="639898"/>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232319</xdr:colOff>
      <xdr:row>1</xdr:row>
      <xdr:rowOff>46466</xdr:rowOff>
    </xdr:from>
    <xdr:to>
      <xdr:col>20</xdr:col>
      <xdr:colOff>329285</xdr:colOff>
      <xdr:row>3</xdr:row>
      <xdr:rowOff>116161</xdr:rowOff>
    </xdr:to>
    <xdr:pic>
      <xdr:nvPicPr>
        <xdr:cNvPr id="12" name="Imagen 11">
          <a:extLst>
            <a:ext uri="{FF2B5EF4-FFF2-40B4-BE49-F238E27FC236}">
              <a16:creationId xmlns:a16="http://schemas.microsoft.com/office/drawing/2014/main" id="{D7B68221-ADA9-4819-BDE9-1BA2C1275E8B}"/>
            </a:ext>
          </a:extLst>
        </xdr:cNvPr>
        <xdr:cNvPicPr>
          <a:picLocks noChangeAspect="1"/>
        </xdr:cNvPicPr>
      </xdr:nvPicPr>
      <xdr:blipFill>
        <a:blip xmlns:r="http://schemas.openxmlformats.org/officeDocument/2006/relationships" r:embed="rId3"/>
        <a:stretch>
          <a:fillRect/>
        </a:stretch>
      </xdr:blipFill>
      <xdr:spPr>
        <a:xfrm>
          <a:off x="10198721" y="232320"/>
          <a:ext cx="863612" cy="441402"/>
        </a:xfrm>
        <a:prstGeom prst="rect">
          <a:avLst/>
        </a:prstGeom>
      </xdr:spPr>
    </xdr:pic>
    <xdr:clientData/>
  </xdr:twoCellAnchor>
  <xdr:twoCellAnchor editAs="oneCell">
    <xdr:from>
      <xdr:col>41</xdr:col>
      <xdr:colOff>11617</xdr:colOff>
      <xdr:row>0</xdr:row>
      <xdr:rowOff>0</xdr:rowOff>
    </xdr:from>
    <xdr:to>
      <xdr:col>45</xdr:col>
      <xdr:colOff>27105</xdr:colOff>
      <xdr:row>6</xdr:row>
      <xdr:rowOff>31101</xdr:rowOff>
    </xdr:to>
    <xdr:pic>
      <xdr:nvPicPr>
        <xdr:cNvPr id="28" name="Imagen 27">
          <a:extLst>
            <a:ext uri="{FF2B5EF4-FFF2-40B4-BE49-F238E27FC236}">
              <a16:creationId xmlns:a16="http://schemas.microsoft.com/office/drawing/2014/main" id="{EA49CB53-1373-4B19-AEB0-B78A46C11450}"/>
            </a:ext>
          </a:extLst>
        </xdr:cNvPr>
        <xdr:cNvPicPr>
          <a:picLocks noChangeAspect="1"/>
        </xdr:cNvPicPr>
      </xdr:nvPicPr>
      <xdr:blipFill>
        <a:blip xmlns:r="http://schemas.openxmlformats.org/officeDocument/2006/relationships" r:embed="rId4"/>
        <a:stretch>
          <a:fillRect/>
        </a:stretch>
      </xdr:blipFill>
      <xdr:spPr>
        <a:xfrm>
          <a:off x="22279208" y="0"/>
          <a:ext cx="2671646" cy="1146223"/>
        </a:xfrm>
        <a:prstGeom prst="rect">
          <a:avLst/>
        </a:prstGeom>
      </xdr:spPr>
    </xdr:pic>
    <xdr:clientData/>
  </xdr:twoCellAnchor>
  <xdr:twoCellAnchor editAs="oneCell">
    <xdr:from>
      <xdr:col>55</xdr:col>
      <xdr:colOff>59474</xdr:colOff>
      <xdr:row>0</xdr:row>
      <xdr:rowOff>0</xdr:rowOff>
    </xdr:from>
    <xdr:to>
      <xdr:col>60</xdr:col>
      <xdr:colOff>233711</xdr:colOff>
      <xdr:row>6</xdr:row>
      <xdr:rowOff>31101</xdr:rowOff>
    </xdr:to>
    <xdr:pic>
      <xdr:nvPicPr>
        <xdr:cNvPr id="29" name="Imagen 28">
          <a:extLst>
            <a:ext uri="{FF2B5EF4-FFF2-40B4-BE49-F238E27FC236}">
              <a16:creationId xmlns:a16="http://schemas.microsoft.com/office/drawing/2014/main" id="{284414C6-3FEC-45CD-ADE2-217B54A39ACE}"/>
            </a:ext>
          </a:extLst>
        </xdr:cNvPr>
        <xdr:cNvPicPr>
          <a:picLocks noChangeAspect="1"/>
        </xdr:cNvPicPr>
      </xdr:nvPicPr>
      <xdr:blipFill>
        <a:blip xmlns:r="http://schemas.openxmlformats.org/officeDocument/2006/relationships" r:embed="rId4"/>
        <a:stretch>
          <a:fillRect/>
        </a:stretch>
      </xdr:blipFill>
      <xdr:spPr>
        <a:xfrm>
          <a:off x="30702096" y="0"/>
          <a:ext cx="2671646" cy="1146223"/>
        </a:xfrm>
        <a:prstGeom prst="rect">
          <a:avLst/>
        </a:prstGeom>
      </xdr:spPr>
    </xdr:pic>
    <xdr:clientData/>
  </xdr:twoCellAnchor>
  <xdr:twoCellAnchor editAs="oneCell">
    <xdr:from>
      <xdr:col>71</xdr:col>
      <xdr:colOff>72483</xdr:colOff>
      <xdr:row>0</xdr:row>
      <xdr:rowOff>0</xdr:rowOff>
    </xdr:from>
    <xdr:to>
      <xdr:col>75</xdr:col>
      <xdr:colOff>165409</xdr:colOff>
      <xdr:row>6</xdr:row>
      <xdr:rowOff>31101</xdr:rowOff>
    </xdr:to>
    <xdr:pic>
      <xdr:nvPicPr>
        <xdr:cNvPr id="30" name="Imagen 29">
          <a:extLst>
            <a:ext uri="{FF2B5EF4-FFF2-40B4-BE49-F238E27FC236}">
              <a16:creationId xmlns:a16="http://schemas.microsoft.com/office/drawing/2014/main" id="{6358CF39-4BA0-45DD-AB6F-37F1939AF96E}"/>
            </a:ext>
          </a:extLst>
        </xdr:cNvPr>
        <xdr:cNvPicPr>
          <a:picLocks noChangeAspect="1"/>
        </xdr:cNvPicPr>
      </xdr:nvPicPr>
      <xdr:blipFill>
        <a:blip xmlns:r="http://schemas.openxmlformats.org/officeDocument/2006/relationships" r:embed="rId4"/>
        <a:stretch>
          <a:fillRect/>
        </a:stretch>
      </xdr:blipFill>
      <xdr:spPr>
        <a:xfrm>
          <a:off x="40565349" y="0"/>
          <a:ext cx="2671646" cy="1146223"/>
        </a:xfrm>
        <a:prstGeom prst="rect">
          <a:avLst/>
        </a:prstGeom>
      </xdr:spPr>
    </xdr:pic>
    <xdr:clientData/>
  </xdr:twoCellAnchor>
  <xdr:twoCellAnchor>
    <xdr:from>
      <xdr:col>0</xdr:col>
      <xdr:colOff>34994</xdr:colOff>
      <xdr:row>41</xdr:row>
      <xdr:rowOff>172338</xdr:rowOff>
    </xdr:from>
    <xdr:to>
      <xdr:col>20</xdr:col>
      <xdr:colOff>347266</xdr:colOff>
      <xdr:row>68</xdr:row>
      <xdr:rowOff>128984</xdr:rowOff>
    </xdr:to>
    <xdr:graphicFrame macro="">
      <xdr:nvGraphicFramePr>
        <xdr:cNvPr id="4" name="Gráfico 3">
          <a:extLst>
            <a:ext uri="{FF2B5EF4-FFF2-40B4-BE49-F238E27FC236}">
              <a16:creationId xmlns:a16="http://schemas.microsoft.com/office/drawing/2014/main" id="{136A44CC-AEAE-943D-6B7D-8F24D012524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713287</xdr:colOff>
      <xdr:row>0</xdr:row>
      <xdr:rowOff>0</xdr:rowOff>
    </xdr:from>
    <xdr:to>
      <xdr:col>13</xdr:col>
      <xdr:colOff>602897</xdr:colOff>
      <xdr:row>6</xdr:row>
      <xdr:rowOff>156032</xdr:rowOff>
    </xdr:to>
    <xdr:pic>
      <xdr:nvPicPr>
        <xdr:cNvPr id="2" name="Imagen 1">
          <a:extLst>
            <a:ext uri="{FF2B5EF4-FFF2-40B4-BE49-F238E27FC236}">
              <a16:creationId xmlns:a16="http://schemas.microsoft.com/office/drawing/2014/main" id="{58FB090F-6E75-8CAA-5ED9-F613AC456C9E}"/>
            </a:ext>
          </a:extLst>
        </xdr:cNvPr>
        <xdr:cNvPicPr>
          <a:picLocks noChangeAspect="1"/>
        </xdr:cNvPicPr>
      </xdr:nvPicPr>
      <xdr:blipFill>
        <a:blip xmlns:r="http://schemas.openxmlformats.org/officeDocument/2006/relationships" r:embed="rId6"/>
        <a:stretch>
          <a:fillRect/>
        </a:stretch>
      </xdr:blipFill>
      <xdr:spPr>
        <a:xfrm>
          <a:off x="6284760" y="0"/>
          <a:ext cx="2394815" cy="1330347"/>
        </a:xfrm>
        <a:prstGeom prst="rect">
          <a:avLst/>
        </a:prstGeom>
      </xdr:spPr>
    </xdr:pic>
    <xdr:clientData/>
  </xdr:twoCellAnchor>
  <xdr:twoCellAnchor editAs="oneCell">
    <xdr:from>
      <xdr:col>0</xdr:col>
      <xdr:colOff>0</xdr:colOff>
      <xdr:row>7</xdr:row>
      <xdr:rowOff>128984</xdr:rowOff>
    </xdr:from>
    <xdr:to>
      <xdr:col>21</xdr:col>
      <xdr:colOff>490902</xdr:colOff>
      <xdr:row>24</xdr:row>
      <xdr:rowOff>172696</xdr:rowOff>
    </xdr:to>
    <xdr:pic>
      <xdr:nvPicPr>
        <xdr:cNvPr id="5" name="Imagen 4">
          <a:extLst>
            <a:ext uri="{FF2B5EF4-FFF2-40B4-BE49-F238E27FC236}">
              <a16:creationId xmlns:a16="http://schemas.microsoft.com/office/drawing/2014/main" id="{573F6D2C-6214-6078-826D-540467D2422A}"/>
            </a:ext>
          </a:extLst>
        </xdr:cNvPr>
        <xdr:cNvPicPr>
          <a:picLocks noChangeAspect="1"/>
        </xdr:cNvPicPr>
      </xdr:nvPicPr>
      <xdr:blipFill>
        <a:blip xmlns:r="http://schemas.openxmlformats.org/officeDocument/2006/relationships" r:embed="rId7"/>
        <a:stretch>
          <a:fillRect/>
        </a:stretch>
      </xdr:blipFill>
      <xdr:spPr>
        <a:xfrm>
          <a:off x="0" y="1448593"/>
          <a:ext cx="13984652" cy="3248478"/>
        </a:xfrm>
        <a:prstGeom prst="rect">
          <a:avLst/>
        </a:prstGeom>
      </xdr:spPr>
    </xdr:pic>
    <xdr:clientData/>
  </xdr:twoCellAnchor>
  <xdr:twoCellAnchor>
    <xdr:from>
      <xdr:col>21</xdr:col>
      <xdr:colOff>337344</xdr:colOff>
      <xdr:row>7</xdr:row>
      <xdr:rowOff>178594</xdr:rowOff>
    </xdr:from>
    <xdr:to>
      <xdr:col>34</xdr:col>
      <xdr:colOff>426342</xdr:colOff>
      <xdr:row>27</xdr:row>
      <xdr:rowOff>138906</xdr:rowOff>
    </xdr:to>
    <xdr:graphicFrame macro="">
      <xdr:nvGraphicFramePr>
        <xdr:cNvPr id="6" name="Gráfico 5">
          <a:extLst>
            <a:ext uri="{FF2B5EF4-FFF2-40B4-BE49-F238E27FC236}">
              <a16:creationId xmlns:a16="http://schemas.microsoft.com/office/drawing/2014/main" id="{F2D293E2-562A-D882-DF61-6A291B5CBE5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13</xdr:col>
      <xdr:colOff>515937</xdr:colOff>
      <xdr:row>0</xdr:row>
      <xdr:rowOff>49610</xdr:rowOff>
    </xdr:from>
    <xdr:to>
      <xdr:col>17</xdr:col>
      <xdr:colOff>376237</xdr:colOff>
      <xdr:row>7</xdr:row>
      <xdr:rowOff>22814</xdr:rowOff>
    </xdr:to>
    <xdr:pic>
      <xdr:nvPicPr>
        <xdr:cNvPr id="8" name="Imagen 7">
          <a:extLst>
            <a:ext uri="{FF2B5EF4-FFF2-40B4-BE49-F238E27FC236}">
              <a16:creationId xmlns:a16="http://schemas.microsoft.com/office/drawing/2014/main" id="{703F64E8-F7A3-44EB-BDB6-7F939E276E95}"/>
            </a:ext>
          </a:extLst>
        </xdr:cNvPr>
        <xdr:cNvPicPr>
          <a:picLocks noChangeAspect="1"/>
        </xdr:cNvPicPr>
      </xdr:nvPicPr>
      <xdr:blipFill>
        <a:blip xmlns:r="http://schemas.openxmlformats.org/officeDocument/2006/relationships" r:embed="rId9"/>
        <a:stretch>
          <a:fillRect/>
        </a:stretch>
      </xdr:blipFill>
      <xdr:spPr>
        <a:xfrm>
          <a:off x="8641953" y="49610"/>
          <a:ext cx="2400300" cy="1292813"/>
        </a:xfrm>
        <a:prstGeom prst="rect">
          <a:avLst/>
        </a:prstGeom>
      </xdr:spPr>
    </xdr:pic>
    <xdr:clientData/>
  </xdr:twoCellAnchor>
  <xdr:twoCellAnchor>
    <xdr:from>
      <xdr:col>34</xdr:col>
      <xdr:colOff>621110</xdr:colOff>
      <xdr:row>8</xdr:row>
      <xdr:rowOff>119063</xdr:rowOff>
    </xdr:from>
    <xdr:to>
      <xdr:col>47</xdr:col>
      <xdr:colOff>674688</xdr:colOff>
      <xdr:row>27</xdr:row>
      <xdr:rowOff>218281</xdr:rowOff>
    </xdr:to>
    <xdr:graphicFrame macro="">
      <xdr:nvGraphicFramePr>
        <xdr:cNvPr id="9" name="Gráfico 8">
          <a:extLst>
            <a:ext uri="{FF2B5EF4-FFF2-40B4-BE49-F238E27FC236}">
              <a16:creationId xmlns:a16="http://schemas.microsoft.com/office/drawing/2014/main" id="{BB71A6E1-74F0-60CB-5166-20081A64DF6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48</xdr:col>
      <xdr:colOff>611188</xdr:colOff>
      <xdr:row>8</xdr:row>
      <xdr:rowOff>176212</xdr:rowOff>
    </xdr:from>
    <xdr:to>
      <xdr:col>60</xdr:col>
      <xdr:colOff>724297</xdr:colOff>
      <xdr:row>27</xdr:row>
      <xdr:rowOff>69453</xdr:rowOff>
    </xdr:to>
    <xdr:graphicFrame macro="">
      <xdr:nvGraphicFramePr>
        <xdr:cNvPr id="3" name="Gráfico 2">
          <a:extLst>
            <a:ext uri="{FF2B5EF4-FFF2-40B4-BE49-F238E27FC236}">
              <a16:creationId xmlns:a16="http://schemas.microsoft.com/office/drawing/2014/main" id="{27033380-3368-5134-3BA8-C16862CAC2E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62</xdr:col>
      <xdr:colOff>710407</xdr:colOff>
      <xdr:row>8</xdr:row>
      <xdr:rowOff>176212</xdr:rowOff>
    </xdr:from>
    <xdr:to>
      <xdr:col>76</xdr:col>
      <xdr:colOff>188516</xdr:colOff>
      <xdr:row>26</xdr:row>
      <xdr:rowOff>178594</xdr:rowOff>
    </xdr:to>
    <xdr:graphicFrame macro="">
      <xdr:nvGraphicFramePr>
        <xdr:cNvPr id="7" name="Gráfico 6">
          <a:extLst>
            <a:ext uri="{FF2B5EF4-FFF2-40B4-BE49-F238E27FC236}">
              <a16:creationId xmlns:a16="http://schemas.microsoft.com/office/drawing/2014/main" id="{DAFE8781-6B66-2D83-0DC2-02149EC2B47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30194</xdr:colOff>
      <xdr:row>14</xdr:row>
      <xdr:rowOff>26957</xdr:rowOff>
    </xdr:from>
    <xdr:to>
      <xdr:col>8</xdr:col>
      <xdr:colOff>26958</xdr:colOff>
      <xdr:row>27</xdr:row>
      <xdr:rowOff>95643</xdr:rowOff>
    </xdr:to>
    <xdr:graphicFrame macro="">
      <xdr:nvGraphicFramePr>
        <xdr:cNvPr id="2" name="Gráfico 1">
          <a:extLst>
            <a:ext uri="{FF2B5EF4-FFF2-40B4-BE49-F238E27FC236}">
              <a16:creationId xmlns:a16="http://schemas.microsoft.com/office/drawing/2014/main" id="{08FBF3C7-59BE-472B-93A2-386842B052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19050</xdr:colOff>
      <xdr:row>14</xdr:row>
      <xdr:rowOff>107741</xdr:rowOff>
    </xdr:from>
    <xdr:to>
      <xdr:col>16</xdr:col>
      <xdr:colOff>44929</xdr:colOff>
      <xdr:row>27</xdr:row>
      <xdr:rowOff>123915</xdr:rowOff>
    </xdr:to>
    <xdr:graphicFrame macro="">
      <xdr:nvGraphicFramePr>
        <xdr:cNvPr id="3" name="Gráfico 2">
          <a:extLst>
            <a:ext uri="{FF2B5EF4-FFF2-40B4-BE49-F238E27FC236}">
              <a16:creationId xmlns:a16="http://schemas.microsoft.com/office/drawing/2014/main" id="{DFF7A465-0D5A-43DF-86E3-9362B18808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17</xdr:col>
      <xdr:colOff>21744</xdr:colOff>
      <xdr:row>14</xdr:row>
      <xdr:rowOff>152759</xdr:rowOff>
    </xdr:from>
    <xdr:to>
      <xdr:col>23</xdr:col>
      <xdr:colOff>26958</xdr:colOff>
      <xdr:row>27</xdr:row>
      <xdr:rowOff>130563</xdr:rowOff>
    </xdr:to>
    <xdr:graphicFrame macro="">
      <xdr:nvGraphicFramePr>
        <xdr:cNvPr id="4" name="Gráfico 3">
          <a:extLst>
            <a:ext uri="{FF2B5EF4-FFF2-40B4-BE49-F238E27FC236}">
              <a16:creationId xmlns:a16="http://schemas.microsoft.com/office/drawing/2014/main" id="{B003DDD7-6A8B-45DB-B3A3-AE19C74B3E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24</xdr:col>
      <xdr:colOff>38101</xdr:colOff>
      <xdr:row>15</xdr:row>
      <xdr:rowOff>62901</xdr:rowOff>
    </xdr:from>
    <xdr:to>
      <xdr:col>30</xdr:col>
      <xdr:colOff>89860</xdr:colOff>
      <xdr:row>27</xdr:row>
      <xdr:rowOff>140089</xdr:rowOff>
    </xdr:to>
    <xdr:graphicFrame macro="">
      <xdr:nvGraphicFramePr>
        <xdr:cNvPr id="5" name="Gráfico 4">
          <a:extLst>
            <a:ext uri="{FF2B5EF4-FFF2-40B4-BE49-F238E27FC236}">
              <a16:creationId xmlns:a16="http://schemas.microsoft.com/office/drawing/2014/main" id="{F21ED49D-3792-419D-A7B8-249353C816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31</xdr:col>
      <xdr:colOff>2158</xdr:colOff>
      <xdr:row>15</xdr:row>
      <xdr:rowOff>134788</xdr:rowOff>
    </xdr:from>
    <xdr:to>
      <xdr:col>36</xdr:col>
      <xdr:colOff>35944</xdr:colOff>
      <xdr:row>27</xdr:row>
      <xdr:rowOff>176751</xdr:rowOff>
    </xdr:to>
    <xdr:graphicFrame macro="">
      <xdr:nvGraphicFramePr>
        <xdr:cNvPr id="6" name="Gráfico 5">
          <a:extLst>
            <a:ext uri="{FF2B5EF4-FFF2-40B4-BE49-F238E27FC236}">
              <a16:creationId xmlns:a16="http://schemas.microsoft.com/office/drawing/2014/main" id="{6E4D856C-A427-416A-BE67-12760A32E5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14</xdr:col>
      <xdr:colOff>133350</xdr:colOff>
      <xdr:row>1</xdr:row>
      <xdr:rowOff>180975</xdr:rowOff>
    </xdr:from>
    <xdr:to>
      <xdr:col>15</xdr:col>
      <xdr:colOff>234962</xdr:colOff>
      <xdr:row>4</xdr:row>
      <xdr:rowOff>50877</xdr:rowOff>
    </xdr:to>
    <xdr:pic>
      <xdr:nvPicPr>
        <xdr:cNvPr id="8" name="Imagen 7">
          <a:extLst>
            <a:ext uri="{FF2B5EF4-FFF2-40B4-BE49-F238E27FC236}">
              <a16:creationId xmlns:a16="http://schemas.microsoft.com/office/drawing/2014/main" id="{6BC184A6-229E-48FE-82AA-9A7BBDAE05D4}"/>
            </a:ext>
          </a:extLst>
        </xdr:cNvPr>
        <xdr:cNvPicPr>
          <a:picLocks noChangeAspect="1"/>
        </xdr:cNvPicPr>
      </xdr:nvPicPr>
      <xdr:blipFill>
        <a:blip xmlns:r="http://schemas.openxmlformats.org/officeDocument/2006/relationships" r:embed="rId6"/>
        <a:stretch>
          <a:fillRect/>
        </a:stretch>
      </xdr:blipFill>
      <xdr:spPr>
        <a:xfrm>
          <a:off x="10725150" y="371475"/>
          <a:ext cx="863612" cy="441402"/>
        </a:xfrm>
        <a:prstGeom prst="rect">
          <a:avLst/>
        </a:prstGeom>
      </xdr:spPr>
    </xdr:pic>
    <xdr:clientData/>
  </xdr:twoCellAnchor>
  <xdr:twoCellAnchor editAs="oneCell">
    <xdr:from>
      <xdr:col>13</xdr:col>
      <xdr:colOff>57150</xdr:colOff>
      <xdr:row>1</xdr:row>
      <xdr:rowOff>76200</xdr:rowOff>
    </xdr:from>
    <xdr:to>
      <xdr:col>13</xdr:col>
      <xdr:colOff>713678</xdr:colOff>
      <xdr:row>4</xdr:row>
      <xdr:rowOff>144598</xdr:rowOff>
    </xdr:to>
    <xdr:pic>
      <xdr:nvPicPr>
        <xdr:cNvPr id="9" name="Imagen 8" descr="Imagen que contiene Diagrama&#10;&#10;Descripción generada automáticamente">
          <a:hlinkClick xmlns:r="http://schemas.openxmlformats.org/officeDocument/2006/relationships" r:id="rId7"/>
          <a:extLst>
            <a:ext uri="{FF2B5EF4-FFF2-40B4-BE49-F238E27FC236}">
              <a16:creationId xmlns:a16="http://schemas.microsoft.com/office/drawing/2014/main" id="{DFD9DA0D-7A75-449E-BBAD-2BAABDD7B8E9}"/>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9886950" y="266700"/>
          <a:ext cx="656528" cy="639898"/>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778894</xdr:colOff>
      <xdr:row>0</xdr:row>
      <xdr:rowOff>89859</xdr:rowOff>
    </xdr:from>
    <xdr:to>
      <xdr:col>12</xdr:col>
      <xdr:colOff>565728</xdr:colOff>
      <xdr:row>5</xdr:row>
      <xdr:rowOff>70399</xdr:rowOff>
    </xdr:to>
    <xdr:pic>
      <xdr:nvPicPr>
        <xdr:cNvPr id="10" name="Imagen 9">
          <a:extLst>
            <a:ext uri="{FF2B5EF4-FFF2-40B4-BE49-F238E27FC236}">
              <a16:creationId xmlns:a16="http://schemas.microsoft.com/office/drawing/2014/main" id="{D56A6D19-FA25-4C07-C60C-872D14499E46}"/>
            </a:ext>
          </a:extLst>
        </xdr:cNvPr>
        <xdr:cNvPicPr>
          <a:picLocks noChangeAspect="1"/>
        </xdr:cNvPicPr>
      </xdr:nvPicPr>
      <xdr:blipFill>
        <a:blip xmlns:r="http://schemas.openxmlformats.org/officeDocument/2006/relationships" r:embed="rId9"/>
        <a:stretch>
          <a:fillRect/>
        </a:stretch>
      </xdr:blipFill>
      <xdr:spPr>
        <a:xfrm>
          <a:off x="8452809" y="89859"/>
          <a:ext cx="2419688" cy="924054"/>
        </a:xfrm>
        <a:prstGeom prst="rect">
          <a:avLst/>
        </a:prstGeom>
      </xdr:spPr>
    </xdr:pic>
    <xdr:clientData/>
  </xdr:twoCellAnchor>
  <xdr:twoCellAnchor editAs="oneCell">
    <xdr:from>
      <xdr:col>0</xdr:col>
      <xdr:colOff>0</xdr:colOff>
      <xdr:row>0</xdr:row>
      <xdr:rowOff>2</xdr:rowOff>
    </xdr:from>
    <xdr:to>
      <xdr:col>2</xdr:col>
      <xdr:colOff>287547</xdr:colOff>
      <xdr:row>5</xdr:row>
      <xdr:rowOff>87370</xdr:rowOff>
    </xdr:to>
    <xdr:pic>
      <xdr:nvPicPr>
        <xdr:cNvPr id="11" name="Imagen 10">
          <a:extLst>
            <a:ext uri="{FF2B5EF4-FFF2-40B4-BE49-F238E27FC236}">
              <a16:creationId xmlns:a16="http://schemas.microsoft.com/office/drawing/2014/main" id="{1E19C0C7-0174-416A-B4DF-71E5E354D1B9}"/>
            </a:ext>
          </a:extLst>
        </xdr:cNvPr>
        <xdr:cNvPicPr>
          <a:picLocks noChangeAspect="1"/>
        </xdr:cNvPicPr>
      </xdr:nvPicPr>
      <xdr:blipFill>
        <a:blip xmlns:r="http://schemas.openxmlformats.org/officeDocument/2006/relationships" r:embed="rId10"/>
        <a:stretch>
          <a:fillRect/>
        </a:stretch>
      </xdr:blipFill>
      <xdr:spPr>
        <a:xfrm>
          <a:off x="0" y="2"/>
          <a:ext cx="1913986" cy="1030882"/>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18</xdr:col>
      <xdr:colOff>737686</xdr:colOff>
      <xdr:row>0</xdr:row>
      <xdr:rowOff>309014</xdr:rowOff>
    </xdr:from>
    <xdr:to>
      <xdr:col>20</xdr:col>
      <xdr:colOff>231349</xdr:colOff>
      <xdr:row>3</xdr:row>
      <xdr:rowOff>37674</xdr:rowOff>
    </xdr:to>
    <xdr:pic>
      <xdr:nvPicPr>
        <xdr:cNvPr id="3" name="Imagen 2">
          <a:extLst>
            <a:ext uri="{FF2B5EF4-FFF2-40B4-BE49-F238E27FC236}">
              <a16:creationId xmlns:a16="http://schemas.microsoft.com/office/drawing/2014/main" id="{52C948C0-B100-4A01-BDE7-52321106F8A1}"/>
            </a:ext>
          </a:extLst>
        </xdr:cNvPr>
        <xdr:cNvPicPr>
          <a:picLocks noChangeAspect="1"/>
        </xdr:cNvPicPr>
      </xdr:nvPicPr>
      <xdr:blipFill>
        <a:blip xmlns:r="http://schemas.openxmlformats.org/officeDocument/2006/relationships" r:embed="rId1"/>
        <a:stretch>
          <a:fillRect/>
        </a:stretch>
      </xdr:blipFill>
      <xdr:spPr>
        <a:xfrm>
          <a:off x="19043953" y="309014"/>
          <a:ext cx="1215992" cy="668112"/>
        </a:xfrm>
        <a:prstGeom prst="rect">
          <a:avLst/>
        </a:prstGeom>
      </xdr:spPr>
    </xdr:pic>
    <xdr:clientData/>
  </xdr:twoCellAnchor>
  <xdr:twoCellAnchor editAs="oneCell">
    <xdr:from>
      <xdr:col>14</xdr:col>
      <xdr:colOff>416838</xdr:colOff>
      <xdr:row>0</xdr:row>
      <xdr:rowOff>162664</xdr:rowOff>
    </xdr:from>
    <xdr:to>
      <xdr:col>17</xdr:col>
      <xdr:colOff>248161</xdr:colOff>
      <xdr:row>3</xdr:row>
      <xdr:rowOff>126737</xdr:rowOff>
    </xdr:to>
    <xdr:pic>
      <xdr:nvPicPr>
        <xdr:cNvPr id="4" name="Imagen 3">
          <a:extLst>
            <a:ext uri="{FF2B5EF4-FFF2-40B4-BE49-F238E27FC236}">
              <a16:creationId xmlns:a16="http://schemas.microsoft.com/office/drawing/2014/main" id="{369DC055-79CD-3C20-6625-A6F9586D381A}"/>
            </a:ext>
          </a:extLst>
        </xdr:cNvPr>
        <xdr:cNvPicPr>
          <a:picLocks noChangeAspect="1"/>
        </xdr:cNvPicPr>
      </xdr:nvPicPr>
      <xdr:blipFill>
        <a:blip xmlns:r="http://schemas.openxmlformats.org/officeDocument/2006/relationships" r:embed="rId2"/>
        <a:stretch>
          <a:fillRect/>
        </a:stretch>
      </xdr:blipFill>
      <xdr:spPr>
        <a:xfrm>
          <a:off x="15278448" y="162664"/>
          <a:ext cx="2414817" cy="903525"/>
        </a:xfrm>
        <a:prstGeom prst="rect">
          <a:avLst/>
        </a:prstGeom>
      </xdr:spPr>
    </xdr:pic>
    <xdr:clientData/>
  </xdr:twoCellAnchor>
  <xdr:twoCellAnchor editAs="oneCell">
    <xdr:from>
      <xdr:col>0</xdr:col>
      <xdr:colOff>0</xdr:colOff>
      <xdr:row>0</xdr:row>
      <xdr:rowOff>0</xdr:rowOff>
    </xdr:from>
    <xdr:to>
      <xdr:col>2</xdr:col>
      <xdr:colOff>619776</xdr:colOff>
      <xdr:row>5</xdr:row>
      <xdr:rowOff>88900</xdr:rowOff>
    </xdr:to>
    <xdr:pic>
      <xdr:nvPicPr>
        <xdr:cNvPr id="5" name="Imagen 4">
          <a:extLst>
            <a:ext uri="{FF2B5EF4-FFF2-40B4-BE49-F238E27FC236}">
              <a16:creationId xmlns:a16="http://schemas.microsoft.com/office/drawing/2014/main" id="{B551ECBC-BBFB-4A12-A39E-2577D9ED7AA4}"/>
            </a:ext>
          </a:extLst>
        </xdr:cNvPr>
        <xdr:cNvPicPr>
          <a:picLocks noChangeAspect="1"/>
        </xdr:cNvPicPr>
      </xdr:nvPicPr>
      <xdr:blipFill>
        <a:blip xmlns:r="http://schemas.openxmlformats.org/officeDocument/2006/relationships" r:embed="rId3"/>
        <a:stretch>
          <a:fillRect/>
        </a:stretch>
      </xdr:blipFill>
      <xdr:spPr>
        <a:xfrm>
          <a:off x="0" y="0"/>
          <a:ext cx="2664476" cy="1435100"/>
        </a:xfrm>
        <a:prstGeom prst="rect">
          <a:avLst/>
        </a:prstGeom>
      </xdr:spPr>
    </xdr:pic>
    <xdr:clientData/>
  </xdr:twoCellAnchor>
  <xdr:twoCellAnchor editAs="oneCell">
    <xdr:from>
      <xdr:col>17</xdr:col>
      <xdr:colOff>417534</xdr:colOff>
      <xdr:row>0</xdr:row>
      <xdr:rowOff>104385</xdr:rowOff>
    </xdr:from>
    <xdr:to>
      <xdr:col>18</xdr:col>
      <xdr:colOff>636751</xdr:colOff>
      <xdr:row>4</xdr:row>
      <xdr:rowOff>139650</xdr:rowOff>
    </xdr:to>
    <xdr:pic>
      <xdr:nvPicPr>
        <xdr:cNvPr id="2" name="Imagen 1" descr="Imagen que contiene Diagrama&#10;&#10;Descripción generada automáticamente">
          <a:hlinkClick xmlns:r="http://schemas.openxmlformats.org/officeDocument/2006/relationships" r:id="rId4"/>
          <a:extLst>
            <a:ext uri="{FF2B5EF4-FFF2-40B4-BE49-F238E27FC236}">
              <a16:creationId xmlns:a16="http://schemas.microsoft.com/office/drawing/2014/main" id="{0EC81533-25E2-4257-B81B-1E6658622D35}"/>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862637" y="104385"/>
          <a:ext cx="1080380" cy="1170436"/>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7</xdr:col>
      <xdr:colOff>581025</xdr:colOff>
      <xdr:row>0</xdr:row>
      <xdr:rowOff>152400</xdr:rowOff>
    </xdr:from>
    <xdr:to>
      <xdr:col>9</xdr:col>
      <xdr:colOff>1242</xdr:colOff>
      <xdr:row>1</xdr:row>
      <xdr:rowOff>47625</xdr:rowOff>
    </xdr:to>
    <xdr:pic>
      <xdr:nvPicPr>
        <xdr:cNvPr id="5" name="Imagen 4">
          <a:extLst>
            <a:ext uri="{FF2B5EF4-FFF2-40B4-BE49-F238E27FC236}">
              <a16:creationId xmlns:a16="http://schemas.microsoft.com/office/drawing/2014/main" id="{36573FE6-BA3A-417E-8DED-FABAE7CA8C53}"/>
            </a:ext>
          </a:extLst>
        </xdr:cNvPr>
        <xdr:cNvPicPr>
          <a:picLocks noChangeAspect="1"/>
        </xdr:cNvPicPr>
      </xdr:nvPicPr>
      <xdr:blipFill>
        <a:blip xmlns:r="http://schemas.openxmlformats.org/officeDocument/2006/relationships" r:embed="rId1"/>
        <a:stretch>
          <a:fillRect/>
        </a:stretch>
      </xdr:blipFill>
      <xdr:spPr>
        <a:xfrm>
          <a:off x="12411075" y="152400"/>
          <a:ext cx="1229967" cy="628650"/>
        </a:xfrm>
        <a:prstGeom prst="rect">
          <a:avLst/>
        </a:prstGeom>
      </xdr:spPr>
    </xdr:pic>
    <xdr:clientData/>
  </xdr:twoCellAnchor>
  <xdr:twoCellAnchor editAs="oneCell">
    <xdr:from>
      <xdr:col>6</xdr:col>
      <xdr:colOff>200025</xdr:colOff>
      <xdr:row>2</xdr:row>
      <xdr:rowOff>114300</xdr:rowOff>
    </xdr:from>
    <xdr:to>
      <xdr:col>8</xdr:col>
      <xdr:colOff>695663</xdr:colOff>
      <xdr:row>7</xdr:row>
      <xdr:rowOff>85854</xdr:rowOff>
    </xdr:to>
    <xdr:pic>
      <xdr:nvPicPr>
        <xdr:cNvPr id="3" name="Imagen 2">
          <a:extLst>
            <a:ext uri="{FF2B5EF4-FFF2-40B4-BE49-F238E27FC236}">
              <a16:creationId xmlns:a16="http://schemas.microsoft.com/office/drawing/2014/main" id="{AE5E7837-82B6-3B60-73DD-A028ECA9AD5D}"/>
            </a:ext>
          </a:extLst>
        </xdr:cNvPr>
        <xdr:cNvPicPr>
          <a:picLocks noChangeAspect="1"/>
        </xdr:cNvPicPr>
      </xdr:nvPicPr>
      <xdr:blipFill>
        <a:blip xmlns:r="http://schemas.openxmlformats.org/officeDocument/2006/relationships" r:embed="rId2"/>
        <a:stretch>
          <a:fillRect/>
        </a:stretch>
      </xdr:blipFill>
      <xdr:spPr>
        <a:xfrm>
          <a:off x="11115675" y="1038225"/>
          <a:ext cx="2419688" cy="924054"/>
        </a:xfrm>
        <a:prstGeom prst="rect">
          <a:avLst/>
        </a:prstGeom>
      </xdr:spPr>
    </xdr:pic>
    <xdr:clientData/>
  </xdr:twoCellAnchor>
  <xdr:twoCellAnchor editAs="oneCell">
    <xdr:from>
      <xdr:col>0</xdr:col>
      <xdr:colOff>0</xdr:colOff>
      <xdr:row>0</xdr:row>
      <xdr:rowOff>1</xdr:rowOff>
    </xdr:from>
    <xdr:to>
      <xdr:col>2</xdr:col>
      <xdr:colOff>47625</xdr:colOff>
      <xdr:row>5</xdr:row>
      <xdr:rowOff>48770</xdr:rowOff>
    </xdr:to>
    <xdr:pic>
      <xdr:nvPicPr>
        <xdr:cNvPr id="4" name="Imagen 3">
          <a:extLst>
            <a:ext uri="{FF2B5EF4-FFF2-40B4-BE49-F238E27FC236}">
              <a16:creationId xmlns:a16="http://schemas.microsoft.com/office/drawing/2014/main" id="{B67F9425-CCBF-452B-8916-24328903F929}"/>
            </a:ext>
          </a:extLst>
        </xdr:cNvPr>
        <xdr:cNvPicPr>
          <a:picLocks noChangeAspect="1"/>
        </xdr:cNvPicPr>
      </xdr:nvPicPr>
      <xdr:blipFill>
        <a:blip xmlns:r="http://schemas.openxmlformats.org/officeDocument/2006/relationships" r:embed="rId3"/>
        <a:stretch>
          <a:fillRect/>
        </a:stretch>
      </xdr:blipFill>
      <xdr:spPr>
        <a:xfrm>
          <a:off x="0" y="1"/>
          <a:ext cx="2867025" cy="1544194"/>
        </a:xfrm>
        <a:prstGeom prst="rect">
          <a:avLst/>
        </a:prstGeom>
      </xdr:spPr>
    </xdr:pic>
    <xdr:clientData/>
  </xdr:twoCellAnchor>
  <xdr:twoCellAnchor editAs="oneCell">
    <xdr:from>
      <xdr:col>7</xdr:col>
      <xdr:colOff>0</xdr:colOff>
      <xdr:row>0</xdr:row>
      <xdr:rowOff>0</xdr:rowOff>
    </xdr:from>
    <xdr:to>
      <xdr:col>7</xdr:col>
      <xdr:colOff>852101</xdr:colOff>
      <xdr:row>1</xdr:row>
      <xdr:rowOff>137728</xdr:rowOff>
    </xdr:to>
    <xdr:pic>
      <xdr:nvPicPr>
        <xdr:cNvPr id="6" name="Imagen 5" descr="Imagen que contiene Diagrama&#10;&#10;Descripción generada automáticamente">
          <a:hlinkClick xmlns:r="http://schemas.openxmlformats.org/officeDocument/2006/relationships" r:id="rId4"/>
          <a:extLst>
            <a:ext uri="{FF2B5EF4-FFF2-40B4-BE49-F238E27FC236}">
              <a16:creationId xmlns:a16="http://schemas.microsoft.com/office/drawing/2014/main" id="{D03A12F3-5938-4A0D-9E31-A6FEA613D09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1830050" y="0"/>
          <a:ext cx="852101" cy="871153"/>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12</xdr:col>
      <xdr:colOff>28575</xdr:colOff>
      <xdr:row>18</xdr:row>
      <xdr:rowOff>14284</xdr:rowOff>
    </xdr:from>
    <xdr:to>
      <xdr:col>25</xdr:col>
      <xdr:colOff>40247</xdr:colOff>
      <xdr:row>37</xdr:row>
      <xdr:rowOff>120739</xdr:rowOff>
    </xdr:to>
    <xdr:graphicFrame macro="">
      <xdr:nvGraphicFramePr>
        <xdr:cNvPr id="4" name="Gráfico 3">
          <a:extLst>
            <a:ext uri="{FF2B5EF4-FFF2-40B4-BE49-F238E27FC236}">
              <a16:creationId xmlns:a16="http://schemas.microsoft.com/office/drawing/2014/main" id="{DF8798C9-291D-47A0-B34A-F2FCE04008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26</xdr:col>
      <xdr:colOff>10583</xdr:colOff>
      <xdr:row>18</xdr:row>
      <xdr:rowOff>13416</xdr:rowOff>
    </xdr:from>
    <xdr:to>
      <xdr:col>37</xdr:col>
      <xdr:colOff>0</xdr:colOff>
      <xdr:row>37</xdr:row>
      <xdr:rowOff>93908</xdr:rowOff>
    </xdr:to>
    <xdr:graphicFrame macro="">
      <xdr:nvGraphicFramePr>
        <xdr:cNvPr id="5" name="Gráfico 4">
          <a:extLst>
            <a:ext uri="{FF2B5EF4-FFF2-40B4-BE49-F238E27FC236}">
              <a16:creationId xmlns:a16="http://schemas.microsoft.com/office/drawing/2014/main" id="{52164EAD-428C-4FAA-8968-4A4931F10C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41</xdr:col>
      <xdr:colOff>10583</xdr:colOff>
      <xdr:row>18</xdr:row>
      <xdr:rowOff>40247</xdr:rowOff>
    </xdr:from>
    <xdr:to>
      <xdr:col>54</xdr:col>
      <xdr:colOff>9524</xdr:colOff>
      <xdr:row>37</xdr:row>
      <xdr:rowOff>80493</xdr:rowOff>
    </xdr:to>
    <xdr:graphicFrame macro="">
      <xdr:nvGraphicFramePr>
        <xdr:cNvPr id="6" name="Gráfico 5">
          <a:extLst>
            <a:ext uri="{FF2B5EF4-FFF2-40B4-BE49-F238E27FC236}">
              <a16:creationId xmlns:a16="http://schemas.microsoft.com/office/drawing/2014/main" id="{818A9270-0DC6-4EF1-836C-0D5577842A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55</xdr:col>
      <xdr:colOff>21166</xdr:colOff>
      <xdr:row>18</xdr:row>
      <xdr:rowOff>80493</xdr:rowOff>
    </xdr:from>
    <xdr:to>
      <xdr:col>67</xdr:col>
      <xdr:colOff>533400</xdr:colOff>
      <xdr:row>37</xdr:row>
      <xdr:rowOff>93909</xdr:rowOff>
    </xdr:to>
    <xdr:graphicFrame macro="">
      <xdr:nvGraphicFramePr>
        <xdr:cNvPr id="7" name="Gráfico 6">
          <a:extLst>
            <a:ext uri="{FF2B5EF4-FFF2-40B4-BE49-F238E27FC236}">
              <a16:creationId xmlns:a16="http://schemas.microsoft.com/office/drawing/2014/main" id="{695BC21E-A033-40E8-8BF1-FE9B9CC8CA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69</xdr:col>
      <xdr:colOff>10583</xdr:colOff>
      <xdr:row>19</xdr:row>
      <xdr:rowOff>26831</xdr:rowOff>
    </xdr:from>
    <xdr:to>
      <xdr:col>82</xdr:col>
      <xdr:colOff>10583</xdr:colOff>
      <xdr:row>37</xdr:row>
      <xdr:rowOff>174402</xdr:rowOff>
    </xdr:to>
    <xdr:graphicFrame macro="">
      <xdr:nvGraphicFramePr>
        <xdr:cNvPr id="8" name="Gráfico 7">
          <a:extLst>
            <a:ext uri="{FF2B5EF4-FFF2-40B4-BE49-F238E27FC236}">
              <a16:creationId xmlns:a16="http://schemas.microsoft.com/office/drawing/2014/main" id="{86338E69-44EC-49B1-BCB8-FBEAC10F3A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83</xdr:col>
      <xdr:colOff>21166</xdr:colOff>
      <xdr:row>19</xdr:row>
      <xdr:rowOff>80493</xdr:rowOff>
    </xdr:from>
    <xdr:to>
      <xdr:col>96</xdr:col>
      <xdr:colOff>38100</xdr:colOff>
      <xdr:row>37</xdr:row>
      <xdr:rowOff>160986</xdr:rowOff>
    </xdr:to>
    <xdr:graphicFrame macro="">
      <xdr:nvGraphicFramePr>
        <xdr:cNvPr id="9" name="Gráfico 8">
          <a:extLst>
            <a:ext uri="{FF2B5EF4-FFF2-40B4-BE49-F238E27FC236}">
              <a16:creationId xmlns:a16="http://schemas.microsoft.com/office/drawing/2014/main" id="{846908CB-8EE5-4558-82D2-6B20961904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318153</xdr:colOff>
      <xdr:row>7</xdr:row>
      <xdr:rowOff>50800</xdr:rowOff>
    </xdr:from>
    <xdr:to>
      <xdr:col>11</xdr:col>
      <xdr:colOff>448154</xdr:colOff>
      <xdr:row>10</xdr:row>
      <xdr:rowOff>49493</xdr:rowOff>
    </xdr:to>
    <xdr:pic>
      <xdr:nvPicPr>
        <xdr:cNvPr id="23" name="Imagen 22" descr="Icono&#10;&#10;Descripción generada automáticamente">
          <a:extLst>
            <a:ext uri="{FF2B5EF4-FFF2-40B4-BE49-F238E27FC236}">
              <a16:creationId xmlns:a16="http://schemas.microsoft.com/office/drawing/2014/main" id="{A74B7CDB-D02F-4835-A72A-6AFA5501F725}"/>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595253" y="2057400"/>
          <a:ext cx="1374601" cy="7098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319967</xdr:colOff>
      <xdr:row>8</xdr:row>
      <xdr:rowOff>0</xdr:rowOff>
    </xdr:from>
    <xdr:to>
      <xdr:col>24</xdr:col>
      <xdr:colOff>198564</xdr:colOff>
      <xdr:row>11</xdr:row>
      <xdr:rowOff>46318</xdr:rowOff>
    </xdr:to>
    <xdr:pic>
      <xdr:nvPicPr>
        <xdr:cNvPr id="24" name="Imagen 23" descr="Icono&#10;&#10;Descripción generada automáticamente">
          <a:extLst>
            <a:ext uri="{FF2B5EF4-FFF2-40B4-BE49-F238E27FC236}">
              <a16:creationId xmlns:a16="http://schemas.microsoft.com/office/drawing/2014/main" id="{FF800CD0-DF8E-402F-9946-590E4574A3DA}"/>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9455692" y="3307697"/>
          <a:ext cx="1361277" cy="70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38</xdr:col>
      <xdr:colOff>433418</xdr:colOff>
      <xdr:row>7</xdr:row>
      <xdr:rowOff>114300</xdr:rowOff>
    </xdr:from>
    <xdr:to>
      <xdr:col>40</xdr:col>
      <xdr:colOff>538722</xdr:colOff>
      <xdr:row>10</xdr:row>
      <xdr:rowOff>117529</xdr:rowOff>
    </xdr:to>
    <xdr:pic>
      <xdr:nvPicPr>
        <xdr:cNvPr id="25" name="Imagen 24" descr="Icono&#10;&#10;Descripción generada automáticamente">
          <a:extLst>
            <a:ext uri="{FF2B5EF4-FFF2-40B4-BE49-F238E27FC236}">
              <a16:creationId xmlns:a16="http://schemas.microsoft.com/office/drawing/2014/main" id="{2FAC3063-9CB6-437F-A670-57FA1A330B4B}"/>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4715818" y="2120900"/>
          <a:ext cx="1362604" cy="714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117122</xdr:colOff>
      <xdr:row>7</xdr:row>
      <xdr:rowOff>127000</xdr:rowOff>
    </xdr:from>
    <xdr:to>
      <xdr:col>53</xdr:col>
      <xdr:colOff>487316</xdr:colOff>
      <xdr:row>10</xdr:row>
      <xdr:rowOff>130229</xdr:rowOff>
    </xdr:to>
    <xdr:pic>
      <xdr:nvPicPr>
        <xdr:cNvPr id="26" name="Imagen 25" descr="Icono&#10;&#10;Descripción generada automáticamente">
          <a:extLst>
            <a:ext uri="{FF2B5EF4-FFF2-40B4-BE49-F238E27FC236}">
              <a16:creationId xmlns:a16="http://schemas.microsoft.com/office/drawing/2014/main" id="{06116140-D8B7-4481-9220-6CA5B41FE3D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1498822" y="2133600"/>
          <a:ext cx="1360794" cy="714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67165</xdr:colOff>
      <xdr:row>7</xdr:row>
      <xdr:rowOff>88900</xdr:rowOff>
    </xdr:from>
    <xdr:to>
      <xdr:col>67</xdr:col>
      <xdr:colOff>668589</xdr:colOff>
      <xdr:row>10</xdr:row>
      <xdr:rowOff>85778</xdr:rowOff>
    </xdr:to>
    <xdr:pic>
      <xdr:nvPicPr>
        <xdr:cNvPr id="27" name="Imagen 26" descr="Icono&#10;&#10;Descripción generada automáticamente">
          <a:extLst>
            <a:ext uri="{FF2B5EF4-FFF2-40B4-BE49-F238E27FC236}">
              <a16:creationId xmlns:a16="http://schemas.microsoft.com/office/drawing/2014/main" id="{885D5773-498B-4716-B2C5-C7AAB42D12F5}"/>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9272065" y="2095500"/>
          <a:ext cx="1363424" cy="7080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80</xdr:col>
      <xdr:colOff>298194</xdr:colOff>
      <xdr:row>7</xdr:row>
      <xdr:rowOff>50800</xdr:rowOff>
    </xdr:from>
    <xdr:to>
      <xdr:col>82</xdr:col>
      <xdr:colOff>667516</xdr:colOff>
      <xdr:row>10</xdr:row>
      <xdr:rowOff>48133</xdr:rowOff>
    </xdr:to>
    <xdr:pic>
      <xdr:nvPicPr>
        <xdr:cNvPr id="28" name="Imagen 27" descr="Icono&#10;&#10;Descripción generada automáticamente">
          <a:extLst>
            <a:ext uri="{FF2B5EF4-FFF2-40B4-BE49-F238E27FC236}">
              <a16:creationId xmlns:a16="http://schemas.microsoft.com/office/drawing/2014/main" id="{1CB1634D-671D-4DD0-9170-25209827620B}"/>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47364394" y="2057400"/>
          <a:ext cx="1359922" cy="7085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526393</xdr:colOff>
      <xdr:row>1</xdr:row>
      <xdr:rowOff>20145</xdr:rowOff>
    </xdr:from>
    <xdr:to>
      <xdr:col>11</xdr:col>
      <xdr:colOff>377601</xdr:colOff>
      <xdr:row>4</xdr:row>
      <xdr:rowOff>239220</xdr:rowOff>
    </xdr:to>
    <xdr:pic>
      <xdr:nvPicPr>
        <xdr:cNvPr id="22" name="Imagen 21" descr="Imagen que contiene Diagrama&#10;&#10;Descripción generada automáticamente">
          <a:hlinkClick xmlns:r="http://schemas.openxmlformats.org/officeDocument/2006/relationships" r:id="rId8"/>
          <a:extLst>
            <a:ext uri="{FF2B5EF4-FFF2-40B4-BE49-F238E27FC236}">
              <a16:creationId xmlns:a16="http://schemas.microsoft.com/office/drawing/2014/main" id="{171F1B32-6D33-45B2-B0C9-98D162123551}"/>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803493" y="210645"/>
          <a:ext cx="1095808" cy="1095375"/>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139700</xdr:colOff>
      <xdr:row>1</xdr:row>
      <xdr:rowOff>203200</xdr:rowOff>
    </xdr:from>
    <xdr:to>
      <xdr:col>12</xdr:col>
      <xdr:colOff>1369667</xdr:colOff>
      <xdr:row>3</xdr:row>
      <xdr:rowOff>247650</xdr:rowOff>
    </xdr:to>
    <xdr:pic>
      <xdr:nvPicPr>
        <xdr:cNvPr id="37" name="Imagen 36">
          <a:extLst>
            <a:ext uri="{FF2B5EF4-FFF2-40B4-BE49-F238E27FC236}">
              <a16:creationId xmlns:a16="http://schemas.microsoft.com/office/drawing/2014/main" id="{51A09AD2-9C41-495E-A1EB-2DEC9BF03740}"/>
            </a:ext>
          </a:extLst>
        </xdr:cNvPr>
        <xdr:cNvPicPr>
          <a:picLocks noChangeAspect="1"/>
        </xdr:cNvPicPr>
      </xdr:nvPicPr>
      <xdr:blipFill>
        <a:blip xmlns:r="http://schemas.openxmlformats.org/officeDocument/2006/relationships" r:embed="rId10"/>
        <a:stretch>
          <a:fillRect/>
        </a:stretch>
      </xdr:blipFill>
      <xdr:spPr>
        <a:xfrm>
          <a:off x="10439400" y="393700"/>
          <a:ext cx="1229967" cy="628650"/>
        </a:xfrm>
        <a:prstGeom prst="rect">
          <a:avLst/>
        </a:prstGeom>
      </xdr:spPr>
    </xdr:pic>
    <xdr:clientData/>
  </xdr:twoCellAnchor>
  <xdr:twoCellAnchor>
    <xdr:from>
      <xdr:col>12</xdr:col>
      <xdr:colOff>19048</xdr:colOff>
      <xdr:row>53</xdr:row>
      <xdr:rowOff>88900</xdr:rowOff>
    </xdr:from>
    <xdr:to>
      <xdr:col>30</xdr:col>
      <xdr:colOff>63500</xdr:colOff>
      <xdr:row>61</xdr:row>
      <xdr:rowOff>76200</xdr:rowOff>
    </xdr:to>
    <xdr:graphicFrame macro="">
      <xdr:nvGraphicFramePr>
        <xdr:cNvPr id="2" name="Gráfico 1">
          <a:extLst>
            <a:ext uri="{FF2B5EF4-FFF2-40B4-BE49-F238E27FC236}">
              <a16:creationId xmlns:a16="http://schemas.microsoft.com/office/drawing/2014/main" id="{9841B463-26CE-7619-525F-C7B43D45B09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11</xdr:col>
      <xdr:colOff>247648</xdr:colOff>
      <xdr:row>63</xdr:row>
      <xdr:rowOff>63500</xdr:rowOff>
    </xdr:from>
    <xdr:to>
      <xdr:col>29</xdr:col>
      <xdr:colOff>50800</xdr:colOff>
      <xdr:row>78</xdr:row>
      <xdr:rowOff>12700</xdr:rowOff>
    </xdr:to>
    <xdr:graphicFrame macro="">
      <xdr:nvGraphicFramePr>
        <xdr:cNvPr id="16" name="Gráfico 15">
          <a:extLst>
            <a:ext uri="{FF2B5EF4-FFF2-40B4-BE49-F238E27FC236}">
              <a16:creationId xmlns:a16="http://schemas.microsoft.com/office/drawing/2014/main" id="{F6816C08-728A-0608-54DA-04886B4571F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0</xdr:col>
      <xdr:colOff>0</xdr:colOff>
      <xdr:row>0</xdr:row>
      <xdr:rowOff>0</xdr:rowOff>
    </xdr:from>
    <xdr:to>
      <xdr:col>1</xdr:col>
      <xdr:colOff>381000</xdr:colOff>
      <xdr:row>4</xdr:row>
      <xdr:rowOff>149813</xdr:rowOff>
    </xdr:to>
    <xdr:pic>
      <xdr:nvPicPr>
        <xdr:cNvPr id="17" name="Imagen 16">
          <a:extLst>
            <a:ext uri="{FF2B5EF4-FFF2-40B4-BE49-F238E27FC236}">
              <a16:creationId xmlns:a16="http://schemas.microsoft.com/office/drawing/2014/main" id="{0688BF1C-9A51-4FD1-BF55-755ACACD2426}"/>
            </a:ext>
          </a:extLst>
        </xdr:cNvPr>
        <xdr:cNvPicPr>
          <a:picLocks noChangeAspect="1"/>
        </xdr:cNvPicPr>
      </xdr:nvPicPr>
      <xdr:blipFill>
        <a:blip xmlns:r="http://schemas.openxmlformats.org/officeDocument/2006/relationships" r:embed="rId13"/>
        <a:stretch>
          <a:fillRect/>
        </a:stretch>
      </xdr:blipFill>
      <xdr:spPr>
        <a:xfrm>
          <a:off x="0" y="0"/>
          <a:ext cx="2400300" cy="1292813"/>
        </a:xfrm>
        <a:prstGeom prst="rect">
          <a:avLst/>
        </a:prstGeom>
      </xdr:spPr>
    </xdr:pic>
    <xdr:clientData/>
  </xdr:twoCellAnchor>
  <xdr:twoCellAnchor editAs="oneCell">
    <xdr:from>
      <xdr:col>20</xdr:col>
      <xdr:colOff>177800</xdr:colOff>
      <xdr:row>0</xdr:row>
      <xdr:rowOff>0</xdr:rowOff>
    </xdr:from>
    <xdr:to>
      <xdr:col>25</xdr:col>
      <xdr:colOff>101600</xdr:colOff>
      <xdr:row>4</xdr:row>
      <xdr:rowOff>149813</xdr:rowOff>
    </xdr:to>
    <xdr:pic>
      <xdr:nvPicPr>
        <xdr:cNvPr id="18" name="Imagen 17">
          <a:extLst>
            <a:ext uri="{FF2B5EF4-FFF2-40B4-BE49-F238E27FC236}">
              <a16:creationId xmlns:a16="http://schemas.microsoft.com/office/drawing/2014/main" id="{BC5AFFE9-F20C-43E1-91F4-FDC479BA4FB6}"/>
            </a:ext>
          </a:extLst>
        </xdr:cNvPr>
        <xdr:cNvPicPr>
          <a:picLocks noChangeAspect="1"/>
        </xdr:cNvPicPr>
      </xdr:nvPicPr>
      <xdr:blipFill>
        <a:blip xmlns:r="http://schemas.openxmlformats.org/officeDocument/2006/relationships" r:embed="rId13"/>
        <a:stretch>
          <a:fillRect/>
        </a:stretch>
      </xdr:blipFill>
      <xdr:spPr>
        <a:xfrm>
          <a:off x="15024100" y="0"/>
          <a:ext cx="2400300" cy="1292813"/>
        </a:xfrm>
        <a:prstGeom prst="rect">
          <a:avLst/>
        </a:prstGeom>
      </xdr:spPr>
    </xdr:pic>
    <xdr:clientData/>
  </xdr:twoCellAnchor>
  <xdr:twoCellAnchor editAs="oneCell">
    <xdr:from>
      <xdr:col>32</xdr:col>
      <xdr:colOff>190500</xdr:colOff>
      <xdr:row>0</xdr:row>
      <xdr:rowOff>0</xdr:rowOff>
    </xdr:from>
    <xdr:to>
      <xdr:col>37</xdr:col>
      <xdr:colOff>114300</xdr:colOff>
      <xdr:row>4</xdr:row>
      <xdr:rowOff>149813</xdr:rowOff>
    </xdr:to>
    <xdr:pic>
      <xdr:nvPicPr>
        <xdr:cNvPr id="19" name="Imagen 18">
          <a:extLst>
            <a:ext uri="{FF2B5EF4-FFF2-40B4-BE49-F238E27FC236}">
              <a16:creationId xmlns:a16="http://schemas.microsoft.com/office/drawing/2014/main" id="{4BF5766D-0DE6-4ECC-9891-30D410E8A9E2}"/>
            </a:ext>
          </a:extLst>
        </xdr:cNvPr>
        <xdr:cNvPicPr>
          <a:picLocks noChangeAspect="1"/>
        </xdr:cNvPicPr>
      </xdr:nvPicPr>
      <xdr:blipFill>
        <a:blip xmlns:r="http://schemas.openxmlformats.org/officeDocument/2006/relationships" r:embed="rId13"/>
        <a:stretch>
          <a:fillRect/>
        </a:stretch>
      </xdr:blipFill>
      <xdr:spPr>
        <a:xfrm>
          <a:off x="21501100" y="0"/>
          <a:ext cx="2400300" cy="1292813"/>
        </a:xfrm>
        <a:prstGeom prst="rect">
          <a:avLst/>
        </a:prstGeom>
      </xdr:spPr>
    </xdr:pic>
    <xdr:clientData/>
  </xdr:twoCellAnchor>
  <xdr:twoCellAnchor editAs="oneCell">
    <xdr:from>
      <xdr:col>47</xdr:col>
      <xdr:colOff>139700</xdr:colOff>
      <xdr:row>0</xdr:row>
      <xdr:rowOff>0</xdr:rowOff>
    </xdr:from>
    <xdr:to>
      <xdr:col>52</xdr:col>
      <xdr:colOff>63500</xdr:colOff>
      <xdr:row>4</xdr:row>
      <xdr:rowOff>149813</xdr:rowOff>
    </xdr:to>
    <xdr:pic>
      <xdr:nvPicPr>
        <xdr:cNvPr id="20" name="Imagen 19">
          <a:extLst>
            <a:ext uri="{FF2B5EF4-FFF2-40B4-BE49-F238E27FC236}">
              <a16:creationId xmlns:a16="http://schemas.microsoft.com/office/drawing/2014/main" id="{E53087D1-E40C-482B-BBE9-7AF674A52B90}"/>
            </a:ext>
          </a:extLst>
        </xdr:cNvPr>
        <xdr:cNvPicPr>
          <a:picLocks noChangeAspect="1"/>
        </xdr:cNvPicPr>
      </xdr:nvPicPr>
      <xdr:blipFill>
        <a:blip xmlns:r="http://schemas.openxmlformats.org/officeDocument/2006/relationships" r:embed="rId13"/>
        <a:stretch>
          <a:fillRect/>
        </a:stretch>
      </xdr:blipFill>
      <xdr:spPr>
        <a:xfrm>
          <a:off x="28549600" y="0"/>
          <a:ext cx="2400300" cy="1292813"/>
        </a:xfrm>
        <a:prstGeom prst="rect">
          <a:avLst/>
        </a:prstGeom>
      </xdr:spPr>
    </xdr:pic>
    <xdr:clientData/>
  </xdr:twoCellAnchor>
  <xdr:twoCellAnchor editAs="oneCell">
    <xdr:from>
      <xdr:col>61</xdr:col>
      <xdr:colOff>177800</xdr:colOff>
      <xdr:row>0</xdr:row>
      <xdr:rowOff>0</xdr:rowOff>
    </xdr:from>
    <xdr:to>
      <xdr:col>66</xdr:col>
      <xdr:colOff>101600</xdr:colOff>
      <xdr:row>4</xdr:row>
      <xdr:rowOff>149813</xdr:rowOff>
    </xdr:to>
    <xdr:pic>
      <xdr:nvPicPr>
        <xdr:cNvPr id="21" name="Imagen 20">
          <a:extLst>
            <a:ext uri="{FF2B5EF4-FFF2-40B4-BE49-F238E27FC236}">
              <a16:creationId xmlns:a16="http://schemas.microsoft.com/office/drawing/2014/main" id="{663F17E3-B8D7-4232-A4F7-B64557DA565D}"/>
            </a:ext>
          </a:extLst>
        </xdr:cNvPr>
        <xdr:cNvPicPr>
          <a:picLocks noChangeAspect="1"/>
        </xdr:cNvPicPr>
      </xdr:nvPicPr>
      <xdr:blipFill>
        <a:blip xmlns:r="http://schemas.openxmlformats.org/officeDocument/2006/relationships" r:embed="rId13"/>
        <a:stretch>
          <a:fillRect/>
        </a:stretch>
      </xdr:blipFill>
      <xdr:spPr>
        <a:xfrm>
          <a:off x="34925000" y="0"/>
          <a:ext cx="2400300" cy="1292813"/>
        </a:xfrm>
        <a:prstGeom prst="rect">
          <a:avLst/>
        </a:prstGeom>
      </xdr:spPr>
    </xdr:pic>
    <xdr:clientData/>
  </xdr:twoCellAnchor>
  <xdr:twoCellAnchor editAs="oneCell">
    <xdr:from>
      <xdr:col>76</xdr:col>
      <xdr:colOff>50800</xdr:colOff>
      <xdr:row>0</xdr:row>
      <xdr:rowOff>0</xdr:rowOff>
    </xdr:from>
    <xdr:to>
      <xdr:col>80</xdr:col>
      <xdr:colOff>469900</xdr:colOff>
      <xdr:row>4</xdr:row>
      <xdr:rowOff>149813</xdr:rowOff>
    </xdr:to>
    <xdr:pic>
      <xdr:nvPicPr>
        <xdr:cNvPr id="29" name="Imagen 28">
          <a:extLst>
            <a:ext uri="{FF2B5EF4-FFF2-40B4-BE49-F238E27FC236}">
              <a16:creationId xmlns:a16="http://schemas.microsoft.com/office/drawing/2014/main" id="{790AB913-E7C1-4149-9E11-E8F724B87432}"/>
            </a:ext>
          </a:extLst>
        </xdr:cNvPr>
        <xdr:cNvPicPr>
          <a:picLocks noChangeAspect="1"/>
        </xdr:cNvPicPr>
      </xdr:nvPicPr>
      <xdr:blipFill>
        <a:blip xmlns:r="http://schemas.openxmlformats.org/officeDocument/2006/relationships" r:embed="rId13"/>
        <a:stretch>
          <a:fillRect/>
        </a:stretch>
      </xdr:blipFill>
      <xdr:spPr>
        <a:xfrm>
          <a:off x="42392600" y="0"/>
          <a:ext cx="2400300" cy="1292813"/>
        </a:xfrm>
        <a:prstGeom prst="rect">
          <a:avLst/>
        </a:prstGeom>
      </xdr:spPr>
    </xdr:pic>
    <xdr:clientData/>
  </xdr:twoCellAnchor>
  <xdr:twoCellAnchor editAs="oneCell">
    <xdr:from>
      <xdr:col>90</xdr:col>
      <xdr:colOff>279400</xdr:colOff>
      <xdr:row>0</xdr:row>
      <xdr:rowOff>0</xdr:rowOff>
    </xdr:from>
    <xdr:to>
      <xdr:col>94</xdr:col>
      <xdr:colOff>698500</xdr:colOff>
      <xdr:row>4</xdr:row>
      <xdr:rowOff>149813</xdr:rowOff>
    </xdr:to>
    <xdr:pic>
      <xdr:nvPicPr>
        <xdr:cNvPr id="30" name="Imagen 29">
          <a:extLst>
            <a:ext uri="{FF2B5EF4-FFF2-40B4-BE49-F238E27FC236}">
              <a16:creationId xmlns:a16="http://schemas.microsoft.com/office/drawing/2014/main" id="{A261F824-6117-47C6-B735-48B5290D0699}"/>
            </a:ext>
          </a:extLst>
        </xdr:cNvPr>
        <xdr:cNvPicPr>
          <a:picLocks noChangeAspect="1"/>
        </xdr:cNvPicPr>
      </xdr:nvPicPr>
      <xdr:blipFill>
        <a:blip xmlns:r="http://schemas.openxmlformats.org/officeDocument/2006/relationships" r:embed="rId13"/>
        <a:stretch>
          <a:fillRect/>
        </a:stretch>
      </xdr:blipFill>
      <xdr:spPr>
        <a:xfrm>
          <a:off x="49453800" y="0"/>
          <a:ext cx="2400300" cy="1292813"/>
        </a:xfrm>
        <a:prstGeom prst="rect">
          <a:avLst/>
        </a:prstGeom>
      </xdr:spPr>
    </xdr:pic>
    <xdr:clientData/>
  </xdr:twoCellAnchor>
  <xdr:twoCellAnchor editAs="oneCell">
    <xdr:from>
      <xdr:col>0</xdr:col>
      <xdr:colOff>0</xdr:colOff>
      <xdr:row>3</xdr:row>
      <xdr:rowOff>152400</xdr:rowOff>
    </xdr:from>
    <xdr:to>
      <xdr:col>1</xdr:col>
      <xdr:colOff>400388</xdr:colOff>
      <xdr:row>6</xdr:row>
      <xdr:rowOff>149354</xdr:rowOff>
    </xdr:to>
    <xdr:pic>
      <xdr:nvPicPr>
        <xdr:cNvPr id="31" name="Imagen 30">
          <a:extLst>
            <a:ext uri="{FF2B5EF4-FFF2-40B4-BE49-F238E27FC236}">
              <a16:creationId xmlns:a16="http://schemas.microsoft.com/office/drawing/2014/main" id="{43862F09-E288-4ADC-84AA-14F105D8734D}"/>
            </a:ext>
          </a:extLst>
        </xdr:cNvPr>
        <xdr:cNvPicPr>
          <a:picLocks noChangeAspect="1"/>
        </xdr:cNvPicPr>
      </xdr:nvPicPr>
      <xdr:blipFill>
        <a:blip xmlns:r="http://schemas.openxmlformats.org/officeDocument/2006/relationships" r:embed="rId14"/>
        <a:stretch>
          <a:fillRect/>
        </a:stretch>
      </xdr:blipFill>
      <xdr:spPr>
        <a:xfrm>
          <a:off x="0" y="977900"/>
          <a:ext cx="2419688" cy="92405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10</xdr:col>
      <xdr:colOff>51441</xdr:colOff>
      <xdr:row>1</xdr:row>
      <xdr:rowOff>126283</xdr:rowOff>
    </xdr:from>
    <xdr:to>
      <xdr:col>11</xdr:col>
      <xdr:colOff>12621</xdr:colOff>
      <xdr:row>7</xdr:row>
      <xdr:rowOff>56868</xdr:rowOff>
    </xdr:to>
    <xdr:pic>
      <xdr:nvPicPr>
        <xdr:cNvPr id="4" name="Imagen 3"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5511AFEE-BAA9-4963-B5BD-0C5928730B1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30234" y="323352"/>
          <a:ext cx="1121697" cy="1091102"/>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0</xdr:col>
      <xdr:colOff>2868448</xdr:colOff>
      <xdr:row>6</xdr:row>
      <xdr:rowOff>70140</xdr:rowOff>
    </xdr:to>
    <xdr:pic>
      <xdr:nvPicPr>
        <xdr:cNvPr id="3" name="Imagen 2">
          <a:extLst>
            <a:ext uri="{FF2B5EF4-FFF2-40B4-BE49-F238E27FC236}">
              <a16:creationId xmlns:a16="http://schemas.microsoft.com/office/drawing/2014/main" id="{8AE2EF0E-82EE-4D33-B1F9-8D704E9BD59C}"/>
            </a:ext>
          </a:extLst>
        </xdr:cNvPr>
        <xdr:cNvPicPr>
          <a:picLocks noChangeAspect="1"/>
        </xdr:cNvPicPr>
      </xdr:nvPicPr>
      <xdr:blipFill>
        <a:blip xmlns:r="http://schemas.openxmlformats.org/officeDocument/2006/relationships" r:embed="rId3"/>
        <a:stretch>
          <a:fillRect/>
        </a:stretch>
      </xdr:blipFill>
      <xdr:spPr>
        <a:xfrm>
          <a:off x="0" y="0"/>
          <a:ext cx="2868448" cy="1230657"/>
        </a:xfrm>
        <a:prstGeom prst="rect">
          <a:avLst/>
        </a:prstGeom>
      </xdr:spPr>
    </xdr:pic>
    <xdr:clientData/>
  </xdr:twoCellAnchor>
  <xdr:twoCellAnchor editAs="oneCell">
    <xdr:from>
      <xdr:col>11</xdr:col>
      <xdr:colOff>197069</xdr:colOff>
      <xdr:row>2</xdr:row>
      <xdr:rowOff>10948</xdr:rowOff>
    </xdr:from>
    <xdr:to>
      <xdr:col>12</xdr:col>
      <xdr:colOff>266518</xdr:colOff>
      <xdr:row>5</xdr:row>
      <xdr:rowOff>70288</xdr:rowOff>
    </xdr:to>
    <xdr:pic>
      <xdr:nvPicPr>
        <xdr:cNvPr id="7" name="Imagen 6">
          <a:extLst>
            <a:ext uri="{FF2B5EF4-FFF2-40B4-BE49-F238E27FC236}">
              <a16:creationId xmlns:a16="http://schemas.microsoft.com/office/drawing/2014/main" id="{B704103E-0264-467F-9EDB-4D2B4B289ADA}"/>
            </a:ext>
          </a:extLst>
        </xdr:cNvPr>
        <xdr:cNvPicPr>
          <a:picLocks noChangeAspect="1"/>
        </xdr:cNvPicPr>
      </xdr:nvPicPr>
      <xdr:blipFill>
        <a:blip xmlns:r="http://schemas.openxmlformats.org/officeDocument/2006/relationships" r:embed="rId4"/>
        <a:stretch>
          <a:fillRect/>
        </a:stretch>
      </xdr:blipFill>
      <xdr:spPr>
        <a:xfrm>
          <a:off x="14736379" y="405086"/>
          <a:ext cx="1229967" cy="62865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11</xdr:col>
      <xdr:colOff>928078</xdr:colOff>
      <xdr:row>0</xdr:row>
      <xdr:rowOff>108683</xdr:rowOff>
    </xdr:from>
    <xdr:to>
      <xdr:col>13</xdr:col>
      <xdr:colOff>294055</xdr:colOff>
      <xdr:row>6</xdr:row>
      <xdr:rowOff>18073</xdr:rowOff>
    </xdr:to>
    <xdr:pic>
      <xdr:nvPicPr>
        <xdr:cNvPr id="4" name="Imagen 3"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AE4D495D-265E-46B1-9257-F8B6B1BD5EC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727116" y="108683"/>
          <a:ext cx="1100016" cy="1081698"/>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0</xdr:col>
      <xdr:colOff>2953162</xdr:colOff>
      <xdr:row>6</xdr:row>
      <xdr:rowOff>94694</xdr:rowOff>
    </xdr:to>
    <xdr:pic>
      <xdr:nvPicPr>
        <xdr:cNvPr id="2" name="Imagen 1">
          <a:extLst>
            <a:ext uri="{FF2B5EF4-FFF2-40B4-BE49-F238E27FC236}">
              <a16:creationId xmlns:a16="http://schemas.microsoft.com/office/drawing/2014/main" id="{70E60253-FB5A-4B03-A355-2B32B34B951D}"/>
            </a:ext>
          </a:extLst>
        </xdr:cNvPr>
        <xdr:cNvPicPr>
          <a:picLocks noChangeAspect="1"/>
        </xdr:cNvPicPr>
      </xdr:nvPicPr>
      <xdr:blipFill>
        <a:blip xmlns:r="http://schemas.openxmlformats.org/officeDocument/2006/relationships" r:embed="rId3"/>
        <a:stretch>
          <a:fillRect/>
        </a:stretch>
      </xdr:blipFill>
      <xdr:spPr>
        <a:xfrm>
          <a:off x="0" y="0"/>
          <a:ext cx="2953162" cy="1267002"/>
        </a:xfrm>
        <a:prstGeom prst="rect">
          <a:avLst/>
        </a:prstGeom>
      </xdr:spPr>
    </xdr:pic>
    <xdr:clientData/>
  </xdr:twoCellAnchor>
  <xdr:twoCellAnchor editAs="oneCell">
    <xdr:from>
      <xdr:col>13</xdr:col>
      <xdr:colOff>537308</xdr:colOff>
      <xdr:row>1</xdr:row>
      <xdr:rowOff>122116</xdr:rowOff>
    </xdr:from>
    <xdr:to>
      <xdr:col>14</xdr:col>
      <xdr:colOff>668237</xdr:colOff>
      <xdr:row>4</xdr:row>
      <xdr:rowOff>164613</xdr:rowOff>
    </xdr:to>
    <xdr:pic>
      <xdr:nvPicPr>
        <xdr:cNvPr id="7" name="Imagen 6">
          <a:extLst>
            <a:ext uri="{FF2B5EF4-FFF2-40B4-BE49-F238E27FC236}">
              <a16:creationId xmlns:a16="http://schemas.microsoft.com/office/drawing/2014/main" id="{22662D05-AC14-4B21-BDA5-7C12C1169D83}"/>
            </a:ext>
          </a:extLst>
        </xdr:cNvPr>
        <xdr:cNvPicPr>
          <a:picLocks noChangeAspect="1"/>
        </xdr:cNvPicPr>
      </xdr:nvPicPr>
      <xdr:blipFill>
        <a:blip xmlns:r="http://schemas.openxmlformats.org/officeDocument/2006/relationships" r:embed="rId4"/>
        <a:stretch>
          <a:fillRect/>
        </a:stretch>
      </xdr:blipFill>
      <xdr:spPr>
        <a:xfrm>
          <a:off x="16070385" y="317501"/>
          <a:ext cx="1229967" cy="62865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10</xdr:col>
      <xdr:colOff>254739</xdr:colOff>
      <xdr:row>0</xdr:row>
      <xdr:rowOff>1</xdr:rowOff>
    </xdr:from>
    <xdr:to>
      <xdr:col>11</xdr:col>
      <xdr:colOff>284643</xdr:colOff>
      <xdr:row>2</xdr:row>
      <xdr:rowOff>158195</xdr:rowOff>
    </xdr:to>
    <xdr:pic>
      <xdr:nvPicPr>
        <xdr:cNvPr id="4" name="Imagen 3"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4B549582-F112-42C5-8D36-69DB3B467A1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887297" y="1"/>
          <a:ext cx="827346" cy="955636"/>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55380</xdr:rowOff>
    </xdr:from>
    <xdr:to>
      <xdr:col>1</xdr:col>
      <xdr:colOff>0</xdr:colOff>
      <xdr:row>2</xdr:row>
      <xdr:rowOff>483898</xdr:rowOff>
    </xdr:to>
    <xdr:pic>
      <xdr:nvPicPr>
        <xdr:cNvPr id="2" name="Imagen 1">
          <a:extLst>
            <a:ext uri="{FF2B5EF4-FFF2-40B4-BE49-F238E27FC236}">
              <a16:creationId xmlns:a16="http://schemas.microsoft.com/office/drawing/2014/main" id="{4C7D86A2-7749-4F2F-9EED-BF5A4C46C0A4}"/>
            </a:ext>
          </a:extLst>
        </xdr:cNvPr>
        <xdr:cNvPicPr>
          <a:picLocks noChangeAspect="1"/>
        </xdr:cNvPicPr>
      </xdr:nvPicPr>
      <xdr:blipFill>
        <a:blip xmlns:r="http://schemas.openxmlformats.org/officeDocument/2006/relationships" r:embed="rId3"/>
        <a:stretch>
          <a:fillRect/>
        </a:stretch>
      </xdr:blipFill>
      <xdr:spPr>
        <a:xfrm>
          <a:off x="0" y="55380"/>
          <a:ext cx="2857500" cy="1225960"/>
        </a:xfrm>
        <a:prstGeom prst="rect">
          <a:avLst/>
        </a:prstGeom>
      </xdr:spPr>
    </xdr:pic>
    <xdr:clientData/>
  </xdr:twoCellAnchor>
  <xdr:twoCellAnchor editAs="oneCell">
    <xdr:from>
      <xdr:col>11</xdr:col>
      <xdr:colOff>465175</xdr:colOff>
      <xdr:row>0</xdr:row>
      <xdr:rowOff>132905</xdr:rowOff>
    </xdr:from>
    <xdr:to>
      <xdr:col>13</xdr:col>
      <xdr:colOff>89183</xdr:colOff>
      <xdr:row>1</xdr:row>
      <xdr:rowOff>562195</xdr:rowOff>
    </xdr:to>
    <xdr:pic>
      <xdr:nvPicPr>
        <xdr:cNvPr id="7" name="Imagen 6">
          <a:extLst>
            <a:ext uri="{FF2B5EF4-FFF2-40B4-BE49-F238E27FC236}">
              <a16:creationId xmlns:a16="http://schemas.microsoft.com/office/drawing/2014/main" id="{A9D64953-55DC-43DB-82BD-8571B2AB36A1}"/>
            </a:ext>
          </a:extLst>
        </xdr:cNvPr>
        <xdr:cNvPicPr>
          <a:picLocks noChangeAspect="1"/>
        </xdr:cNvPicPr>
      </xdr:nvPicPr>
      <xdr:blipFill>
        <a:blip xmlns:r="http://schemas.openxmlformats.org/officeDocument/2006/relationships" r:embed="rId4"/>
        <a:stretch>
          <a:fillRect/>
        </a:stretch>
      </xdr:blipFill>
      <xdr:spPr>
        <a:xfrm>
          <a:off x="11895175" y="132905"/>
          <a:ext cx="1229967" cy="62865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11</xdr:col>
      <xdr:colOff>754997</xdr:colOff>
      <xdr:row>8</xdr:row>
      <xdr:rowOff>511832</xdr:rowOff>
    </xdr:from>
    <xdr:to>
      <xdr:col>13</xdr:col>
      <xdr:colOff>558801</xdr:colOff>
      <xdr:row>27</xdr:row>
      <xdr:rowOff>133356</xdr:rowOff>
    </xdr:to>
    <xdr:pic>
      <xdr:nvPicPr>
        <xdr:cNvPr id="13" name="Imagen 12" descr="Icono&#10;&#10;Descripción generada automáticamente">
          <a:extLst>
            <a:ext uri="{FF2B5EF4-FFF2-40B4-BE49-F238E27FC236}">
              <a16:creationId xmlns:a16="http://schemas.microsoft.com/office/drawing/2014/main" id="{BFE8149B-1114-442C-90FF-FD50E6481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5400000">
          <a:off x="1865312" y="8335967"/>
          <a:ext cx="13966174" cy="16707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0</xdr:row>
      <xdr:rowOff>0</xdr:rowOff>
    </xdr:from>
    <xdr:to>
      <xdr:col>4</xdr:col>
      <xdr:colOff>2525378</xdr:colOff>
      <xdr:row>5</xdr:row>
      <xdr:rowOff>71438</xdr:rowOff>
    </xdr:to>
    <xdr:pic>
      <xdr:nvPicPr>
        <xdr:cNvPr id="2" name="Imagen 1">
          <a:extLst>
            <a:ext uri="{FF2B5EF4-FFF2-40B4-BE49-F238E27FC236}">
              <a16:creationId xmlns:a16="http://schemas.microsoft.com/office/drawing/2014/main" id="{D8F946DE-9223-48AE-BA60-53D48CFE8799}"/>
            </a:ext>
          </a:extLst>
        </xdr:cNvPr>
        <xdr:cNvPicPr>
          <a:picLocks noChangeAspect="1"/>
        </xdr:cNvPicPr>
      </xdr:nvPicPr>
      <xdr:blipFill>
        <a:blip xmlns:r="http://schemas.openxmlformats.org/officeDocument/2006/relationships" r:embed="rId2"/>
        <a:stretch>
          <a:fillRect/>
        </a:stretch>
      </xdr:blipFill>
      <xdr:spPr>
        <a:xfrm>
          <a:off x="3048000" y="0"/>
          <a:ext cx="2525378" cy="1083469"/>
        </a:xfrm>
        <a:prstGeom prst="rect">
          <a:avLst/>
        </a:prstGeom>
      </xdr:spPr>
    </xdr:pic>
    <xdr:clientData/>
  </xdr:twoCellAnchor>
  <xdr:oneCellAnchor>
    <xdr:from>
      <xdr:col>2</xdr:col>
      <xdr:colOff>393062</xdr:colOff>
      <xdr:row>0</xdr:row>
      <xdr:rowOff>71437</xdr:rowOff>
    </xdr:from>
    <xdr:ext cx="916625" cy="892969"/>
    <xdr:pic>
      <xdr:nvPicPr>
        <xdr:cNvPr id="4" name="Imagen 3" descr="Imagen que contiene Diagrama&#10;&#10;Descripción generada automáticamente">
          <a:hlinkClick xmlns:r="http://schemas.openxmlformats.org/officeDocument/2006/relationships" r:id="rId3"/>
          <a:extLst>
            <a:ext uri="{FF2B5EF4-FFF2-40B4-BE49-F238E27FC236}">
              <a16:creationId xmlns:a16="http://schemas.microsoft.com/office/drawing/2014/main" id="{7D8E06D0-FDFF-4A3D-9641-FE0744FBA1A7}"/>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0977718" y="71437"/>
          <a:ext cx="916625" cy="892969"/>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0</xdr:row>
      <xdr:rowOff>0</xdr:rowOff>
    </xdr:from>
    <xdr:ext cx="2525378" cy="1083469"/>
    <xdr:pic>
      <xdr:nvPicPr>
        <xdr:cNvPr id="5" name="Imagen 4">
          <a:extLst>
            <a:ext uri="{FF2B5EF4-FFF2-40B4-BE49-F238E27FC236}">
              <a16:creationId xmlns:a16="http://schemas.microsoft.com/office/drawing/2014/main" id="{287E3C57-2818-4711-90B6-6EBBC6BBE9F0}"/>
            </a:ext>
          </a:extLst>
        </xdr:cNvPr>
        <xdr:cNvPicPr>
          <a:picLocks noChangeAspect="1"/>
        </xdr:cNvPicPr>
      </xdr:nvPicPr>
      <xdr:blipFill>
        <a:blip xmlns:r="http://schemas.openxmlformats.org/officeDocument/2006/relationships" r:embed="rId2"/>
        <a:stretch>
          <a:fillRect/>
        </a:stretch>
      </xdr:blipFill>
      <xdr:spPr>
        <a:xfrm>
          <a:off x="3048000" y="0"/>
          <a:ext cx="2525378" cy="1083469"/>
        </a:xfrm>
        <a:prstGeom prst="rect">
          <a:avLst/>
        </a:prstGeom>
      </xdr:spPr>
    </xdr:pic>
    <xdr:clientData/>
  </xdr:oneCellAnchor>
  <xdr:oneCellAnchor>
    <xdr:from>
      <xdr:col>3</xdr:col>
      <xdr:colOff>750094</xdr:colOff>
      <xdr:row>0</xdr:row>
      <xdr:rowOff>142876</xdr:rowOff>
    </xdr:from>
    <xdr:ext cx="1229967" cy="628650"/>
    <xdr:pic>
      <xdr:nvPicPr>
        <xdr:cNvPr id="6" name="Imagen 5">
          <a:extLst>
            <a:ext uri="{FF2B5EF4-FFF2-40B4-BE49-F238E27FC236}">
              <a16:creationId xmlns:a16="http://schemas.microsoft.com/office/drawing/2014/main" id="{30A33D8B-DC1A-4EB8-8D45-D960B6A41DE9}"/>
            </a:ext>
          </a:extLst>
        </xdr:cNvPr>
        <xdr:cNvPicPr>
          <a:picLocks noChangeAspect="1"/>
        </xdr:cNvPicPr>
      </xdr:nvPicPr>
      <xdr:blipFill>
        <a:blip xmlns:r="http://schemas.openxmlformats.org/officeDocument/2006/relationships" r:embed="rId5"/>
        <a:stretch>
          <a:fillRect/>
        </a:stretch>
      </xdr:blipFill>
      <xdr:spPr>
        <a:xfrm>
          <a:off x="12037219" y="142876"/>
          <a:ext cx="1229967" cy="628650"/>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twoCellAnchor editAs="oneCell">
    <xdr:from>
      <xdr:col>8</xdr:col>
      <xdr:colOff>519449</xdr:colOff>
      <xdr:row>0</xdr:row>
      <xdr:rowOff>0</xdr:rowOff>
    </xdr:from>
    <xdr:to>
      <xdr:col>8</xdr:col>
      <xdr:colOff>1624349</xdr:colOff>
      <xdr:row>5</xdr:row>
      <xdr:rowOff>112154</xdr:rowOff>
    </xdr:to>
    <xdr:pic>
      <xdr:nvPicPr>
        <xdr:cNvPr id="7" name="Imagen 6"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38836C60-41B5-4FD4-B3E6-E06FA8292CE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07688" y="0"/>
          <a:ext cx="1104900" cy="1091485"/>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53662</xdr:colOff>
      <xdr:row>1</xdr:row>
      <xdr:rowOff>80493</xdr:rowOff>
    </xdr:from>
    <xdr:to>
      <xdr:col>10</xdr:col>
      <xdr:colOff>518947</xdr:colOff>
      <xdr:row>4</xdr:row>
      <xdr:rowOff>118861</xdr:rowOff>
    </xdr:to>
    <xdr:pic>
      <xdr:nvPicPr>
        <xdr:cNvPr id="5" name="Imagen 4">
          <a:extLst>
            <a:ext uri="{FF2B5EF4-FFF2-40B4-BE49-F238E27FC236}">
              <a16:creationId xmlns:a16="http://schemas.microsoft.com/office/drawing/2014/main" id="{BE214D4D-7246-4776-A1A4-4E17AC7EFFED}"/>
            </a:ext>
          </a:extLst>
        </xdr:cNvPr>
        <xdr:cNvPicPr>
          <a:picLocks noChangeAspect="1"/>
        </xdr:cNvPicPr>
      </xdr:nvPicPr>
      <xdr:blipFill>
        <a:blip xmlns:r="http://schemas.openxmlformats.org/officeDocument/2006/relationships" r:embed="rId3"/>
        <a:stretch>
          <a:fillRect/>
        </a:stretch>
      </xdr:blipFill>
      <xdr:spPr>
        <a:xfrm>
          <a:off x="9015211" y="281725"/>
          <a:ext cx="1229967" cy="628650"/>
        </a:xfrm>
        <a:prstGeom prst="rect">
          <a:avLst/>
        </a:prstGeom>
      </xdr:spPr>
    </xdr:pic>
    <xdr:clientData/>
  </xdr:twoCellAnchor>
  <xdr:twoCellAnchor editAs="oneCell">
    <xdr:from>
      <xdr:col>0</xdr:col>
      <xdr:colOff>40247</xdr:colOff>
      <xdr:row>0</xdr:row>
      <xdr:rowOff>0</xdr:rowOff>
    </xdr:from>
    <xdr:to>
      <xdr:col>0</xdr:col>
      <xdr:colOff>2440547</xdr:colOff>
      <xdr:row>5</xdr:row>
      <xdr:rowOff>313482</xdr:rowOff>
    </xdr:to>
    <xdr:pic>
      <xdr:nvPicPr>
        <xdr:cNvPr id="2" name="Imagen 1">
          <a:extLst>
            <a:ext uri="{FF2B5EF4-FFF2-40B4-BE49-F238E27FC236}">
              <a16:creationId xmlns:a16="http://schemas.microsoft.com/office/drawing/2014/main" id="{BA491105-A097-42DA-8FC8-1460D8E88391}"/>
            </a:ext>
          </a:extLst>
        </xdr:cNvPr>
        <xdr:cNvPicPr>
          <a:picLocks noChangeAspect="1"/>
        </xdr:cNvPicPr>
      </xdr:nvPicPr>
      <xdr:blipFill>
        <a:blip xmlns:r="http://schemas.openxmlformats.org/officeDocument/2006/relationships" r:embed="rId4"/>
        <a:stretch>
          <a:fillRect/>
        </a:stretch>
      </xdr:blipFill>
      <xdr:spPr>
        <a:xfrm>
          <a:off x="40247" y="0"/>
          <a:ext cx="2400300" cy="1292813"/>
        </a:xfrm>
        <a:prstGeom prst="rect">
          <a:avLst/>
        </a:prstGeom>
      </xdr:spPr>
    </xdr:pic>
    <xdr:clientData/>
  </xdr:twoCellAnchor>
  <xdr:twoCellAnchor editAs="oneCell">
    <xdr:from>
      <xdr:col>13</xdr:col>
      <xdr:colOff>322307</xdr:colOff>
      <xdr:row>0</xdr:row>
      <xdr:rowOff>26831</xdr:rowOff>
    </xdr:from>
    <xdr:to>
      <xdr:col>17</xdr:col>
      <xdr:colOff>179301</xdr:colOff>
      <xdr:row>5</xdr:row>
      <xdr:rowOff>160986</xdr:rowOff>
    </xdr:to>
    <xdr:pic>
      <xdr:nvPicPr>
        <xdr:cNvPr id="4" name="Imagen 3">
          <a:extLst>
            <a:ext uri="{FF2B5EF4-FFF2-40B4-BE49-F238E27FC236}">
              <a16:creationId xmlns:a16="http://schemas.microsoft.com/office/drawing/2014/main" id="{11AC289D-8901-44B3-81A5-40292287EE53}"/>
            </a:ext>
          </a:extLst>
        </xdr:cNvPr>
        <xdr:cNvPicPr>
          <a:picLocks noChangeAspect="1"/>
        </xdr:cNvPicPr>
      </xdr:nvPicPr>
      <xdr:blipFill>
        <a:blip xmlns:r="http://schemas.openxmlformats.org/officeDocument/2006/relationships" r:embed="rId5"/>
        <a:stretch>
          <a:fillRect/>
        </a:stretch>
      </xdr:blipFill>
      <xdr:spPr>
        <a:xfrm>
          <a:off x="12570652" y="26831"/>
          <a:ext cx="2915726" cy="1113486"/>
        </a:xfrm>
        <a:prstGeom prst="rect">
          <a:avLst/>
        </a:prstGeom>
      </xdr:spPr>
    </xdr:pic>
    <xdr:clientData/>
  </xdr:twoCellAnchor>
  <xdr:twoCellAnchor>
    <xdr:from>
      <xdr:col>13</xdr:col>
      <xdr:colOff>604344</xdr:colOff>
      <xdr:row>8</xdr:row>
      <xdr:rowOff>150208</xdr:rowOff>
    </xdr:from>
    <xdr:to>
      <xdr:col>24</xdr:col>
      <xdr:colOff>843016</xdr:colOff>
      <xdr:row>23</xdr:row>
      <xdr:rowOff>43791</xdr:rowOff>
    </xdr:to>
    <xdr:graphicFrame macro="">
      <xdr:nvGraphicFramePr>
        <xdr:cNvPr id="8" name="Gráfico 7">
          <a:extLst>
            <a:ext uri="{FF2B5EF4-FFF2-40B4-BE49-F238E27FC236}">
              <a16:creationId xmlns:a16="http://schemas.microsoft.com/office/drawing/2014/main" id="{5B78F03D-8071-9FE0-C41D-CC8FF531502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editAs="oneCell">
    <xdr:from>
      <xdr:col>8</xdr:col>
      <xdr:colOff>9525</xdr:colOff>
      <xdr:row>0</xdr:row>
      <xdr:rowOff>0</xdr:rowOff>
    </xdr:from>
    <xdr:to>
      <xdr:col>9</xdr:col>
      <xdr:colOff>352425</xdr:colOff>
      <xdr:row>5</xdr:row>
      <xdr:rowOff>142875</xdr:rowOff>
    </xdr:to>
    <xdr:pic>
      <xdr:nvPicPr>
        <xdr:cNvPr id="6" name="Imagen 5"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4C5070BF-A119-412F-BB69-CA128206C7E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648700" y="0"/>
          <a:ext cx="1104900" cy="1095375"/>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390525</xdr:colOff>
      <xdr:row>0</xdr:row>
      <xdr:rowOff>161925</xdr:rowOff>
    </xdr:from>
    <xdr:to>
      <xdr:col>11</xdr:col>
      <xdr:colOff>96492</xdr:colOff>
      <xdr:row>4</xdr:row>
      <xdr:rowOff>0</xdr:rowOff>
    </xdr:to>
    <xdr:pic>
      <xdr:nvPicPr>
        <xdr:cNvPr id="5" name="Imagen 4">
          <a:extLst>
            <a:ext uri="{FF2B5EF4-FFF2-40B4-BE49-F238E27FC236}">
              <a16:creationId xmlns:a16="http://schemas.microsoft.com/office/drawing/2014/main" id="{58185BE6-41DC-4590-B732-94F63CAFDE5F}"/>
            </a:ext>
          </a:extLst>
        </xdr:cNvPr>
        <xdr:cNvPicPr>
          <a:picLocks noChangeAspect="1"/>
        </xdr:cNvPicPr>
      </xdr:nvPicPr>
      <xdr:blipFill>
        <a:blip xmlns:r="http://schemas.openxmlformats.org/officeDocument/2006/relationships" r:embed="rId3"/>
        <a:stretch>
          <a:fillRect/>
        </a:stretch>
      </xdr:blipFill>
      <xdr:spPr>
        <a:xfrm>
          <a:off x="8258175" y="161925"/>
          <a:ext cx="1229967" cy="628650"/>
        </a:xfrm>
        <a:prstGeom prst="rect">
          <a:avLst/>
        </a:prstGeom>
      </xdr:spPr>
    </xdr:pic>
    <xdr:clientData/>
  </xdr:twoCellAnchor>
  <xdr:twoCellAnchor editAs="oneCell">
    <xdr:from>
      <xdr:col>0</xdr:col>
      <xdr:colOff>0</xdr:colOff>
      <xdr:row>0</xdr:row>
      <xdr:rowOff>0</xdr:rowOff>
    </xdr:from>
    <xdr:to>
      <xdr:col>1</xdr:col>
      <xdr:colOff>1762125</xdr:colOff>
      <xdr:row>5</xdr:row>
      <xdr:rowOff>173222</xdr:rowOff>
    </xdr:to>
    <xdr:pic>
      <xdr:nvPicPr>
        <xdr:cNvPr id="2" name="Imagen 1">
          <a:extLst>
            <a:ext uri="{FF2B5EF4-FFF2-40B4-BE49-F238E27FC236}">
              <a16:creationId xmlns:a16="http://schemas.microsoft.com/office/drawing/2014/main" id="{DAB1E555-72A7-4C58-9750-05E0B67DD3E6}"/>
            </a:ext>
          </a:extLst>
        </xdr:cNvPr>
        <xdr:cNvPicPr>
          <a:picLocks noChangeAspect="1"/>
        </xdr:cNvPicPr>
      </xdr:nvPicPr>
      <xdr:blipFill>
        <a:blip xmlns:r="http://schemas.openxmlformats.org/officeDocument/2006/relationships" r:embed="rId4"/>
        <a:stretch>
          <a:fillRect/>
        </a:stretch>
      </xdr:blipFill>
      <xdr:spPr>
        <a:xfrm>
          <a:off x="0" y="0"/>
          <a:ext cx="2143125" cy="1154297"/>
        </a:xfrm>
        <a:prstGeom prst="rect">
          <a:avLst/>
        </a:prstGeom>
      </xdr:spPr>
    </xdr:pic>
    <xdr:clientData/>
  </xdr:twoCellAnchor>
  <xdr:twoCellAnchor editAs="oneCell">
    <xdr:from>
      <xdr:col>11</xdr:col>
      <xdr:colOff>205055</xdr:colOff>
      <xdr:row>0</xdr:row>
      <xdr:rowOff>0</xdr:rowOff>
    </xdr:from>
    <xdr:to>
      <xdr:col>14</xdr:col>
      <xdr:colOff>522382</xdr:colOff>
      <xdr:row>5</xdr:row>
      <xdr:rowOff>13109</xdr:rowOff>
    </xdr:to>
    <xdr:pic>
      <xdr:nvPicPr>
        <xdr:cNvPr id="4" name="Imagen 3">
          <a:extLst>
            <a:ext uri="{FF2B5EF4-FFF2-40B4-BE49-F238E27FC236}">
              <a16:creationId xmlns:a16="http://schemas.microsoft.com/office/drawing/2014/main" id="{DF93C922-6CC4-4B4D-9ED8-FBD1009874E6}"/>
            </a:ext>
          </a:extLst>
        </xdr:cNvPr>
        <xdr:cNvPicPr>
          <a:picLocks noChangeAspect="1"/>
        </xdr:cNvPicPr>
      </xdr:nvPicPr>
      <xdr:blipFill>
        <a:blip xmlns:r="http://schemas.openxmlformats.org/officeDocument/2006/relationships" r:embed="rId5"/>
        <a:stretch>
          <a:fillRect/>
        </a:stretch>
      </xdr:blipFill>
      <xdr:spPr>
        <a:xfrm>
          <a:off x="9596705" y="0"/>
          <a:ext cx="2603327" cy="994184"/>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8</xdr:col>
      <xdr:colOff>84046</xdr:colOff>
      <xdr:row>0</xdr:row>
      <xdr:rowOff>98052</xdr:rowOff>
    </xdr:from>
    <xdr:to>
      <xdr:col>8</xdr:col>
      <xdr:colOff>1188946</xdr:colOff>
      <xdr:row>6</xdr:row>
      <xdr:rowOff>26334</xdr:rowOff>
    </xdr:to>
    <xdr:pic>
      <xdr:nvPicPr>
        <xdr:cNvPr id="7" name="Imagen 6"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9D7339B8-B2D1-4DB7-94FA-CDF866DF31E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29745" y="98052"/>
          <a:ext cx="1104900" cy="1104900"/>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602317</xdr:colOff>
      <xdr:row>1</xdr:row>
      <xdr:rowOff>154082</xdr:rowOff>
    </xdr:from>
    <xdr:to>
      <xdr:col>11</xdr:col>
      <xdr:colOff>319490</xdr:colOff>
      <xdr:row>5</xdr:row>
      <xdr:rowOff>3923</xdr:rowOff>
    </xdr:to>
    <xdr:pic>
      <xdr:nvPicPr>
        <xdr:cNvPr id="6" name="Imagen 5">
          <a:extLst>
            <a:ext uri="{FF2B5EF4-FFF2-40B4-BE49-F238E27FC236}">
              <a16:creationId xmlns:a16="http://schemas.microsoft.com/office/drawing/2014/main" id="{213EBCF5-ADAC-4571-AA3E-B34E7BEA0019}"/>
            </a:ext>
          </a:extLst>
        </xdr:cNvPr>
        <xdr:cNvPicPr>
          <a:picLocks noChangeAspect="1"/>
        </xdr:cNvPicPr>
      </xdr:nvPicPr>
      <xdr:blipFill>
        <a:blip xmlns:r="http://schemas.openxmlformats.org/officeDocument/2006/relationships" r:embed="rId3"/>
        <a:stretch>
          <a:fillRect/>
        </a:stretch>
      </xdr:blipFill>
      <xdr:spPr>
        <a:xfrm>
          <a:off x="9216839" y="350185"/>
          <a:ext cx="1229967" cy="628650"/>
        </a:xfrm>
        <a:prstGeom prst="rect">
          <a:avLst/>
        </a:prstGeom>
      </xdr:spPr>
    </xdr:pic>
    <xdr:clientData/>
  </xdr:twoCellAnchor>
  <xdr:twoCellAnchor>
    <xdr:from>
      <xdr:col>13</xdr:col>
      <xdr:colOff>353060</xdr:colOff>
      <xdr:row>8</xdr:row>
      <xdr:rowOff>263575</xdr:rowOff>
    </xdr:from>
    <xdr:to>
      <xdr:col>23</xdr:col>
      <xdr:colOff>1891583</xdr:colOff>
      <xdr:row>19</xdr:row>
      <xdr:rowOff>90237</xdr:rowOff>
    </xdr:to>
    <xdr:graphicFrame macro="">
      <xdr:nvGraphicFramePr>
        <xdr:cNvPr id="5" name="Gráfico 4">
          <a:extLst>
            <a:ext uri="{FF2B5EF4-FFF2-40B4-BE49-F238E27FC236}">
              <a16:creationId xmlns:a16="http://schemas.microsoft.com/office/drawing/2014/main" id="{A84B34B7-7857-E49D-7A43-028FA876DF9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0</xdr:colOff>
      <xdr:row>0</xdr:row>
      <xdr:rowOff>0</xdr:rowOff>
    </xdr:from>
    <xdr:to>
      <xdr:col>0</xdr:col>
      <xdr:colOff>2400300</xdr:colOff>
      <xdr:row>6</xdr:row>
      <xdr:rowOff>119734</xdr:rowOff>
    </xdr:to>
    <xdr:pic>
      <xdr:nvPicPr>
        <xdr:cNvPr id="2" name="Imagen 1">
          <a:extLst>
            <a:ext uri="{FF2B5EF4-FFF2-40B4-BE49-F238E27FC236}">
              <a16:creationId xmlns:a16="http://schemas.microsoft.com/office/drawing/2014/main" id="{F3E1D8EB-408E-4A4E-BE23-BCE0A6618BA3}"/>
            </a:ext>
          </a:extLst>
        </xdr:cNvPr>
        <xdr:cNvPicPr>
          <a:picLocks noChangeAspect="1"/>
        </xdr:cNvPicPr>
      </xdr:nvPicPr>
      <xdr:blipFill>
        <a:blip xmlns:r="http://schemas.openxmlformats.org/officeDocument/2006/relationships" r:embed="rId5"/>
        <a:stretch>
          <a:fillRect/>
        </a:stretch>
      </xdr:blipFill>
      <xdr:spPr>
        <a:xfrm>
          <a:off x="0" y="0"/>
          <a:ext cx="2400300" cy="1292813"/>
        </a:xfrm>
        <a:prstGeom prst="rect">
          <a:avLst/>
        </a:prstGeom>
      </xdr:spPr>
    </xdr:pic>
    <xdr:clientData/>
  </xdr:twoCellAnchor>
  <xdr:twoCellAnchor editAs="oneCell">
    <xdr:from>
      <xdr:col>14</xdr:col>
      <xdr:colOff>107800</xdr:colOff>
      <xdr:row>0</xdr:row>
      <xdr:rowOff>26831</xdr:rowOff>
    </xdr:from>
    <xdr:to>
      <xdr:col>17</xdr:col>
      <xdr:colOff>737526</xdr:colOff>
      <xdr:row>5</xdr:row>
      <xdr:rowOff>157738</xdr:rowOff>
    </xdr:to>
    <xdr:pic>
      <xdr:nvPicPr>
        <xdr:cNvPr id="4" name="Imagen 3">
          <a:extLst>
            <a:ext uri="{FF2B5EF4-FFF2-40B4-BE49-F238E27FC236}">
              <a16:creationId xmlns:a16="http://schemas.microsoft.com/office/drawing/2014/main" id="{62A7F2AE-47B1-49C7-9A86-D250CB3A7876}"/>
            </a:ext>
          </a:extLst>
        </xdr:cNvPr>
        <xdr:cNvPicPr>
          <a:picLocks noChangeAspect="1"/>
        </xdr:cNvPicPr>
      </xdr:nvPicPr>
      <xdr:blipFill>
        <a:blip xmlns:r="http://schemas.openxmlformats.org/officeDocument/2006/relationships" r:embed="rId6"/>
        <a:stretch>
          <a:fillRect/>
        </a:stretch>
      </xdr:blipFill>
      <xdr:spPr>
        <a:xfrm>
          <a:off x="12530405" y="26831"/>
          <a:ext cx="2915726" cy="1113486"/>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6</xdr:col>
      <xdr:colOff>266137</xdr:colOff>
      <xdr:row>0</xdr:row>
      <xdr:rowOff>0</xdr:rowOff>
    </xdr:from>
    <xdr:to>
      <xdr:col>8</xdr:col>
      <xdr:colOff>306478</xdr:colOff>
      <xdr:row>5</xdr:row>
      <xdr:rowOff>124385</xdr:rowOff>
    </xdr:to>
    <xdr:pic>
      <xdr:nvPicPr>
        <xdr:cNvPr id="6" name="Imagen 5"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8E0A301E-8504-4852-B554-B47AFE5EF9A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60071" y="0"/>
          <a:ext cx="1104900" cy="1104900"/>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462243</xdr:colOff>
      <xdr:row>0</xdr:row>
      <xdr:rowOff>182096</xdr:rowOff>
    </xdr:from>
    <xdr:to>
      <xdr:col>8</xdr:col>
      <xdr:colOff>1692210</xdr:colOff>
      <xdr:row>4</xdr:row>
      <xdr:rowOff>26334</xdr:rowOff>
    </xdr:to>
    <xdr:pic>
      <xdr:nvPicPr>
        <xdr:cNvPr id="5" name="Imagen 4">
          <a:extLst>
            <a:ext uri="{FF2B5EF4-FFF2-40B4-BE49-F238E27FC236}">
              <a16:creationId xmlns:a16="http://schemas.microsoft.com/office/drawing/2014/main" id="{2E2130BE-6428-4AB9-9880-EAE2F83499CE}"/>
            </a:ext>
          </a:extLst>
        </xdr:cNvPr>
        <xdr:cNvPicPr>
          <a:picLocks noChangeAspect="1"/>
        </xdr:cNvPicPr>
      </xdr:nvPicPr>
      <xdr:blipFill>
        <a:blip xmlns:r="http://schemas.openxmlformats.org/officeDocument/2006/relationships" r:embed="rId3"/>
        <a:stretch>
          <a:fillRect/>
        </a:stretch>
      </xdr:blipFill>
      <xdr:spPr>
        <a:xfrm>
          <a:off x="9833162" y="182096"/>
          <a:ext cx="1229967" cy="628650"/>
        </a:xfrm>
        <a:prstGeom prst="rect">
          <a:avLst/>
        </a:prstGeom>
      </xdr:spPr>
    </xdr:pic>
    <xdr:clientData/>
  </xdr:twoCellAnchor>
  <xdr:twoCellAnchor editAs="oneCell">
    <xdr:from>
      <xdr:col>0</xdr:col>
      <xdr:colOff>0</xdr:colOff>
      <xdr:row>0</xdr:row>
      <xdr:rowOff>1</xdr:rowOff>
    </xdr:from>
    <xdr:to>
      <xdr:col>2</xdr:col>
      <xdr:colOff>14008</xdr:colOff>
      <xdr:row>5</xdr:row>
      <xdr:rowOff>211506</xdr:rowOff>
    </xdr:to>
    <xdr:pic>
      <xdr:nvPicPr>
        <xdr:cNvPr id="2" name="Imagen 1">
          <a:extLst>
            <a:ext uri="{FF2B5EF4-FFF2-40B4-BE49-F238E27FC236}">
              <a16:creationId xmlns:a16="http://schemas.microsoft.com/office/drawing/2014/main" id="{EA3F2821-E1AE-4F08-BB87-BB47C8ECE380}"/>
            </a:ext>
          </a:extLst>
        </xdr:cNvPr>
        <xdr:cNvPicPr>
          <a:picLocks noChangeAspect="1"/>
        </xdr:cNvPicPr>
      </xdr:nvPicPr>
      <xdr:blipFill>
        <a:blip xmlns:r="http://schemas.openxmlformats.org/officeDocument/2006/relationships" r:embed="rId4"/>
        <a:stretch>
          <a:fillRect/>
        </a:stretch>
      </xdr:blipFill>
      <xdr:spPr>
        <a:xfrm>
          <a:off x="0" y="1"/>
          <a:ext cx="2213162" cy="1192020"/>
        </a:xfrm>
        <a:prstGeom prst="rect">
          <a:avLst/>
        </a:prstGeom>
      </xdr:spPr>
    </xdr:pic>
    <xdr:clientData/>
  </xdr:twoCellAnchor>
  <xdr:twoCellAnchor editAs="oneCell">
    <xdr:from>
      <xdr:col>10</xdr:col>
      <xdr:colOff>119890</xdr:colOff>
      <xdr:row>0</xdr:row>
      <xdr:rowOff>26831</xdr:rowOff>
    </xdr:from>
    <xdr:to>
      <xdr:col>14</xdr:col>
      <xdr:colOff>10028</xdr:colOff>
      <xdr:row>5</xdr:row>
      <xdr:rowOff>159802</xdr:rowOff>
    </xdr:to>
    <xdr:pic>
      <xdr:nvPicPr>
        <xdr:cNvPr id="4" name="Imagen 3">
          <a:extLst>
            <a:ext uri="{FF2B5EF4-FFF2-40B4-BE49-F238E27FC236}">
              <a16:creationId xmlns:a16="http://schemas.microsoft.com/office/drawing/2014/main" id="{E696808E-B479-4C52-A3F8-FC7473C16BF5}"/>
            </a:ext>
          </a:extLst>
        </xdr:cNvPr>
        <xdr:cNvPicPr>
          <a:picLocks noChangeAspect="1"/>
        </xdr:cNvPicPr>
      </xdr:nvPicPr>
      <xdr:blipFill>
        <a:blip xmlns:r="http://schemas.openxmlformats.org/officeDocument/2006/relationships" r:embed="rId5"/>
        <a:stretch>
          <a:fillRect/>
        </a:stretch>
      </xdr:blipFill>
      <xdr:spPr>
        <a:xfrm>
          <a:off x="12530405" y="26831"/>
          <a:ext cx="2915726" cy="1113486"/>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7</xdr:col>
      <xdr:colOff>726702</xdr:colOff>
      <xdr:row>0</xdr:row>
      <xdr:rowOff>12328</xdr:rowOff>
    </xdr:from>
    <xdr:to>
      <xdr:col>8</xdr:col>
      <xdr:colOff>1075205</xdr:colOff>
      <xdr:row>5</xdr:row>
      <xdr:rowOff>86581</xdr:rowOff>
    </xdr:to>
    <xdr:pic>
      <xdr:nvPicPr>
        <xdr:cNvPr id="9" name="Imagen 8"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ED181494-E6B1-4753-8CA7-B304E4B7D1A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234643" y="12328"/>
          <a:ext cx="1104900" cy="1104900"/>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1196433</xdr:colOff>
      <xdr:row>1</xdr:row>
      <xdr:rowOff>34847</xdr:rowOff>
    </xdr:from>
    <xdr:to>
      <xdr:col>10</xdr:col>
      <xdr:colOff>323930</xdr:colOff>
      <xdr:row>4</xdr:row>
      <xdr:rowOff>71089</xdr:rowOff>
    </xdr:to>
    <xdr:pic>
      <xdr:nvPicPr>
        <xdr:cNvPr id="6" name="Imagen 5">
          <a:extLst>
            <a:ext uri="{FF2B5EF4-FFF2-40B4-BE49-F238E27FC236}">
              <a16:creationId xmlns:a16="http://schemas.microsoft.com/office/drawing/2014/main" id="{15FE3D69-0CE3-46FE-B871-F35A6E0FD48C}"/>
            </a:ext>
          </a:extLst>
        </xdr:cNvPr>
        <xdr:cNvPicPr>
          <a:picLocks noChangeAspect="1"/>
        </xdr:cNvPicPr>
      </xdr:nvPicPr>
      <xdr:blipFill>
        <a:blip xmlns:r="http://schemas.openxmlformats.org/officeDocument/2006/relationships" r:embed="rId3"/>
        <a:stretch>
          <a:fillRect/>
        </a:stretch>
      </xdr:blipFill>
      <xdr:spPr>
        <a:xfrm>
          <a:off x="8305335" y="220701"/>
          <a:ext cx="1229967" cy="628650"/>
        </a:xfrm>
        <a:prstGeom prst="rect">
          <a:avLst/>
        </a:prstGeom>
      </xdr:spPr>
    </xdr:pic>
    <xdr:clientData/>
  </xdr:twoCellAnchor>
  <xdr:twoCellAnchor>
    <xdr:from>
      <xdr:col>13</xdr:col>
      <xdr:colOff>554075</xdr:colOff>
      <xdr:row>7</xdr:row>
      <xdr:rowOff>399815</xdr:rowOff>
    </xdr:from>
    <xdr:to>
      <xdr:col>27</xdr:col>
      <xdr:colOff>569177</xdr:colOff>
      <xdr:row>13</xdr:row>
      <xdr:rowOff>394939</xdr:rowOff>
    </xdr:to>
    <xdr:graphicFrame macro="">
      <xdr:nvGraphicFramePr>
        <xdr:cNvPr id="2" name="Gráfico 1">
          <a:extLst>
            <a:ext uri="{FF2B5EF4-FFF2-40B4-BE49-F238E27FC236}">
              <a16:creationId xmlns:a16="http://schemas.microsoft.com/office/drawing/2014/main" id="{921EA68B-B69E-F9AF-BC42-0CBC4F4D97D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0</xdr:colOff>
      <xdr:row>0</xdr:row>
      <xdr:rowOff>0</xdr:rowOff>
    </xdr:from>
    <xdr:to>
      <xdr:col>0</xdr:col>
      <xdr:colOff>2400300</xdr:colOff>
      <xdr:row>5</xdr:row>
      <xdr:rowOff>328697</xdr:rowOff>
    </xdr:to>
    <xdr:pic>
      <xdr:nvPicPr>
        <xdr:cNvPr id="5" name="Imagen 4">
          <a:extLst>
            <a:ext uri="{FF2B5EF4-FFF2-40B4-BE49-F238E27FC236}">
              <a16:creationId xmlns:a16="http://schemas.microsoft.com/office/drawing/2014/main" id="{1C05F4A1-332C-4BD1-8A3C-8851D9ECE2E6}"/>
            </a:ext>
          </a:extLst>
        </xdr:cNvPr>
        <xdr:cNvPicPr>
          <a:picLocks noChangeAspect="1"/>
        </xdr:cNvPicPr>
      </xdr:nvPicPr>
      <xdr:blipFill>
        <a:blip xmlns:r="http://schemas.openxmlformats.org/officeDocument/2006/relationships" r:embed="rId5"/>
        <a:stretch>
          <a:fillRect/>
        </a:stretch>
      </xdr:blipFill>
      <xdr:spPr>
        <a:xfrm>
          <a:off x="0" y="0"/>
          <a:ext cx="2400300" cy="1292813"/>
        </a:xfrm>
        <a:prstGeom prst="rect">
          <a:avLst/>
        </a:prstGeom>
      </xdr:spPr>
    </xdr:pic>
    <xdr:clientData/>
  </xdr:twoCellAnchor>
  <xdr:twoCellAnchor editAs="oneCell">
    <xdr:from>
      <xdr:col>15</xdr:col>
      <xdr:colOff>531228</xdr:colOff>
      <xdr:row>0</xdr:row>
      <xdr:rowOff>26831</xdr:rowOff>
    </xdr:from>
    <xdr:to>
      <xdr:col>19</xdr:col>
      <xdr:colOff>496527</xdr:colOff>
      <xdr:row>5</xdr:row>
      <xdr:rowOff>176201</xdr:rowOff>
    </xdr:to>
    <xdr:pic>
      <xdr:nvPicPr>
        <xdr:cNvPr id="7" name="Imagen 6">
          <a:extLst>
            <a:ext uri="{FF2B5EF4-FFF2-40B4-BE49-F238E27FC236}">
              <a16:creationId xmlns:a16="http://schemas.microsoft.com/office/drawing/2014/main" id="{745F5C03-A91D-4460-8162-259B5EC743A4}"/>
            </a:ext>
          </a:extLst>
        </xdr:cNvPr>
        <xdr:cNvPicPr>
          <a:picLocks noChangeAspect="1"/>
        </xdr:cNvPicPr>
      </xdr:nvPicPr>
      <xdr:blipFill>
        <a:blip xmlns:r="http://schemas.openxmlformats.org/officeDocument/2006/relationships" r:embed="rId6"/>
        <a:stretch>
          <a:fillRect/>
        </a:stretch>
      </xdr:blipFill>
      <xdr:spPr>
        <a:xfrm>
          <a:off x="12530405" y="26831"/>
          <a:ext cx="2915726" cy="1113486"/>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8</xdr:col>
      <xdr:colOff>336168</xdr:colOff>
      <xdr:row>0</xdr:row>
      <xdr:rowOff>1</xdr:rowOff>
    </xdr:from>
    <xdr:to>
      <xdr:col>9</xdr:col>
      <xdr:colOff>684671</xdr:colOff>
      <xdr:row>4</xdr:row>
      <xdr:rowOff>320489</xdr:rowOff>
    </xdr:to>
    <xdr:pic>
      <xdr:nvPicPr>
        <xdr:cNvPr id="6" name="Imagen 5"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CC6B04B6-0896-4806-B9C5-19C92DCD935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763117" y="1"/>
          <a:ext cx="1104900" cy="1104900"/>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98051</xdr:colOff>
      <xdr:row>1</xdr:row>
      <xdr:rowOff>56030</xdr:rowOff>
    </xdr:from>
    <xdr:to>
      <xdr:col>11</xdr:col>
      <xdr:colOff>571621</xdr:colOff>
      <xdr:row>4</xdr:row>
      <xdr:rowOff>96371</xdr:rowOff>
    </xdr:to>
    <xdr:pic>
      <xdr:nvPicPr>
        <xdr:cNvPr id="5" name="Imagen 4">
          <a:extLst>
            <a:ext uri="{FF2B5EF4-FFF2-40B4-BE49-F238E27FC236}">
              <a16:creationId xmlns:a16="http://schemas.microsoft.com/office/drawing/2014/main" id="{B65DAAEF-1A37-4E2D-BB90-CB7D91822025}"/>
            </a:ext>
          </a:extLst>
        </xdr:cNvPr>
        <xdr:cNvPicPr>
          <a:picLocks noChangeAspect="1"/>
        </xdr:cNvPicPr>
      </xdr:nvPicPr>
      <xdr:blipFill>
        <a:blip xmlns:r="http://schemas.openxmlformats.org/officeDocument/2006/relationships" r:embed="rId3"/>
        <a:stretch>
          <a:fillRect/>
        </a:stretch>
      </xdr:blipFill>
      <xdr:spPr>
        <a:xfrm>
          <a:off x="12466544" y="252133"/>
          <a:ext cx="1229967" cy="628650"/>
        </a:xfrm>
        <a:prstGeom prst="rect">
          <a:avLst/>
        </a:prstGeom>
      </xdr:spPr>
    </xdr:pic>
    <xdr:clientData/>
  </xdr:twoCellAnchor>
  <xdr:twoCellAnchor editAs="oneCell">
    <xdr:from>
      <xdr:col>0</xdr:col>
      <xdr:colOff>0</xdr:colOff>
      <xdr:row>0</xdr:row>
      <xdr:rowOff>0</xdr:rowOff>
    </xdr:from>
    <xdr:to>
      <xdr:col>1</xdr:col>
      <xdr:colOff>1797984</xdr:colOff>
      <xdr:row>4</xdr:row>
      <xdr:rowOff>508401</xdr:rowOff>
    </xdr:to>
    <xdr:pic>
      <xdr:nvPicPr>
        <xdr:cNvPr id="2" name="Imagen 1">
          <a:extLst>
            <a:ext uri="{FF2B5EF4-FFF2-40B4-BE49-F238E27FC236}">
              <a16:creationId xmlns:a16="http://schemas.microsoft.com/office/drawing/2014/main" id="{89E4600C-965E-44C7-854E-95A3DBAAF0DE}"/>
            </a:ext>
          </a:extLst>
        </xdr:cNvPr>
        <xdr:cNvPicPr>
          <a:picLocks noChangeAspect="1"/>
        </xdr:cNvPicPr>
      </xdr:nvPicPr>
      <xdr:blipFill>
        <a:blip xmlns:r="http://schemas.openxmlformats.org/officeDocument/2006/relationships" r:embed="rId4"/>
        <a:stretch>
          <a:fillRect/>
        </a:stretch>
      </xdr:blipFill>
      <xdr:spPr>
        <a:xfrm>
          <a:off x="0" y="0"/>
          <a:ext cx="2400300" cy="1292813"/>
        </a:xfrm>
        <a:prstGeom prst="rect">
          <a:avLst/>
        </a:prstGeom>
      </xdr:spPr>
    </xdr:pic>
    <xdr:clientData/>
  </xdr:twoCellAnchor>
  <xdr:twoCellAnchor editAs="oneCell">
    <xdr:from>
      <xdr:col>10</xdr:col>
      <xdr:colOff>161912</xdr:colOff>
      <xdr:row>0</xdr:row>
      <xdr:rowOff>26831</xdr:rowOff>
    </xdr:from>
    <xdr:to>
      <xdr:col>14</xdr:col>
      <xdr:colOff>52050</xdr:colOff>
      <xdr:row>4</xdr:row>
      <xdr:rowOff>355905</xdr:rowOff>
    </xdr:to>
    <xdr:pic>
      <xdr:nvPicPr>
        <xdr:cNvPr id="4" name="Imagen 3">
          <a:extLst>
            <a:ext uri="{FF2B5EF4-FFF2-40B4-BE49-F238E27FC236}">
              <a16:creationId xmlns:a16="http://schemas.microsoft.com/office/drawing/2014/main" id="{BF0E7FAE-CD10-442A-95A4-FD0E30885376}"/>
            </a:ext>
          </a:extLst>
        </xdr:cNvPr>
        <xdr:cNvPicPr>
          <a:picLocks noChangeAspect="1"/>
        </xdr:cNvPicPr>
      </xdr:nvPicPr>
      <xdr:blipFill>
        <a:blip xmlns:r="http://schemas.openxmlformats.org/officeDocument/2006/relationships" r:embed="rId5"/>
        <a:stretch>
          <a:fillRect/>
        </a:stretch>
      </xdr:blipFill>
      <xdr:spPr>
        <a:xfrm>
          <a:off x="12530405" y="26831"/>
          <a:ext cx="2915726" cy="1113486"/>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8</xdr:col>
      <xdr:colOff>828675</xdr:colOff>
      <xdr:row>0</xdr:row>
      <xdr:rowOff>19050</xdr:rowOff>
    </xdr:from>
    <xdr:to>
      <xdr:col>9</xdr:col>
      <xdr:colOff>581025</xdr:colOff>
      <xdr:row>3</xdr:row>
      <xdr:rowOff>266700</xdr:rowOff>
    </xdr:to>
    <xdr:pic>
      <xdr:nvPicPr>
        <xdr:cNvPr id="7" name="Imagen 6"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6F03F9A4-D665-412B-9C3B-57257F21E39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34600" y="19050"/>
          <a:ext cx="1104900" cy="1104900"/>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13607</xdr:colOff>
      <xdr:row>0</xdr:row>
      <xdr:rowOff>244929</xdr:rowOff>
    </xdr:from>
    <xdr:to>
      <xdr:col>11</xdr:col>
      <xdr:colOff>481574</xdr:colOff>
      <xdr:row>3</xdr:row>
      <xdr:rowOff>16329</xdr:rowOff>
    </xdr:to>
    <xdr:pic>
      <xdr:nvPicPr>
        <xdr:cNvPr id="6" name="Imagen 5">
          <a:extLst>
            <a:ext uri="{FF2B5EF4-FFF2-40B4-BE49-F238E27FC236}">
              <a16:creationId xmlns:a16="http://schemas.microsoft.com/office/drawing/2014/main" id="{AD73F439-147C-4B80-9D3B-A25CABF7697F}"/>
            </a:ext>
          </a:extLst>
        </xdr:cNvPr>
        <xdr:cNvPicPr>
          <a:picLocks noChangeAspect="1"/>
        </xdr:cNvPicPr>
      </xdr:nvPicPr>
      <xdr:blipFill>
        <a:blip xmlns:r="http://schemas.openxmlformats.org/officeDocument/2006/relationships" r:embed="rId3"/>
        <a:stretch>
          <a:fillRect/>
        </a:stretch>
      </xdr:blipFill>
      <xdr:spPr>
        <a:xfrm>
          <a:off x="8599714" y="244929"/>
          <a:ext cx="1229967" cy="628650"/>
        </a:xfrm>
        <a:prstGeom prst="rect">
          <a:avLst/>
        </a:prstGeom>
      </xdr:spPr>
    </xdr:pic>
    <xdr:clientData/>
  </xdr:twoCellAnchor>
  <xdr:twoCellAnchor editAs="oneCell">
    <xdr:from>
      <xdr:col>0</xdr:col>
      <xdr:colOff>0</xdr:colOff>
      <xdr:row>0</xdr:row>
      <xdr:rowOff>0</xdr:rowOff>
    </xdr:from>
    <xdr:to>
      <xdr:col>0</xdr:col>
      <xdr:colOff>2400300</xdr:colOff>
      <xdr:row>4</xdr:row>
      <xdr:rowOff>149813</xdr:rowOff>
    </xdr:to>
    <xdr:pic>
      <xdr:nvPicPr>
        <xdr:cNvPr id="4" name="Imagen 3">
          <a:extLst>
            <a:ext uri="{FF2B5EF4-FFF2-40B4-BE49-F238E27FC236}">
              <a16:creationId xmlns:a16="http://schemas.microsoft.com/office/drawing/2014/main" id="{67FDB2FB-BAF8-49F5-A214-0FA48DA5581A}"/>
            </a:ext>
          </a:extLst>
        </xdr:cNvPr>
        <xdr:cNvPicPr>
          <a:picLocks noChangeAspect="1"/>
        </xdr:cNvPicPr>
      </xdr:nvPicPr>
      <xdr:blipFill>
        <a:blip xmlns:r="http://schemas.openxmlformats.org/officeDocument/2006/relationships" r:embed="rId4"/>
        <a:stretch>
          <a:fillRect/>
        </a:stretch>
      </xdr:blipFill>
      <xdr:spPr>
        <a:xfrm>
          <a:off x="0" y="0"/>
          <a:ext cx="2400300" cy="1292813"/>
        </a:xfrm>
        <a:prstGeom prst="rect">
          <a:avLst/>
        </a:prstGeom>
      </xdr:spPr>
    </xdr:pic>
    <xdr:clientData/>
  </xdr:twoCellAnchor>
  <xdr:twoCellAnchor editAs="oneCell">
    <xdr:from>
      <xdr:col>15</xdr:col>
      <xdr:colOff>134298</xdr:colOff>
      <xdr:row>0</xdr:row>
      <xdr:rowOff>26831</xdr:rowOff>
    </xdr:from>
    <xdr:to>
      <xdr:col>19</xdr:col>
      <xdr:colOff>2024</xdr:colOff>
      <xdr:row>3</xdr:row>
      <xdr:rowOff>283067</xdr:rowOff>
    </xdr:to>
    <xdr:pic>
      <xdr:nvPicPr>
        <xdr:cNvPr id="5" name="Imagen 4">
          <a:extLst>
            <a:ext uri="{FF2B5EF4-FFF2-40B4-BE49-F238E27FC236}">
              <a16:creationId xmlns:a16="http://schemas.microsoft.com/office/drawing/2014/main" id="{E6FECA80-2720-47D5-BC9B-867AE88F274A}"/>
            </a:ext>
          </a:extLst>
        </xdr:cNvPr>
        <xdr:cNvPicPr>
          <a:picLocks noChangeAspect="1"/>
        </xdr:cNvPicPr>
      </xdr:nvPicPr>
      <xdr:blipFill>
        <a:blip xmlns:r="http://schemas.openxmlformats.org/officeDocument/2006/relationships" r:embed="rId5"/>
        <a:stretch>
          <a:fillRect/>
        </a:stretch>
      </xdr:blipFill>
      <xdr:spPr>
        <a:xfrm>
          <a:off x="12530405" y="26831"/>
          <a:ext cx="2915726" cy="1113486"/>
        </a:xfrm>
        <a:prstGeom prst="rect">
          <a:avLst/>
        </a:prstGeom>
      </xdr:spPr>
    </xdr:pic>
    <xdr:clientData/>
  </xdr:twoCellAnchor>
  <xdr:twoCellAnchor>
    <xdr:from>
      <xdr:col>13</xdr:col>
      <xdr:colOff>496659</xdr:colOff>
      <xdr:row>8</xdr:row>
      <xdr:rowOff>204107</xdr:rowOff>
    </xdr:from>
    <xdr:to>
      <xdr:col>26</xdr:col>
      <xdr:colOff>244927</xdr:colOff>
      <xdr:row>19</xdr:row>
      <xdr:rowOff>81643</xdr:rowOff>
    </xdr:to>
    <xdr:graphicFrame macro="">
      <xdr:nvGraphicFramePr>
        <xdr:cNvPr id="3" name="Gráfico 2">
          <a:extLst>
            <a:ext uri="{FF2B5EF4-FFF2-40B4-BE49-F238E27FC236}">
              <a16:creationId xmlns:a16="http://schemas.microsoft.com/office/drawing/2014/main" id="{21B1D930-3E4E-9EAE-DD8B-59BA6A9D1BE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editAs="oneCell">
    <xdr:from>
      <xdr:col>7</xdr:col>
      <xdr:colOff>512195</xdr:colOff>
      <xdr:row>0</xdr:row>
      <xdr:rowOff>17974</xdr:rowOff>
    </xdr:from>
    <xdr:to>
      <xdr:col>9</xdr:col>
      <xdr:colOff>89500</xdr:colOff>
      <xdr:row>3</xdr:row>
      <xdr:rowOff>260232</xdr:rowOff>
    </xdr:to>
    <xdr:pic>
      <xdr:nvPicPr>
        <xdr:cNvPr id="6" name="Imagen 5"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4799E893-4A6C-4D94-A367-8D7AD51E866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659789" y="17974"/>
          <a:ext cx="1104900" cy="1104900"/>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256442</xdr:colOff>
      <xdr:row>0</xdr:row>
      <xdr:rowOff>219807</xdr:rowOff>
    </xdr:from>
    <xdr:to>
      <xdr:col>10</xdr:col>
      <xdr:colOff>729293</xdr:colOff>
      <xdr:row>3</xdr:row>
      <xdr:rowOff>5861</xdr:rowOff>
    </xdr:to>
    <xdr:pic>
      <xdr:nvPicPr>
        <xdr:cNvPr id="5" name="Imagen 4">
          <a:extLst>
            <a:ext uri="{FF2B5EF4-FFF2-40B4-BE49-F238E27FC236}">
              <a16:creationId xmlns:a16="http://schemas.microsoft.com/office/drawing/2014/main" id="{AA9EC51C-ADDA-4A1E-834A-73BAB11A058F}"/>
            </a:ext>
          </a:extLst>
        </xdr:cNvPr>
        <xdr:cNvPicPr>
          <a:picLocks noChangeAspect="1"/>
        </xdr:cNvPicPr>
      </xdr:nvPicPr>
      <xdr:blipFill>
        <a:blip xmlns:r="http://schemas.openxmlformats.org/officeDocument/2006/relationships" r:embed="rId3"/>
        <a:stretch>
          <a:fillRect/>
        </a:stretch>
      </xdr:blipFill>
      <xdr:spPr>
        <a:xfrm>
          <a:off x="8987692" y="219807"/>
          <a:ext cx="1229967" cy="628650"/>
        </a:xfrm>
        <a:prstGeom prst="rect">
          <a:avLst/>
        </a:prstGeom>
      </xdr:spPr>
    </xdr:pic>
    <xdr:clientData/>
  </xdr:twoCellAnchor>
  <xdr:twoCellAnchor editAs="oneCell">
    <xdr:from>
      <xdr:col>0</xdr:col>
      <xdr:colOff>0</xdr:colOff>
      <xdr:row>0</xdr:row>
      <xdr:rowOff>12212</xdr:rowOff>
    </xdr:from>
    <xdr:to>
      <xdr:col>1</xdr:col>
      <xdr:colOff>1746250</xdr:colOff>
      <xdr:row>4</xdr:row>
      <xdr:rowOff>59490</xdr:rowOff>
    </xdr:to>
    <xdr:pic>
      <xdr:nvPicPr>
        <xdr:cNvPr id="2" name="Imagen 1">
          <a:extLst>
            <a:ext uri="{FF2B5EF4-FFF2-40B4-BE49-F238E27FC236}">
              <a16:creationId xmlns:a16="http://schemas.microsoft.com/office/drawing/2014/main" id="{8A805C64-111E-4616-A0C5-36C023F5568D}"/>
            </a:ext>
          </a:extLst>
        </xdr:cNvPr>
        <xdr:cNvPicPr>
          <a:picLocks noChangeAspect="1"/>
        </xdr:cNvPicPr>
      </xdr:nvPicPr>
      <xdr:blipFill>
        <a:blip xmlns:r="http://schemas.openxmlformats.org/officeDocument/2006/relationships" r:embed="rId4"/>
        <a:stretch>
          <a:fillRect/>
        </a:stretch>
      </xdr:blipFill>
      <xdr:spPr>
        <a:xfrm>
          <a:off x="0" y="12212"/>
          <a:ext cx="2173654" cy="1170740"/>
        </a:xfrm>
        <a:prstGeom prst="rect">
          <a:avLst/>
        </a:prstGeom>
      </xdr:spPr>
    </xdr:pic>
    <xdr:clientData/>
  </xdr:twoCellAnchor>
  <xdr:twoCellAnchor editAs="oneCell">
    <xdr:from>
      <xdr:col>13</xdr:col>
      <xdr:colOff>599732</xdr:colOff>
      <xdr:row>0</xdr:row>
      <xdr:rowOff>26831</xdr:rowOff>
    </xdr:from>
    <xdr:to>
      <xdr:col>16</xdr:col>
      <xdr:colOff>1244112</xdr:colOff>
      <xdr:row>4</xdr:row>
      <xdr:rowOff>16855</xdr:rowOff>
    </xdr:to>
    <xdr:pic>
      <xdr:nvPicPr>
        <xdr:cNvPr id="4" name="Imagen 3">
          <a:extLst>
            <a:ext uri="{FF2B5EF4-FFF2-40B4-BE49-F238E27FC236}">
              <a16:creationId xmlns:a16="http://schemas.microsoft.com/office/drawing/2014/main" id="{3B34208E-38AF-4284-95B9-EC194ABBFE86}"/>
            </a:ext>
          </a:extLst>
        </xdr:cNvPr>
        <xdr:cNvPicPr>
          <a:picLocks noChangeAspect="1"/>
        </xdr:cNvPicPr>
      </xdr:nvPicPr>
      <xdr:blipFill>
        <a:blip xmlns:r="http://schemas.openxmlformats.org/officeDocument/2006/relationships" r:embed="rId5"/>
        <a:stretch>
          <a:fillRect/>
        </a:stretch>
      </xdr:blipFill>
      <xdr:spPr>
        <a:xfrm>
          <a:off x="12530405" y="26831"/>
          <a:ext cx="2915726" cy="1113486"/>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9</xdr:col>
      <xdr:colOff>100266</xdr:colOff>
      <xdr:row>0</xdr:row>
      <xdr:rowOff>16717</xdr:rowOff>
    </xdr:from>
    <xdr:to>
      <xdr:col>9</xdr:col>
      <xdr:colOff>1205166</xdr:colOff>
      <xdr:row>5</xdr:row>
      <xdr:rowOff>157267</xdr:rowOff>
    </xdr:to>
    <xdr:pic>
      <xdr:nvPicPr>
        <xdr:cNvPr id="6" name="Imagen 5"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9AC4F6E9-20DE-43F8-90D8-CAF7ADE1524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25003" y="16717"/>
          <a:ext cx="1104900" cy="1104900"/>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1371023</xdr:colOff>
      <xdr:row>1</xdr:row>
      <xdr:rowOff>187614</xdr:rowOff>
    </xdr:from>
    <xdr:to>
      <xdr:col>10</xdr:col>
      <xdr:colOff>739285</xdr:colOff>
      <xdr:row>5</xdr:row>
      <xdr:rowOff>22514</xdr:rowOff>
    </xdr:to>
    <xdr:pic>
      <xdr:nvPicPr>
        <xdr:cNvPr id="5" name="Imagen 4">
          <a:extLst>
            <a:ext uri="{FF2B5EF4-FFF2-40B4-BE49-F238E27FC236}">
              <a16:creationId xmlns:a16="http://schemas.microsoft.com/office/drawing/2014/main" id="{A229E389-A45E-4FCF-AB2E-1E8B8EE42DAF}"/>
            </a:ext>
          </a:extLst>
        </xdr:cNvPr>
        <xdr:cNvPicPr>
          <a:picLocks noChangeAspect="1"/>
        </xdr:cNvPicPr>
      </xdr:nvPicPr>
      <xdr:blipFill>
        <a:blip xmlns:r="http://schemas.openxmlformats.org/officeDocument/2006/relationships" r:embed="rId3"/>
        <a:stretch>
          <a:fillRect/>
        </a:stretch>
      </xdr:blipFill>
      <xdr:spPr>
        <a:xfrm>
          <a:off x="8500341" y="375228"/>
          <a:ext cx="1229967" cy="628650"/>
        </a:xfrm>
        <a:prstGeom prst="rect">
          <a:avLst/>
        </a:prstGeom>
      </xdr:spPr>
    </xdr:pic>
    <xdr:clientData/>
  </xdr:twoCellAnchor>
  <xdr:twoCellAnchor>
    <xdr:from>
      <xdr:col>15</xdr:col>
      <xdr:colOff>419963</xdr:colOff>
      <xdr:row>8</xdr:row>
      <xdr:rowOff>596033</xdr:rowOff>
    </xdr:from>
    <xdr:to>
      <xdr:col>28</xdr:col>
      <xdr:colOff>678294</xdr:colOff>
      <xdr:row>20</xdr:row>
      <xdr:rowOff>144318</xdr:rowOff>
    </xdr:to>
    <xdr:graphicFrame macro="">
      <xdr:nvGraphicFramePr>
        <xdr:cNvPr id="2" name="Gráfico 1">
          <a:extLst>
            <a:ext uri="{FF2B5EF4-FFF2-40B4-BE49-F238E27FC236}">
              <a16:creationId xmlns:a16="http://schemas.microsoft.com/office/drawing/2014/main" id="{B6CDAD5F-21B8-9510-8C40-9BDCF7FF561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0</xdr:colOff>
      <xdr:row>0</xdr:row>
      <xdr:rowOff>0</xdr:rowOff>
    </xdr:from>
    <xdr:to>
      <xdr:col>0</xdr:col>
      <xdr:colOff>2400300</xdr:colOff>
      <xdr:row>6</xdr:row>
      <xdr:rowOff>123836</xdr:rowOff>
    </xdr:to>
    <xdr:pic>
      <xdr:nvPicPr>
        <xdr:cNvPr id="4" name="Imagen 3">
          <a:extLst>
            <a:ext uri="{FF2B5EF4-FFF2-40B4-BE49-F238E27FC236}">
              <a16:creationId xmlns:a16="http://schemas.microsoft.com/office/drawing/2014/main" id="{B57B773A-0D2C-4B42-AF8F-F997F2C3E980}"/>
            </a:ext>
          </a:extLst>
        </xdr:cNvPr>
        <xdr:cNvPicPr>
          <a:picLocks noChangeAspect="1"/>
        </xdr:cNvPicPr>
      </xdr:nvPicPr>
      <xdr:blipFill>
        <a:blip xmlns:r="http://schemas.openxmlformats.org/officeDocument/2006/relationships" r:embed="rId5"/>
        <a:stretch>
          <a:fillRect/>
        </a:stretch>
      </xdr:blipFill>
      <xdr:spPr>
        <a:xfrm>
          <a:off x="0" y="0"/>
          <a:ext cx="2400300" cy="1292813"/>
        </a:xfrm>
        <a:prstGeom prst="rect">
          <a:avLst/>
        </a:prstGeom>
      </xdr:spPr>
    </xdr:pic>
    <xdr:clientData/>
  </xdr:twoCellAnchor>
  <xdr:twoCellAnchor editAs="oneCell">
    <xdr:from>
      <xdr:col>14</xdr:col>
      <xdr:colOff>479837</xdr:colOff>
      <xdr:row>0</xdr:row>
      <xdr:rowOff>26831</xdr:rowOff>
    </xdr:from>
    <xdr:to>
      <xdr:col>18</xdr:col>
      <xdr:colOff>336017</xdr:colOff>
      <xdr:row>5</xdr:row>
      <xdr:rowOff>158953</xdr:rowOff>
    </xdr:to>
    <xdr:pic>
      <xdr:nvPicPr>
        <xdr:cNvPr id="7" name="Imagen 6">
          <a:extLst>
            <a:ext uri="{FF2B5EF4-FFF2-40B4-BE49-F238E27FC236}">
              <a16:creationId xmlns:a16="http://schemas.microsoft.com/office/drawing/2014/main" id="{3D9CD2CA-35F7-42E2-957C-7717668AF726}"/>
            </a:ext>
          </a:extLst>
        </xdr:cNvPr>
        <xdr:cNvPicPr>
          <a:picLocks noChangeAspect="1"/>
        </xdr:cNvPicPr>
      </xdr:nvPicPr>
      <xdr:blipFill>
        <a:blip xmlns:r="http://schemas.openxmlformats.org/officeDocument/2006/relationships" r:embed="rId6"/>
        <a:stretch>
          <a:fillRect/>
        </a:stretch>
      </xdr:blipFill>
      <xdr:spPr>
        <a:xfrm>
          <a:off x="12530405" y="26831"/>
          <a:ext cx="2915726" cy="1113486"/>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9</xdr:col>
      <xdr:colOff>156583</xdr:colOff>
      <xdr:row>0</xdr:row>
      <xdr:rowOff>16591</xdr:rowOff>
    </xdr:from>
    <xdr:to>
      <xdr:col>10</xdr:col>
      <xdr:colOff>504702</xdr:colOff>
      <xdr:row>4</xdr:row>
      <xdr:rowOff>348139</xdr:rowOff>
    </xdr:to>
    <xdr:pic>
      <xdr:nvPicPr>
        <xdr:cNvPr id="5" name="Imagen 4" descr="Imagen que contiene Diagrama&#10;&#10;Descripción generada automáticamente">
          <a:hlinkClick xmlns:r="http://schemas.openxmlformats.org/officeDocument/2006/relationships" r:id="rId1"/>
          <a:extLst>
            <a:ext uri="{FF2B5EF4-FFF2-40B4-BE49-F238E27FC236}">
              <a16:creationId xmlns:a16="http://schemas.microsoft.com/office/drawing/2014/main" id="{BCB98351-465E-44C8-A727-05007346F4C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60384" y="16591"/>
          <a:ext cx="1104900" cy="1114425"/>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665445</xdr:colOff>
      <xdr:row>1</xdr:row>
      <xdr:rowOff>26097</xdr:rowOff>
    </xdr:from>
    <xdr:to>
      <xdr:col>12</xdr:col>
      <xdr:colOff>381850</xdr:colOff>
      <xdr:row>4</xdr:row>
      <xdr:rowOff>67589</xdr:rowOff>
    </xdr:to>
    <xdr:pic>
      <xdr:nvPicPr>
        <xdr:cNvPr id="6" name="Imagen 5">
          <a:extLst>
            <a:ext uri="{FF2B5EF4-FFF2-40B4-BE49-F238E27FC236}">
              <a16:creationId xmlns:a16="http://schemas.microsoft.com/office/drawing/2014/main" id="{7BB88086-560D-45CF-BE41-C223ADC45E25}"/>
            </a:ext>
          </a:extLst>
        </xdr:cNvPr>
        <xdr:cNvPicPr>
          <a:picLocks noChangeAspect="1"/>
        </xdr:cNvPicPr>
      </xdr:nvPicPr>
      <xdr:blipFill>
        <a:blip xmlns:r="http://schemas.openxmlformats.org/officeDocument/2006/relationships" r:embed="rId3"/>
        <a:stretch>
          <a:fillRect/>
        </a:stretch>
      </xdr:blipFill>
      <xdr:spPr>
        <a:xfrm>
          <a:off x="12852226" y="221816"/>
          <a:ext cx="1229967" cy="628650"/>
        </a:xfrm>
        <a:prstGeom prst="rect">
          <a:avLst/>
        </a:prstGeom>
      </xdr:spPr>
    </xdr:pic>
    <xdr:clientData/>
  </xdr:twoCellAnchor>
  <xdr:twoCellAnchor editAs="oneCell">
    <xdr:from>
      <xdr:col>0</xdr:col>
      <xdr:colOff>0</xdr:colOff>
      <xdr:row>0</xdr:row>
      <xdr:rowOff>1</xdr:rowOff>
    </xdr:from>
    <xdr:to>
      <xdr:col>2</xdr:col>
      <xdr:colOff>329399</xdr:colOff>
      <xdr:row>4</xdr:row>
      <xdr:rowOff>287056</xdr:rowOff>
    </xdr:to>
    <xdr:pic>
      <xdr:nvPicPr>
        <xdr:cNvPr id="2" name="Imagen 1">
          <a:extLst>
            <a:ext uri="{FF2B5EF4-FFF2-40B4-BE49-F238E27FC236}">
              <a16:creationId xmlns:a16="http://schemas.microsoft.com/office/drawing/2014/main" id="{9DA6FB74-78C7-4ED6-89B7-C7FE95E76465}"/>
            </a:ext>
          </a:extLst>
        </xdr:cNvPr>
        <xdr:cNvPicPr>
          <a:picLocks noChangeAspect="1"/>
        </xdr:cNvPicPr>
      </xdr:nvPicPr>
      <xdr:blipFill>
        <a:blip xmlns:r="http://schemas.openxmlformats.org/officeDocument/2006/relationships" r:embed="rId4"/>
        <a:stretch>
          <a:fillRect/>
        </a:stretch>
      </xdr:blipFill>
      <xdr:spPr>
        <a:xfrm>
          <a:off x="0" y="1"/>
          <a:ext cx="1986488" cy="1069932"/>
        </a:xfrm>
        <a:prstGeom prst="rect">
          <a:avLst/>
        </a:prstGeom>
      </xdr:spPr>
    </xdr:pic>
    <xdr:clientData/>
  </xdr:twoCellAnchor>
  <xdr:twoCellAnchor editAs="oneCell">
    <xdr:from>
      <xdr:col>13</xdr:col>
      <xdr:colOff>304480</xdr:colOff>
      <xdr:row>0</xdr:row>
      <xdr:rowOff>26831</xdr:rowOff>
    </xdr:from>
    <xdr:to>
      <xdr:col>17</xdr:col>
      <xdr:colOff>193083</xdr:colOff>
      <xdr:row>4</xdr:row>
      <xdr:rowOff>357440</xdr:rowOff>
    </xdr:to>
    <xdr:pic>
      <xdr:nvPicPr>
        <xdr:cNvPr id="4" name="Imagen 3">
          <a:extLst>
            <a:ext uri="{FF2B5EF4-FFF2-40B4-BE49-F238E27FC236}">
              <a16:creationId xmlns:a16="http://schemas.microsoft.com/office/drawing/2014/main" id="{8875D32D-60CD-41B7-A491-DE429E33150A}"/>
            </a:ext>
          </a:extLst>
        </xdr:cNvPr>
        <xdr:cNvPicPr>
          <a:picLocks noChangeAspect="1"/>
        </xdr:cNvPicPr>
      </xdr:nvPicPr>
      <xdr:blipFill>
        <a:blip xmlns:r="http://schemas.openxmlformats.org/officeDocument/2006/relationships" r:embed="rId5"/>
        <a:stretch>
          <a:fillRect/>
        </a:stretch>
      </xdr:blipFill>
      <xdr:spPr>
        <a:xfrm>
          <a:off x="12530405" y="26831"/>
          <a:ext cx="2915726" cy="1113486"/>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113</xdr:col>
      <xdr:colOff>40821</xdr:colOff>
      <xdr:row>8</xdr:row>
      <xdr:rowOff>54429</xdr:rowOff>
    </xdr:from>
    <xdr:to>
      <xdr:col>113</xdr:col>
      <xdr:colOff>1460607</xdr:colOff>
      <xdr:row>8</xdr:row>
      <xdr:rowOff>620204</xdr:rowOff>
    </xdr:to>
    <xdr:pic>
      <xdr:nvPicPr>
        <xdr:cNvPr id="11" name="Imagen 10" descr="Icono&#10;&#10;Descripción generada automáticamente">
          <a:extLst>
            <a:ext uri="{FF2B5EF4-FFF2-40B4-BE49-F238E27FC236}">
              <a16:creationId xmlns:a16="http://schemas.microsoft.com/office/drawing/2014/main" id="{FC97CBCD-9A29-4A97-9CC2-660A6B414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559671" y="1549854"/>
          <a:ext cx="1372161" cy="671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123</xdr:col>
      <xdr:colOff>234043</xdr:colOff>
      <xdr:row>8</xdr:row>
      <xdr:rowOff>16329</xdr:rowOff>
    </xdr:from>
    <xdr:to>
      <xdr:col>125</xdr:col>
      <xdr:colOff>435988</xdr:colOff>
      <xdr:row>8</xdr:row>
      <xdr:rowOff>582104</xdr:rowOff>
    </xdr:to>
    <xdr:pic>
      <xdr:nvPicPr>
        <xdr:cNvPr id="12" name="Imagen 11" descr="Icono&#10;&#10;Descripción generada automáticamente">
          <a:extLst>
            <a:ext uri="{FF2B5EF4-FFF2-40B4-BE49-F238E27FC236}">
              <a16:creationId xmlns:a16="http://schemas.microsoft.com/office/drawing/2014/main" id="{C92FE9E1-FAFC-40CD-818B-CFA13F225F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306218" y="1511754"/>
          <a:ext cx="1363995" cy="671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746070</xdr:colOff>
      <xdr:row>3</xdr:row>
      <xdr:rowOff>302698</xdr:rowOff>
    </xdr:from>
    <xdr:to>
      <xdr:col>20</xdr:col>
      <xdr:colOff>597895</xdr:colOff>
      <xdr:row>6</xdr:row>
      <xdr:rowOff>115564</xdr:rowOff>
    </xdr:to>
    <xdr:pic>
      <xdr:nvPicPr>
        <xdr:cNvPr id="25" name="Imagen 24" descr="Icono&#10;&#10;Descripción generada automáticamente">
          <a:extLst>
            <a:ext uri="{FF2B5EF4-FFF2-40B4-BE49-F238E27FC236}">
              <a16:creationId xmlns:a16="http://schemas.microsoft.com/office/drawing/2014/main" id="{82473A66-1570-468D-8BD8-6FEAA13AE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5092" y="882481"/>
          <a:ext cx="1480738" cy="6273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82</xdr:col>
      <xdr:colOff>384419</xdr:colOff>
      <xdr:row>0</xdr:row>
      <xdr:rowOff>189035</xdr:rowOff>
    </xdr:from>
    <xdr:to>
      <xdr:col>84</xdr:col>
      <xdr:colOff>65282</xdr:colOff>
      <xdr:row>3</xdr:row>
      <xdr:rowOff>234450</xdr:rowOff>
    </xdr:to>
    <xdr:pic>
      <xdr:nvPicPr>
        <xdr:cNvPr id="26" name="Imagen 25" descr="Icono&#10;&#10;Descripción generada automáticamente">
          <a:extLst>
            <a:ext uri="{FF2B5EF4-FFF2-40B4-BE49-F238E27FC236}">
              <a16:creationId xmlns:a16="http://schemas.microsoft.com/office/drawing/2014/main" id="{4B0F414C-B047-4208-9C5B-09DE6FDD2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05119" y="179510"/>
          <a:ext cx="1366788" cy="6713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70</xdr:col>
      <xdr:colOff>384419</xdr:colOff>
      <xdr:row>0</xdr:row>
      <xdr:rowOff>189035</xdr:rowOff>
    </xdr:from>
    <xdr:ext cx="1462038" cy="642730"/>
    <xdr:pic>
      <xdr:nvPicPr>
        <xdr:cNvPr id="38" name="Imagen 37" descr="Icono&#10;&#10;Descripción generada automáticamente">
          <a:extLst>
            <a:ext uri="{FF2B5EF4-FFF2-40B4-BE49-F238E27FC236}">
              <a16:creationId xmlns:a16="http://schemas.microsoft.com/office/drawing/2014/main" id="{9F8B1EAD-2812-4DE0-B848-B01F8CB06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130244" y="189035"/>
          <a:ext cx="1462038" cy="64273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16</xdr:col>
      <xdr:colOff>552450</xdr:colOff>
      <xdr:row>0</xdr:row>
      <xdr:rowOff>47625</xdr:rowOff>
    </xdr:from>
    <xdr:to>
      <xdr:col>18</xdr:col>
      <xdr:colOff>38100</xdr:colOff>
      <xdr:row>4</xdr:row>
      <xdr:rowOff>158991</xdr:rowOff>
    </xdr:to>
    <xdr:pic>
      <xdr:nvPicPr>
        <xdr:cNvPr id="10" name="Imagen 9" descr="Imagen que contiene Diagrama&#10;&#10;Descripción generada automáticamente">
          <a:hlinkClick xmlns:r="http://schemas.openxmlformats.org/officeDocument/2006/relationships" r:id="rId2"/>
          <a:extLst>
            <a:ext uri="{FF2B5EF4-FFF2-40B4-BE49-F238E27FC236}">
              <a16:creationId xmlns:a16="http://schemas.microsoft.com/office/drawing/2014/main" id="{5F7131BB-7851-4161-BD64-A2750570CE6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029450" y="47625"/>
          <a:ext cx="1104900" cy="1104900"/>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oneCellAnchor>
    <xdr:from>
      <xdr:col>57</xdr:col>
      <xdr:colOff>639212</xdr:colOff>
      <xdr:row>0</xdr:row>
      <xdr:rowOff>129504</xdr:rowOff>
    </xdr:from>
    <xdr:ext cx="1462038" cy="642730"/>
    <xdr:pic>
      <xdr:nvPicPr>
        <xdr:cNvPr id="19" name="Imagen 18" descr="Icono&#10;&#10;Descripción generada automáticamente">
          <a:extLst>
            <a:ext uri="{FF2B5EF4-FFF2-40B4-BE49-F238E27FC236}">
              <a16:creationId xmlns:a16="http://schemas.microsoft.com/office/drawing/2014/main" id="{D629EA99-C155-4F97-9592-E79C4F445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2837" y="129504"/>
          <a:ext cx="1462038" cy="64273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18</xdr:col>
      <xdr:colOff>82825</xdr:colOff>
      <xdr:row>1</xdr:row>
      <xdr:rowOff>82827</xdr:rowOff>
    </xdr:from>
    <xdr:to>
      <xdr:col>19</xdr:col>
      <xdr:colOff>498335</xdr:colOff>
      <xdr:row>3</xdr:row>
      <xdr:rowOff>324955</xdr:rowOff>
    </xdr:to>
    <xdr:pic>
      <xdr:nvPicPr>
        <xdr:cNvPr id="5" name="Imagen 4">
          <a:extLst>
            <a:ext uri="{FF2B5EF4-FFF2-40B4-BE49-F238E27FC236}">
              <a16:creationId xmlns:a16="http://schemas.microsoft.com/office/drawing/2014/main" id="{8F95FC12-F4A8-4253-88C0-DC94D9BF3EB9}"/>
            </a:ext>
          </a:extLst>
        </xdr:cNvPr>
        <xdr:cNvPicPr>
          <a:picLocks noChangeAspect="1"/>
        </xdr:cNvPicPr>
      </xdr:nvPicPr>
      <xdr:blipFill>
        <a:blip xmlns:r="http://schemas.openxmlformats.org/officeDocument/2006/relationships" r:embed="rId4"/>
        <a:stretch>
          <a:fillRect/>
        </a:stretch>
      </xdr:blipFill>
      <xdr:spPr>
        <a:xfrm>
          <a:off x="9041847" y="276088"/>
          <a:ext cx="1229967" cy="628650"/>
        </a:xfrm>
        <a:prstGeom prst="rect">
          <a:avLst/>
        </a:prstGeom>
      </xdr:spPr>
    </xdr:pic>
    <xdr:clientData/>
  </xdr:twoCellAnchor>
  <xdr:oneCellAnchor>
    <xdr:from>
      <xdr:col>45</xdr:col>
      <xdr:colOff>639212</xdr:colOff>
      <xdr:row>0</xdr:row>
      <xdr:rowOff>129504</xdr:rowOff>
    </xdr:from>
    <xdr:ext cx="1462038" cy="642730"/>
    <xdr:pic>
      <xdr:nvPicPr>
        <xdr:cNvPr id="6" name="Imagen 5" descr="Icono&#10;&#10;Descripción generada automáticamente">
          <a:extLst>
            <a:ext uri="{FF2B5EF4-FFF2-40B4-BE49-F238E27FC236}">
              <a16:creationId xmlns:a16="http://schemas.microsoft.com/office/drawing/2014/main" id="{D6D72E28-EF75-448F-9994-DD77E9586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873560" y="129504"/>
          <a:ext cx="1462038" cy="64273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0</xdr:colOff>
      <xdr:row>0</xdr:row>
      <xdr:rowOff>1</xdr:rowOff>
    </xdr:from>
    <xdr:to>
      <xdr:col>2</xdr:col>
      <xdr:colOff>607391</xdr:colOff>
      <xdr:row>5</xdr:row>
      <xdr:rowOff>3507</xdr:rowOff>
    </xdr:to>
    <xdr:pic>
      <xdr:nvPicPr>
        <xdr:cNvPr id="4" name="Imagen 3">
          <a:extLst>
            <a:ext uri="{FF2B5EF4-FFF2-40B4-BE49-F238E27FC236}">
              <a16:creationId xmlns:a16="http://schemas.microsoft.com/office/drawing/2014/main" id="{DDA38324-811F-43AF-8E77-F97286F288A7}"/>
            </a:ext>
          </a:extLst>
        </xdr:cNvPr>
        <xdr:cNvPicPr>
          <a:picLocks noChangeAspect="1"/>
        </xdr:cNvPicPr>
      </xdr:nvPicPr>
      <xdr:blipFill>
        <a:blip xmlns:r="http://schemas.openxmlformats.org/officeDocument/2006/relationships" r:embed="rId5"/>
        <a:stretch>
          <a:fillRect/>
        </a:stretch>
      </xdr:blipFill>
      <xdr:spPr>
        <a:xfrm>
          <a:off x="0" y="1"/>
          <a:ext cx="2236304" cy="1204484"/>
        </a:xfrm>
        <a:prstGeom prst="rect">
          <a:avLst/>
        </a:prstGeom>
      </xdr:spPr>
    </xdr:pic>
    <xdr:clientData/>
  </xdr:twoCellAnchor>
  <xdr:twoCellAnchor editAs="oneCell">
    <xdr:from>
      <xdr:col>39</xdr:col>
      <xdr:colOff>1086601</xdr:colOff>
      <xdr:row>0</xdr:row>
      <xdr:rowOff>0</xdr:rowOff>
    </xdr:from>
    <xdr:to>
      <xdr:col>44</xdr:col>
      <xdr:colOff>123306</xdr:colOff>
      <xdr:row>4</xdr:row>
      <xdr:rowOff>105769</xdr:rowOff>
    </xdr:to>
    <xdr:pic>
      <xdr:nvPicPr>
        <xdr:cNvPr id="7" name="Imagen 6">
          <a:extLst>
            <a:ext uri="{FF2B5EF4-FFF2-40B4-BE49-F238E27FC236}">
              <a16:creationId xmlns:a16="http://schemas.microsoft.com/office/drawing/2014/main" id="{FA1D0C9D-8CBF-4A2D-BC73-2D6F7F46E005}"/>
            </a:ext>
          </a:extLst>
        </xdr:cNvPr>
        <xdr:cNvPicPr>
          <a:picLocks noChangeAspect="1"/>
        </xdr:cNvPicPr>
      </xdr:nvPicPr>
      <xdr:blipFill>
        <a:blip xmlns:r="http://schemas.openxmlformats.org/officeDocument/2006/relationships" r:embed="rId6"/>
        <a:stretch>
          <a:fillRect/>
        </a:stretch>
      </xdr:blipFill>
      <xdr:spPr>
        <a:xfrm>
          <a:off x="16105731" y="0"/>
          <a:ext cx="2915726" cy="1113486"/>
        </a:xfrm>
        <a:prstGeom prst="rect">
          <a:avLst/>
        </a:prstGeom>
      </xdr:spPr>
    </xdr:pic>
    <xdr:clientData/>
  </xdr:twoCellAnchor>
  <xdr:twoCellAnchor editAs="oneCell">
    <xdr:from>
      <xdr:col>3</xdr:col>
      <xdr:colOff>193261</xdr:colOff>
      <xdr:row>21</xdr:row>
      <xdr:rowOff>165651</xdr:rowOff>
    </xdr:from>
    <xdr:to>
      <xdr:col>12</xdr:col>
      <xdr:colOff>593587</xdr:colOff>
      <xdr:row>74</xdr:row>
      <xdr:rowOff>99928</xdr:rowOff>
    </xdr:to>
    <xdr:pic>
      <xdr:nvPicPr>
        <xdr:cNvPr id="8" name="Imagen 7">
          <a:extLst>
            <a:ext uri="{FF2B5EF4-FFF2-40B4-BE49-F238E27FC236}">
              <a16:creationId xmlns:a16="http://schemas.microsoft.com/office/drawing/2014/main" id="{6B9B0F0B-94A5-F194-9368-7C6AE67045AC}"/>
            </a:ext>
          </a:extLst>
        </xdr:cNvPr>
        <xdr:cNvPicPr>
          <a:picLocks noChangeAspect="1"/>
        </xdr:cNvPicPr>
      </xdr:nvPicPr>
      <xdr:blipFill>
        <a:blip xmlns:r="http://schemas.openxmlformats.org/officeDocument/2006/relationships" r:embed="rId7"/>
        <a:stretch>
          <a:fillRect/>
        </a:stretch>
      </xdr:blipFill>
      <xdr:spPr>
        <a:xfrm>
          <a:off x="2636631" y="9814890"/>
          <a:ext cx="7730434" cy="10177103"/>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7</xdr:col>
      <xdr:colOff>109180</xdr:colOff>
      <xdr:row>1</xdr:row>
      <xdr:rowOff>85521</xdr:rowOff>
    </xdr:from>
    <xdr:to>
      <xdr:col>8</xdr:col>
      <xdr:colOff>585340</xdr:colOff>
      <xdr:row>4</xdr:row>
      <xdr:rowOff>130381</xdr:rowOff>
    </xdr:to>
    <xdr:pic>
      <xdr:nvPicPr>
        <xdr:cNvPr id="7" name="Imagen 6">
          <a:extLst>
            <a:ext uri="{FF2B5EF4-FFF2-40B4-BE49-F238E27FC236}">
              <a16:creationId xmlns:a16="http://schemas.microsoft.com/office/drawing/2014/main" id="{72A2624B-E6CE-4C3B-9E8B-4FE679A85F27}"/>
            </a:ext>
          </a:extLst>
        </xdr:cNvPr>
        <xdr:cNvPicPr>
          <a:picLocks noChangeAspect="1"/>
        </xdr:cNvPicPr>
      </xdr:nvPicPr>
      <xdr:blipFill>
        <a:blip xmlns:r="http://schemas.openxmlformats.org/officeDocument/2006/relationships" r:embed="rId1"/>
        <a:stretch>
          <a:fillRect/>
        </a:stretch>
      </xdr:blipFill>
      <xdr:spPr>
        <a:xfrm>
          <a:off x="15387280" y="276021"/>
          <a:ext cx="1238160" cy="616360"/>
        </a:xfrm>
        <a:prstGeom prst="rect">
          <a:avLst/>
        </a:prstGeom>
      </xdr:spPr>
    </xdr:pic>
    <xdr:clientData/>
  </xdr:twoCellAnchor>
  <xdr:twoCellAnchor editAs="oneCell">
    <xdr:from>
      <xdr:col>0</xdr:col>
      <xdr:colOff>0</xdr:colOff>
      <xdr:row>0</xdr:row>
      <xdr:rowOff>1</xdr:rowOff>
    </xdr:from>
    <xdr:to>
      <xdr:col>1</xdr:col>
      <xdr:colOff>895350</xdr:colOff>
      <xdr:row>5</xdr:row>
      <xdr:rowOff>176147</xdr:rowOff>
    </xdr:to>
    <xdr:pic>
      <xdr:nvPicPr>
        <xdr:cNvPr id="2" name="Imagen 1">
          <a:extLst>
            <a:ext uri="{FF2B5EF4-FFF2-40B4-BE49-F238E27FC236}">
              <a16:creationId xmlns:a16="http://schemas.microsoft.com/office/drawing/2014/main" id="{51027FFC-EAA7-498B-AD61-20584441BD3B}"/>
            </a:ext>
          </a:extLst>
        </xdr:cNvPr>
        <xdr:cNvPicPr>
          <a:picLocks noChangeAspect="1"/>
        </xdr:cNvPicPr>
      </xdr:nvPicPr>
      <xdr:blipFill>
        <a:blip xmlns:r="http://schemas.openxmlformats.org/officeDocument/2006/relationships" r:embed="rId2"/>
        <a:stretch>
          <a:fillRect/>
        </a:stretch>
      </xdr:blipFill>
      <xdr:spPr>
        <a:xfrm>
          <a:off x="0" y="1"/>
          <a:ext cx="2095500" cy="1128646"/>
        </a:xfrm>
        <a:prstGeom prst="rect">
          <a:avLst/>
        </a:prstGeom>
      </xdr:spPr>
    </xdr:pic>
    <xdr:clientData/>
  </xdr:twoCellAnchor>
  <xdr:twoCellAnchor editAs="oneCell">
    <xdr:from>
      <xdr:col>6</xdr:col>
      <xdr:colOff>4357955</xdr:colOff>
      <xdr:row>0</xdr:row>
      <xdr:rowOff>17306</xdr:rowOff>
    </xdr:from>
    <xdr:to>
      <xdr:col>6</xdr:col>
      <xdr:colOff>7273681</xdr:colOff>
      <xdr:row>5</xdr:row>
      <xdr:rowOff>178292</xdr:rowOff>
    </xdr:to>
    <xdr:pic>
      <xdr:nvPicPr>
        <xdr:cNvPr id="5" name="Imagen 4">
          <a:extLst>
            <a:ext uri="{FF2B5EF4-FFF2-40B4-BE49-F238E27FC236}">
              <a16:creationId xmlns:a16="http://schemas.microsoft.com/office/drawing/2014/main" id="{8454E656-7564-4B44-B460-C8036C23A55D}"/>
            </a:ext>
          </a:extLst>
        </xdr:cNvPr>
        <xdr:cNvPicPr>
          <a:picLocks noChangeAspect="1"/>
        </xdr:cNvPicPr>
      </xdr:nvPicPr>
      <xdr:blipFill>
        <a:blip xmlns:r="http://schemas.openxmlformats.org/officeDocument/2006/relationships" r:embed="rId3"/>
        <a:stretch>
          <a:fillRect/>
        </a:stretch>
      </xdr:blipFill>
      <xdr:spPr>
        <a:xfrm>
          <a:off x="12339905" y="17306"/>
          <a:ext cx="2915726" cy="1113486"/>
        </a:xfrm>
        <a:prstGeom prst="rect">
          <a:avLst/>
        </a:prstGeom>
      </xdr:spPr>
    </xdr:pic>
    <xdr:clientData/>
  </xdr:twoCellAnchor>
  <xdr:twoCellAnchor editAs="oneCell">
    <xdr:from>
      <xdr:col>6</xdr:col>
      <xdr:colOff>3114675</xdr:colOff>
      <xdr:row>0</xdr:row>
      <xdr:rowOff>19050</xdr:rowOff>
    </xdr:from>
    <xdr:to>
      <xdr:col>6</xdr:col>
      <xdr:colOff>4219575</xdr:colOff>
      <xdr:row>5</xdr:row>
      <xdr:rowOff>171450</xdr:rowOff>
    </xdr:to>
    <xdr:pic>
      <xdr:nvPicPr>
        <xdr:cNvPr id="3" name="Imagen 2" descr="Imagen que contiene Diagrama&#10;&#10;Descripción generada automáticamente">
          <a:hlinkClick xmlns:r="http://schemas.openxmlformats.org/officeDocument/2006/relationships" r:id="rId4"/>
          <a:extLst>
            <a:ext uri="{FF2B5EF4-FFF2-40B4-BE49-F238E27FC236}">
              <a16:creationId xmlns:a16="http://schemas.microsoft.com/office/drawing/2014/main" id="{95CBF921-B6CC-4420-9A92-B40E727D2B29}"/>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1096625" y="19050"/>
          <a:ext cx="1104900" cy="1104900"/>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9248775</xdr:colOff>
      <xdr:row>0</xdr:row>
      <xdr:rowOff>381000</xdr:rowOff>
    </xdr:from>
    <xdr:to>
      <xdr:col>0</xdr:col>
      <xdr:colOff>10616658</xdr:colOff>
      <xdr:row>4</xdr:row>
      <xdr:rowOff>132315</xdr:rowOff>
    </xdr:to>
    <xdr:pic>
      <xdr:nvPicPr>
        <xdr:cNvPr id="2" name="Imagen 1">
          <a:extLst>
            <a:ext uri="{FF2B5EF4-FFF2-40B4-BE49-F238E27FC236}">
              <a16:creationId xmlns:a16="http://schemas.microsoft.com/office/drawing/2014/main" id="{89762DA3-8B99-4B0E-88C2-80530C1E1086}"/>
            </a:ext>
          </a:extLst>
        </xdr:cNvPr>
        <xdr:cNvPicPr>
          <a:picLocks noChangeAspect="1"/>
        </xdr:cNvPicPr>
      </xdr:nvPicPr>
      <xdr:blipFill>
        <a:blip xmlns:r="http://schemas.openxmlformats.org/officeDocument/2006/relationships" r:embed="rId1"/>
        <a:stretch>
          <a:fillRect/>
        </a:stretch>
      </xdr:blipFill>
      <xdr:spPr>
        <a:xfrm>
          <a:off x="9248775" y="381000"/>
          <a:ext cx="1367883" cy="722865"/>
        </a:xfrm>
        <a:prstGeom prst="rect">
          <a:avLst/>
        </a:prstGeom>
      </xdr:spPr>
    </xdr:pic>
    <xdr:clientData/>
  </xdr:twoCellAnchor>
  <xdr:twoCellAnchor editAs="oneCell">
    <xdr:from>
      <xdr:col>1</xdr:col>
      <xdr:colOff>171450</xdr:colOff>
      <xdr:row>0</xdr:row>
      <xdr:rowOff>104775</xdr:rowOff>
    </xdr:from>
    <xdr:to>
      <xdr:col>2</xdr:col>
      <xdr:colOff>514350</xdr:colOff>
      <xdr:row>5</xdr:row>
      <xdr:rowOff>24393</xdr:rowOff>
    </xdr:to>
    <xdr:pic>
      <xdr:nvPicPr>
        <xdr:cNvPr id="4" name="Imagen 3" descr="Imagen que contiene Diagrama&#10;&#10;Descripción generada automáticamente">
          <a:hlinkClick xmlns:r="http://schemas.openxmlformats.org/officeDocument/2006/relationships" r:id="rId2"/>
          <a:extLst>
            <a:ext uri="{FF2B5EF4-FFF2-40B4-BE49-F238E27FC236}">
              <a16:creationId xmlns:a16="http://schemas.microsoft.com/office/drawing/2014/main" id="{2A63BF93-5BFE-4418-892B-541145D4AC0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839450" y="104775"/>
          <a:ext cx="1104900" cy="1081668"/>
        </a:xfrm>
        <a:prstGeom prst="ellipse">
          <a:avLst/>
        </a:prstGeom>
        <a:ln w="63500" cap="rnd">
          <a:solidFill>
            <a:srgbClr val="333333"/>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a:extLst>
          <a:ext uri="{909E8E84-426E-40DD-AFC4-6F175D3DCCD1}">
            <a14:hiddenFill xmlns:a14="http://schemas.microsoft.com/office/drawing/2010/main">
              <a:solidFill>
                <a:srgbClr val="FFFFFF"/>
              </a:solidFill>
            </a14:hiddenFill>
          </a:ext>
        </a:extLst>
      </xdr:spPr>
    </xdr:pic>
    <xdr:clientData/>
  </xdr:twoCellAnchor>
</xdr:wsDr>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rv>
  <rv s="0">
    <v>1</v>
    <v>5</v>
  </rv>
  <rv s="0">
    <v>2</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ichValueRel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6.bin"/><Relationship Id="rId1" Type="http://schemas.openxmlformats.org/officeDocument/2006/relationships/hyperlink" Target="https://app.powerbi.com/view?r=eyJrIjoiM2RhMGYxNTUtODVkYS00YzE4LTkyMGItYmExNmYwMmZjMWZiIiwidCI6IjI3ODY0ZTEwLTViZTQtNGQ0Zi1hZGI1LWJiYWI1MTIwMjllOCIsImMiOjR9"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6.xml"/><Relationship Id="rId1" Type="http://schemas.openxmlformats.org/officeDocument/2006/relationships/printerSettings" Target="../printerSettings/printerSettings9.bin"/><Relationship Id="rId4" Type="http://schemas.openxmlformats.org/officeDocument/2006/relationships/comments" Target="../comments1.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7.xml"/><Relationship Id="rId1" Type="http://schemas.openxmlformats.org/officeDocument/2006/relationships/printerSettings" Target="../printerSettings/printerSettings10.bin"/><Relationship Id="rId4" Type="http://schemas.openxmlformats.org/officeDocument/2006/relationships/comments" Target="../comments2.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8.xml"/><Relationship Id="rId1" Type="http://schemas.openxmlformats.org/officeDocument/2006/relationships/printerSettings" Target="../printerSettings/printerSettings11.bin"/><Relationship Id="rId4" Type="http://schemas.openxmlformats.org/officeDocument/2006/relationships/comments" Target="../comments3.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3.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4.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5.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6.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7.bin"/></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18.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19.bin"/></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63D6F-DAF6-423B-BE26-36B4D3E6B3CC}">
  <sheetPr>
    <tabColor theme="8" tint="0.79998168889431442"/>
  </sheetPr>
  <dimension ref="A1:R35"/>
  <sheetViews>
    <sheetView tabSelected="1" zoomScale="89" zoomScaleNormal="89" workbookViewId="0">
      <selection activeCell="S20" sqref="S20"/>
    </sheetView>
  </sheetViews>
  <sheetFormatPr baseColWidth="10" defaultColWidth="11.42578125" defaultRowHeight="15" x14ac:dyDescent="0.25"/>
  <cols>
    <col min="1" max="16384" width="11.42578125" style="472"/>
  </cols>
  <sheetData>
    <row r="1" spans="1:17" x14ac:dyDescent="0.25">
      <c r="A1" s="470"/>
      <c r="B1" s="471"/>
      <c r="C1" s="471"/>
      <c r="D1" s="471"/>
      <c r="E1" s="471"/>
      <c r="F1" s="471"/>
      <c r="G1" s="471"/>
    </row>
    <row r="2" spans="1:17" x14ac:dyDescent="0.25">
      <c r="A2" s="473"/>
    </row>
    <row r="3" spans="1:17" x14ac:dyDescent="0.25">
      <c r="A3" s="473"/>
    </row>
    <row r="4" spans="1:17" ht="21" x14ac:dyDescent="0.35">
      <c r="A4" s="578"/>
      <c r="B4" s="579"/>
      <c r="C4" s="579"/>
      <c r="D4" s="579"/>
      <c r="E4" s="579"/>
      <c r="F4" s="579"/>
      <c r="G4" s="579"/>
      <c r="H4" s="474"/>
      <c r="I4" s="474"/>
    </row>
    <row r="5" spans="1:17" ht="18.75" x14ac:dyDescent="0.3">
      <c r="A5" s="580"/>
      <c r="B5" s="581"/>
      <c r="C5" s="581"/>
      <c r="D5" s="581"/>
      <c r="E5" s="581"/>
      <c r="F5" s="581"/>
      <c r="G5" s="581"/>
      <c r="H5" s="475"/>
      <c r="I5" s="475"/>
    </row>
    <row r="6" spans="1:17" ht="18.75" x14ac:dyDescent="0.3">
      <c r="A6" s="580"/>
      <c r="B6" s="581"/>
      <c r="C6" s="581"/>
      <c r="D6" s="581"/>
      <c r="E6" s="581"/>
      <c r="F6" s="581"/>
      <c r="G6" s="581"/>
      <c r="H6" s="475"/>
      <c r="I6" s="475"/>
    </row>
    <row r="7" spans="1:17" x14ac:dyDescent="0.25">
      <c r="A7" s="584"/>
      <c r="B7" s="584"/>
      <c r="C7" s="476"/>
      <c r="D7" s="476"/>
      <c r="E7" s="476"/>
      <c r="F7" s="476"/>
      <c r="G7" s="476"/>
      <c r="H7" s="476"/>
      <c r="I7" s="476"/>
    </row>
    <row r="8" spans="1:17" x14ac:dyDescent="0.25">
      <c r="A8" s="477"/>
      <c r="B8" s="476"/>
      <c r="C8" s="476"/>
      <c r="D8" s="476"/>
      <c r="E8" s="476"/>
      <c r="F8" s="476"/>
      <c r="G8" s="476"/>
      <c r="H8" s="476"/>
      <c r="I8" s="476"/>
    </row>
    <row r="9" spans="1:17" x14ac:dyDescent="0.25">
      <c r="A9" s="473"/>
    </row>
    <row r="10" spans="1:17" x14ac:dyDescent="0.25">
      <c r="A10" s="473"/>
      <c r="B10" s="476"/>
      <c r="C10" s="476"/>
      <c r="D10" s="476"/>
      <c r="E10" s="476"/>
      <c r="F10" s="476"/>
      <c r="G10" s="476"/>
      <c r="H10" s="476"/>
      <c r="I10" s="476"/>
    </row>
    <row r="11" spans="1:17" x14ac:dyDescent="0.25">
      <c r="A11" s="477"/>
      <c r="B11" s="476"/>
      <c r="C11" s="476"/>
      <c r="D11" s="476"/>
      <c r="E11" s="476"/>
      <c r="F11" s="476"/>
      <c r="Q11" s="478"/>
    </row>
    <row r="12" spans="1:17" x14ac:dyDescent="0.25">
      <c r="A12" s="477"/>
      <c r="B12" s="476"/>
      <c r="C12" s="476"/>
      <c r="D12" s="476"/>
      <c r="E12" s="476"/>
      <c r="F12" s="476"/>
      <c r="G12" s="476"/>
      <c r="H12" s="476"/>
      <c r="I12" s="476"/>
    </row>
    <row r="13" spans="1:17" x14ac:dyDescent="0.25">
      <c r="A13" s="473"/>
    </row>
    <row r="14" spans="1:17" x14ac:dyDescent="0.25">
      <c r="A14" s="473"/>
    </row>
    <row r="15" spans="1:17" x14ac:dyDescent="0.25">
      <c r="A15" s="473"/>
    </row>
    <row r="16" spans="1:17" x14ac:dyDescent="0.25">
      <c r="A16" s="473"/>
    </row>
    <row r="17" spans="1:18" x14ac:dyDescent="0.25">
      <c r="A17" s="473"/>
    </row>
    <row r="18" spans="1:18" x14ac:dyDescent="0.25">
      <c r="A18" s="473"/>
    </row>
    <row r="19" spans="1:18" x14ac:dyDescent="0.25">
      <c r="A19" s="473"/>
    </row>
    <row r="20" spans="1:18" ht="28.5" customHeight="1" x14ac:dyDescent="0.25">
      <c r="A20" s="582"/>
      <c r="B20" s="583"/>
      <c r="C20" s="583"/>
      <c r="D20" s="583"/>
      <c r="E20" s="583"/>
      <c r="F20" s="583"/>
      <c r="G20" s="583"/>
      <c r="H20" s="479"/>
      <c r="I20" s="479"/>
    </row>
    <row r="21" spans="1:18" x14ac:dyDescent="0.25">
      <c r="A21" s="473"/>
    </row>
    <row r="22" spans="1:18" x14ac:dyDescent="0.25">
      <c r="A22" s="473"/>
      <c r="R22" s="478"/>
    </row>
    <row r="23" spans="1:18" x14ac:dyDescent="0.25">
      <c r="A23" s="473"/>
    </row>
    <row r="24" spans="1:18" x14ac:dyDescent="0.25">
      <c r="A24" s="473"/>
    </row>
    <row r="25" spans="1:18" x14ac:dyDescent="0.25">
      <c r="A25" s="473"/>
    </row>
    <row r="26" spans="1:18" x14ac:dyDescent="0.25">
      <c r="A26" s="473"/>
      <c r="B26" s="476"/>
    </row>
    <row r="27" spans="1:18" x14ac:dyDescent="0.25">
      <c r="A27" s="473"/>
    </row>
    <row r="28" spans="1:18" x14ac:dyDescent="0.25">
      <c r="A28" s="473"/>
    </row>
    <row r="29" spans="1:18" x14ac:dyDescent="0.25">
      <c r="A29" s="473"/>
    </row>
    <row r="30" spans="1:18" x14ac:dyDescent="0.25">
      <c r="A30" s="473"/>
    </row>
    <row r="31" spans="1:18" x14ac:dyDescent="0.25">
      <c r="A31" s="473"/>
    </row>
    <row r="32" spans="1:18" x14ac:dyDescent="0.25">
      <c r="A32" s="473"/>
    </row>
    <row r="33" spans="1:1" x14ac:dyDescent="0.25">
      <c r="A33" s="473"/>
    </row>
    <row r="34" spans="1:1" x14ac:dyDescent="0.25">
      <c r="A34" s="473"/>
    </row>
    <row r="35" spans="1:1" x14ac:dyDescent="0.25">
      <c r="A35" s="473"/>
    </row>
  </sheetData>
  <mergeCells count="5">
    <mergeCell ref="A4:G4"/>
    <mergeCell ref="A5:G5"/>
    <mergeCell ref="A6:G6"/>
    <mergeCell ref="A20:G20"/>
    <mergeCell ref="A7:B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E7E22-56FA-41B8-9B4D-7645B747C55C}">
  <sheetPr>
    <tabColor theme="8" tint="0.59999389629810485"/>
  </sheetPr>
  <dimension ref="A1:K20"/>
  <sheetViews>
    <sheetView workbookViewId="0">
      <selection sqref="A1:G1"/>
    </sheetView>
  </sheetViews>
  <sheetFormatPr baseColWidth="10" defaultColWidth="11.42578125" defaultRowHeight="15" x14ac:dyDescent="0.25"/>
  <cols>
    <col min="1" max="1" width="19.5703125" style="3" customWidth="1"/>
    <col min="2" max="2" width="16.7109375" style="3" customWidth="1"/>
    <col min="3" max="5" width="17.7109375" style="3" customWidth="1"/>
    <col min="6" max="6" width="19.28515625" style="3" customWidth="1"/>
    <col min="7" max="7" width="15.85546875" style="3" customWidth="1"/>
    <col min="8" max="8" width="18.42578125" style="3" customWidth="1"/>
    <col min="9" max="9" width="19.28515625" style="3" customWidth="1"/>
    <col min="10" max="16384" width="11.42578125" style="3"/>
  </cols>
  <sheetData>
    <row r="1" spans="1:11" ht="15" customHeight="1" x14ac:dyDescent="0.25">
      <c r="A1" s="594"/>
      <c r="B1" s="594"/>
      <c r="C1" s="594"/>
      <c r="D1" s="594"/>
      <c r="E1" s="594"/>
      <c r="F1" s="594"/>
      <c r="G1" s="594"/>
      <c r="H1" s="595"/>
      <c r="I1" s="595"/>
    </row>
    <row r="2" spans="1:11" ht="15" customHeight="1" x14ac:dyDescent="0.25">
      <c r="A2" s="595"/>
      <c r="B2" s="595"/>
      <c r="C2" s="595"/>
      <c r="D2" s="595"/>
      <c r="E2" s="595"/>
      <c r="F2" s="595"/>
      <c r="G2" s="595"/>
      <c r="H2" s="595"/>
      <c r="I2" s="595"/>
    </row>
    <row r="3" spans="1:11" ht="15" customHeight="1" x14ac:dyDescent="0.25">
      <c r="A3" s="595"/>
      <c r="B3" s="595"/>
      <c r="C3" s="595"/>
      <c r="D3" s="595"/>
      <c r="E3" s="595"/>
      <c r="F3" s="595"/>
      <c r="G3" s="595"/>
      <c r="H3" s="595"/>
      <c r="I3" s="595"/>
    </row>
    <row r="4" spans="1:11" ht="18.75" customHeight="1" x14ac:dyDescent="0.35">
      <c r="A4" s="598" t="s">
        <v>0</v>
      </c>
      <c r="B4" s="598"/>
      <c r="C4" s="598"/>
      <c r="D4" s="598"/>
      <c r="E4" s="598"/>
      <c r="F4" s="598"/>
      <c r="G4" s="598"/>
      <c r="H4" s="598"/>
      <c r="I4" s="598"/>
    </row>
    <row r="5" spans="1:11" ht="15" customHeight="1" x14ac:dyDescent="0.25">
      <c r="A5" s="596"/>
      <c r="B5" s="596"/>
      <c r="C5" s="596"/>
      <c r="D5" s="596"/>
      <c r="E5" s="596"/>
      <c r="F5" s="596"/>
      <c r="G5" s="596"/>
      <c r="H5" s="596"/>
      <c r="I5" s="596"/>
    </row>
    <row r="6" spans="1:11" ht="22.5" customHeight="1" thickBot="1" x14ac:dyDescent="0.3">
      <c r="A6" s="597"/>
      <c r="B6" s="597"/>
      <c r="C6" s="597"/>
      <c r="D6" s="597"/>
      <c r="E6" s="597"/>
      <c r="F6" s="597"/>
      <c r="G6" s="597"/>
      <c r="H6" s="597"/>
      <c r="I6" s="597"/>
    </row>
    <row r="7" spans="1:11" ht="15" customHeight="1" x14ac:dyDescent="0.25">
      <c r="A7" s="585" t="s">
        <v>860</v>
      </c>
      <c r="B7" s="586"/>
      <c r="C7" s="586"/>
      <c r="D7" s="586"/>
      <c r="E7" s="586"/>
      <c r="F7" s="586"/>
      <c r="G7" s="586"/>
      <c r="H7" s="586"/>
      <c r="I7" s="587"/>
    </row>
    <row r="8" spans="1:11" ht="15" customHeight="1" x14ac:dyDescent="0.25">
      <c r="A8" s="588"/>
      <c r="B8" s="589"/>
      <c r="C8" s="589"/>
      <c r="D8" s="589"/>
      <c r="E8" s="589"/>
      <c r="F8" s="589"/>
      <c r="G8" s="589"/>
      <c r="H8" s="589"/>
      <c r="I8" s="590"/>
      <c r="J8"/>
    </row>
    <row r="9" spans="1:11" ht="15" customHeight="1" x14ac:dyDescent="0.25">
      <c r="A9" s="588"/>
      <c r="B9" s="589"/>
      <c r="C9" s="589"/>
      <c r="D9" s="589"/>
      <c r="E9" s="589"/>
      <c r="F9" s="589"/>
      <c r="G9" s="589"/>
      <c r="H9" s="589"/>
      <c r="I9" s="590"/>
      <c r="K9"/>
    </row>
    <row r="10" spans="1:11" ht="15" customHeight="1" x14ac:dyDescent="0.25">
      <c r="A10" s="588"/>
      <c r="B10" s="589"/>
      <c r="C10" s="589"/>
      <c r="D10" s="589"/>
      <c r="E10" s="589"/>
      <c r="F10" s="589"/>
      <c r="G10" s="589"/>
      <c r="H10" s="589"/>
      <c r="I10" s="590"/>
    </row>
    <row r="11" spans="1:11" ht="15" customHeight="1" x14ac:dyDescent="0.25">
      <c r="A11" s="588"/>
      <c r="B11" s="589"/>
      <c r="C11" s="589"/>
      <c r="D11" s="589"/>
      <c r="E11" s="589"/>
      <c r="F11" s="589"/>
      <c r="G11" s="589"/>
      <c r="H11" s="589"/>
      <c r="I11" s="590"/>
    </row>
    <row r="12" spans="1:11" ht="48" customHeight="1" x14ac:dyDescent="0.25">
      <c r="A12" s="588"/>
      <c r="B12" s="589"/>
      <c r="C12" s="589"/>
      <c r="D12" s="589"/>
      <c r="E12" s="589"/>
      <c r="F12" s="589"/>
      <c r="G12" s="589"/>
      <c r="H12" s="589"/>
      <c r="I12" s="590"/>
    </row>
    <row r="13" spans="1:11" ht="48" customHeight="1" x14ac:dyDescent="0.25">
      <c r="A13" s="588"/>
      <c r="B13" s="589"/>
      <c r="C13" s="589"/>
      <c r="D13" s="589"/>
      <c r="E13" s="589"/>
      <c r="F13" s="589"/>
      <c r="G13" s="589"/>
      <c r="H13" s="589"/>
      <c r="I13" s="590"/>
    </row>
    <row r="14" spans="1:11" ht="48" customHeight="1" x14ac:dyDescent="0.25">
      <c r="A14" s="588"/>
      <c r="B14" s="589"/>
      <c r="C14" s="589"/>
      <c r="D14" s="589"/>
      <c r="E14" s="589"/>
      <c r="F14" s="589"/>
      <c r="G14" s="589"/>
      <c r="H14" s="589"/>
      <c r="I14" s="590"/>
    </row>
    <row r="15" spans="1:11" ht="48" customHeight="1" x14ac:dyDescent="0.25">
      <c r="A15" s="588"/>
      <c r="B15" s="589"/>
      <c r="C15" s="589"/>
      <c r="D15" s="589"/>
      <c r="E15" s="589"/>
      <c r="F15" s="589"/>
      <c r="G15" s="589"/>
      <c r="H15" s="589"/>
      <c r="I15" s="590"/>
    </row>
    <row r="16" spans="1:11" ht="12" customHeight="1" x14ac:dyDescent="0.25">
      <c r="A16" s="588"/>
      <c r="B16" s="589"/>
      <c r="C16" s="589"/>
      <c r="D16" s="589"/>
      <c r="E16" s="589"/>
      <c r="F16" s="589"/>
      <c r="G16" s="589"/>
      <c r="H16" s="589"/>
      <c r="I16" s="590"/>
    </row>
    <row r="17" spans="1:9" ht="0.75" customHeight="1" x14ac:dyDescent="0.25">
      <c r="A17" s="588"/>
      <c r="B17" s="589"/>
      <c r="C17" s="589"/>
      <c r="D17" s="589"/>
      <c r="E17" s="589"/>
      <c r="F17" s="589"/>
      <c r="G17" s="589"/>
      <c r="H17" s="589"/>
      <c r="I17" s="590"/>
    </row>
    <row r="18" spans="1:9" ht="48" hidden="1" customHeight="1" x14ac:dyDescent="0.25">
      <c r="A18" s="588"/>
      <c r="B18" s="589"/>
      <c r="C18" s="589"/>
      <c r="D18" s="589"/>
      <c r="E18" s="589"/>
      <c r="F18" s="589"/>
      <c r="G18" s="589"/>
      <c r="H18" s="589"/>
      <c r="I18" s="590"/>
    </row>
    <row r="19" spans="1:9" ht="9.75" customHeight="1" x14ac:dyDescent="0.25">
      <c r="A19" s="588"/>
      <c r="B19" s="589"/>
      <c r="C19" s="589"/>
      <c r="D19" s="589"/>
      <c r="E19" s="589"/>
      <c r="F19" s="589"/>
      <c r="G19" s="589"/>
      <c r="H19" s="589"/>
      <c r="I19" s="590"/>
    </row>
    <row r="20" spans="1:9" ht="7.5" customHeight="1" thickBot="1" x14ac:dyDescent="0.3">
      <c r="A20" s="591"/>
      <c r="B20" s="592"/>
      <c r="C20" s="592"/>
      <c r="D20" s="592"/>
      <c r="E20" s="592"/>
      <c r="F20" s="592"/>
      <c r="G20" s="592"/>
      <c r="H20" s="592"/>
      <c r="I20" s="593"/>
    </row>
  </sheetData>
  <mergeCells count="7">
    <mergeCell ref="A7:I20"/>
    <mergeCell ref="A1:G1"/>
    <mergeCell ref="H1:I3"/>
    <mergeCell ref="A2:G2"/>
    <mergeCell ref="A3:G3"/>
    <mergeCell ref="A5:I6"/>
    <mergeCell ref="A4:I4"/>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AC5B3-B20F-40DF-AB04-B0F7848AAF3B}">
  <sheetPr>
    <tabColor theme="8" tint="0.79998168889431442"/>
  </sheetPr>
  <dimension ref="A1:F45"/>
  <sheetViews>
    <sheetView zoomScaleNormal="100" workbookViewId="0">
      <selection sqref="A1:C1"/>
    </sheetView>
  </sheetViews>
  <sheetFormatPr baseColWidth="10" defaultColWidth="11.42578125" defaultRowHeight="15" x14ac:dyDescent="0.25"/>
  <cols>
    <col min="1" max="1" width="6.7109375" style="3" bestFit="1" customWidth="1"/>
    <col min="2" max="2" width="125" style="3" bestFit="1" customWidth="1"/>
    <col min="3" max="3" width="11.85546875" style="3" bestFit="1" customWidth="1"/>
    <col min="4" max="16384" width="11.42578125" style="3"/>
  </cols>
  <sheetData>
    <row r="1" spans="1:6" ht="15.75" x14ac:dyDescent="0.25">
      <c r="A1" s="599"/>
      <c r="B1" s="599"/>
      <c r="C1" s="599"/>
    </row>
    <row r="2" spans="1:6" ht="15.75" x14ac:dyDescent="0.25">
      <c r="A2" s="600"/>
      <c r="B2" s="600"/>
      <c r="C2" s="600"/>
    </row>
    <row r="3" spans="1:6" ht="15.75" x14ac:dyDescent="0.25">
      <c r="A3" s="600"/>
      <c r="B3" s="600"/>
      <c r="C3" s="600"/>
      <c r="D3"/>
    </row>
    <row r="4" spans="1:6" ht="15.75" x14ac:dyDescent="0.25">
      <c r="A4" s="599" t="s">
        <v>1</v>
      </c>
      <c r="B4" s="599"/>
      <c r="C4" s="599"/>
    </row>
    <row r="5" spans="1:6" ht="15.75" x14ac:dyDescent="0.25">
      <c r="A5" s="601"/>
      <c r="B5" s="601"/>
      <c r="C5" s="601"/>
    </row>
    <row r="6" spans="1:6" ht="24.75" customHeight="1" x14ac:dyDescent="0.25">
      <c r="A6" s="33"/>
      <c r="B6" s="33"/>
      <c r="C6" s="33"/>
    </row>
    <row r="7" spans="1:6" ht="15.75" x14ac:dyDescent="0.25">
      <c r="A7" s="391" t="s">
        <v>2</v>
      </c>
      <c r="B7" s="391" t="s">
        <v>3</v>
      </c>
      <c r="C7" s="391" t="s">
        <v>4</v>
      </c>
    </row>
    <row r="8" spans="1:6" ht="15.75" x14ac:dyDescent="0.25">
      <c r="A8" s="391">
        <v>1</v>
      </c>
      <c r="B8" s="537" t="s">
        <v>5</v>
      </c>
      <c r="C8" s="538">
        <v>1</v>
      </c>
    </row>
    <row r="9" spans="1:6" ht="15.75" x14ac:dyDescent="0.25">
      <c r="A9" s="391">
        <v>2</v>
      </c>
      <c r="B9" s="537" t="s">
        <v>6</v>
      </c>
      <c r="C9" s="539">
        <v>2</v>
      </c>
      <c r="F9"/>
    </row>
    <row r="10" spans="1:6" ht="15.75" x14ac:dyDescent="0.25">
      <c r="A10" s="391">
        <v>3</v>
      </c>
      <c r="B10" s="537" t="s">
        <v>864</v>
      </c>
      <c r="C10" s="538">
        <v>3</v>
      </c>
    </row>
    <row r="11" spans="1:6" ht="15.75" x14ac:dyDescent="0.25">
      <c r="A11" s="391">
        <v>4</v>
      </c>
      <c r="B11" s="537" t="s">
        <v>7</v>
      </c>
      <c r="C11" s="538">
        <v>4</v>
      </c>
    </row>
    <row r="12" spans="1:6" ht="15.75" x14ac:dyDescent="0.25">
      <c r="A12" s="391" t="s">
        <v>8</v>
      </c>
      <c r="B12" s="537" t="s">
        <v>9</v>
      </c>
      <c r="C12" s="538" t="s">
        <v>8</v>
      </c>
    </row>
    <row r="13" spans="1:6" ht="15.75" x14ac:dyDescent="0.25">
      <c r="A13" s="391" t="s">
        <v>10</v>
      </c>
      <c r="B13" s="537" t="s">
        <v>11</v>
      </c>
      <c r="C13" s="538" t="s">
        <v>10</v>
      </c>
    </row>
    <row r="14" spans="1:6" ht="15.75" x14ac:dyDescent="0.25">
      <c r="A14" s="391">
        <v>4.3</v>
      </c>
      <c r="B14" s="537" t="s">
        <v>12</v>
      </c>
      <c r="C14" s="538" t="s">
        <v>13</v>
      </c>
    </row>
    <row r="15" spans="1:6" ht="15.75" x14ac:dyDescent="0.25">
      <c r="A15" s="391">
        <v>4.4000000000000004</v>
      </c>
      <c r="B15" s="537" t="s">
        <v>14</v>
      </c>
      <c r="C15" s="538" t="s">
        <v>15</v>
      </c>
    </row>
    <row r="16" spans="1:6" ht="15.75" x14ac:dyDescent="0.25">
      <c r="A16" s="391">
        <v>4.5</v>
      </c>
      <c r="B16" s="537" t="s">
        <v>16</v>
      </c>
      <c r="C16" s="538" t="s">
        <v>17</v>
      </c>
    </row>
    <row r="17" spans="1:3" ht="15.75" x14ac:dyDescent="0.25">
      <c r="A17" s="391">
        <v>5</v>
      </c>
      <c r="B17" s="537" t="s">
        <v>865</v>
      </c>
      <c r="C17" s="538">
        <v>5</v>
      </c>
    </row>
    <row r="18" spans="1:3" ht="15.75" x14ac:dyDescent="0.25">
      <c r="A18" s="391"/>
      <c r="B18" s="537" t="s">
        <v>866</v>
      </c>
      <c r="C18" s="538">
        <v>5</v>
      </c>
    </row>
    <row r="19" spans="1:3" ht="15.75" x14ac:dyDescent="0.25">
      <c r="A19" s="391"/>
      <c r="B19" s="537" t="s">
        <v>867</v>
      </c>
      <c r="C19" s="538">
        <v>5</v>
      </c>
    </row>
    <row r="20" spans="1:3" ht="15.75" x14ac:dyDescent="0.25">
      <c r="A20" s="391"/>
      <c r="B20" s="537" t="s">
        <v>868</v>
      </c>
      <c r="C20" s="538">
        <v>5</v>
      </c>
    </row>
    <row r="21" spans="1:3" ht="15.75" x14ac:dyDescent="0.25">
      <c r="A21" s="391"/>
      <c r="B21" s="537" t="s">
        <v>869</v>
      </c>
      <c r="C21" s="538">
        <v>5</v>
      </c>
    </row>
    <row r="22" spans="1:3" ht="15.75" x14ac:dyDescent="0.25">
      <c r="A22" s="391" t="s">
        <v>18</v>
      </c>
      <c r="B22" s="537" t="s">
        <v>19</v>
      </c>
      <c r="C22" s="538">
        <v>5</v>
      </c>
    </row>
    <row r="23" spans="1:3" ht="15.75" x14ac:dyDescent="0.25">
      <c r="A23" s="391">
        <v>6</v>
      </c>
      <c r="B23" s="537" t="s">
        <v>870</v>
      </c>
      <c r="C23" s="538">
        <v>6</v>
      </c>
    </row>
    <row r="24" spans="1:3" ht="15.75" x14ac:dyDescent="0.25">
      <c r="A24" s="391">
        <v>7</v>
      </c>
      <c r="B24" s="537" t="s">
        <v>871</v>
      </c>
      <c r="C24" s="538">
        <v>7</v>
      </c>
    </row>
    <row r="25" spans="1:3" ht="15.75" x14ac:dyDescent="0.25">
      <c r="A25" s="391">
        <v>8</v>
      </c>
      <c r="B25" s="537" t="s">
        <v>872</v>
      </c>
      <c r="C25" s="352">
        <v>8</v>
      </c>
    </row>
    <row r="26" spans="1:3" ht="15.75" x14ac:dyDescent="0.25">
      <c r="A26" s="391"/>
      <c r="B26" s="537" t="s">
        <v>873</v>
      </c>
      <c r="C26" s="352">
        <v>8</v>
      </c>
    </row>
    <row r="27" spans="1:3" ht="15.75" x14ac:dyDescent="0.25">
      <c r="A27" s="391"/>
      <c r="B27" s="537" t="s">
        <v>874</v>
      </c>
      <c r="C27" s="352">
        <v>8</v>
      </c>
    </row>
    <row r="28" spans="1:3" ht="15.75" x14ac:dyDescent="0.25">
      <c r="A28" s="391"/>
      <c r="B28" s="537" t="s">
        <v>875</v>
      </c>
      <c r="C28" s="352">
        <v>8</v>
      </c>
    </row>
    <row r="29" spans="1:3" ht="15.75" x14ac:dyDescent="0.25">
      <c r="A29" s="391"/>
      <c r="B29" s="537" t="s">
        <v>876</v>
      </c>
      <c r="C29" s="352">
        <v>8</v>
      </c>
    </row>
    <row r="30" spans="1:3" ht="15.75" x14ac:dyDescent="0.25">
      <c r="A30" s="391"/>
      <c r="B30" s="537" t="s">
        <v>877</v>
      </c>
      <c r="C30" s="352">
        <v>8</v>
      </c>
    </row>
    <row r="31" spans="1:3" ht="15.75" x14ac:dyDescent="0.25">
      <c r="A31" s="391"/>
      <c r="B31" s="537" t="s">
        <v>878</v>
      </c>
      <c r="C31" s="352">
        <v>8</v>
      </c>
    </row>
    <row r="32" spans="1:3" ht="15.75" x14ac:dyDescent="0.25">
      <c r="A32" s="391">
        <v>9</v>
      </c>
      <c r="B32" s="537" t="s">
        <v>879</v>
      </c>
      <c r="C32" s="352">
        <v>9</v>
      </c>
    </row>
    <row r="33" spans="1:3" ht="47.25" x14ac:dyDescent="0.25">
      <c r="A33" s="391">
        <v>10</v>
      </c>
      <c r="B33" s="537" t="s">
        <v>880</v>
      </c>
      <c r="C33" s="352">
        <v>10</v>
      </c>
    </row>
    <row r="34" spans="1:3" ht="15.75" x14ac:dyDescent="0.25">
      <c r="A34" s="391">
        <v>11</v>
      </c>
      <c r="B34" s="537" t="s">
        <v>881</v>
      </c>
      <c r="C34" s="352">
        <v>11</v>
      </c>
    </row>
    <row r="35" spans="1:3" ht="31.5" x14ac:dyDescent="0.25">
      <c r="A35" s="391">
        <v>12</v>
      </c>
      <c r="B35" s="537" t="s">
        <v>882</v>
      </c>
      <c r="C35" s="352">
        <v>12</v>
      </c>
    </row>
    <row r="36" spans="1:3" ht="15.75" x14ac:dyDescent="0.25">
      <c r="A36" s="391">
        <v>13</v>
      </c>
      <c r="B36" s="537" t="s">
        <v>883</v>
      </c>
      <c r="C36" s="352">
        <v>13</v>
      </c>
    </row>
    <row r="37" spans="1:3" ht="31.5" x14ac:dyDescent="0.25">
      <c r="A37" s="391">
        <v>14</v>
      </c>
      <c r="B37" s="537" t="s">
        <v>884</v>
      </c>
      <c r="C37" s="352">
        <v>14</v>
      </c>
    </row>
    <row r="38" spans="1:3" ht="15.75" x14ac:dyDescent="0.25">
      <c r="A38" s="391">
        <v>15</v>
      </c>
      <c r="B38" s="537" t="s">
        <v>885</v>
      </c>
      <c r="C38" s="352">
        <v>15</v>
      </c>
    </row>
    <row r="39" spans="1:3" ht="31.5" x14ac:dyDescent="0.25">
      <c r="A39" s="391">
        <v>16</v>
      </c>
      <c r="B39" s="537" t="s">
        <v>884</v>
      </c>
      <c r="C39" s="352">
        <v>16</v>
      </c>
    </row>
    <row r="40" spans="1:3" ht="15.75" x14ac:dyDescent="0.25">
      <c r="A40" s="391">
        <v>17</v>
      </c>
      <c r="B40" s="537" t="s">
        <v>886</v>
      </c>
      <c r="C40" s="352">
        <v>17</v>
      </c>
    </row>
    <row r="41" spans="1:3" ht="31.5" x14ac:dyDescent="0.25">
      <c r="A41" s="391">
        <v>18</v>
      </c>
      <c r="B41" s="537" t="s">
        <v>887</v>
      </c>
      <c r="C41" s="352">
        <v>18</v>
      </c>
    </row>
    <row r="42" spans="1:3" ht="15.75" x14ac:dyDescent="0.25">
      <c r="A42" s="391">
        <v>19</v>
      </c>
      <c r="B42" s="537" t="s">
        <v>888</v>
      </c>
      <c r="C42" s="352">
        <v>19</v>
      </c>
    </row>
    <row r="43" spans="1:3" ht="15.75" x14ac:dyDescent="0.25">
      <c r="A43" s="391">
        <v>20</v>
      </c>
      <c r="B43" s="537" t="s">
        <v>20</v>
      </c>
      <c r="C43" s="565">
        <v>20</v>
      </c>
    </row>
    <row r="44" spans="1:3" ht="15.75" x14ac:dyDescent="0.25">
      <c r="A44" s="391">
        <v>21</v>
      </c>
      <c r="B44" s="537" t="s">
        <v>1037</v>
      </c>
      <c r="C44" s="352">
        <v>21</v>
      </c>
    </row>
    <row r="45" spans="1:3" x14ac:dyDescent="0.25">
      <c r="A45" s="392"/>
    </row>
  </sheetData>
  <mergeCells count="5">
    <mergeCell ref="A1:C1"/>
    <mergeCell ref="A2:C2"/>
    <mergeCell ref="A3:C3"/>
    <mergeCell ref="A5:C5"/>
    <mergeCell ref="A4:C4"/>
  </mergeCells>
  <hyperlinks>
    <hyperlink ref="C8" location="'1. Introducción'!A1" display="'1. Introducción'!A1" xr:uid="{7635A37E-33A1-4EEA-BE29-D73509E2BB08}"/>
    <hyperlink ref="C10" location="'3. Validaciones 2023'!A1" display="'3. Validaciones 2023'!A1" xr:uid="{B58B4A12-013D-4EB9-A224-30A854D3EDEE}"/>
    <hyperlink ref="C11" location="'4. Generalidades de la prueba'!A1" display="'4. Generalidades de la prueba'!A1" xr:uid="{61A90E92-6DAF-45A0-9721-871F8B0B05BD}"/>
    <hyperlink ref="C12" location="'4.1 Generalidad L. Critica '!A1" display="4.1." xr:uid="{1EAFD926-F5A6-4D75-9EBC-D4AB9D2A9CB1}"/>
    <hyperlink ref="C13" location="'4.2. Generalidad  Matemáticas'!A1" display="4.2." xr:uid="{67A9AD0F-DAA4-44A0-AB55-C9923A35EDA8}"/>
    <hyperlink ref="C14" location="'22. Conclusiones'!A1" display="4.3." xr:uid="{6ABB901A-83B1-4A4F-8536-609543513915}"/>
    <hyperlink ref="C15" location="'4.4. Generalidad C.Ntales.'!A1" display="4.4." xr:uid="{F12261FF-0DEA-44B0-A122-4057F9DBCC4F}"/>
    <hyperlink ref="C16" location="'4.5. Generalidad Inglés'!A1" display="4.5." xr:uid="{21064581-0EF4-47A6-B345-E02584A50E05}"/>
    <hyperlink ref="C17" location="'5.Clasificación de Planteles'!A1" display="'5.Clasificación de Planteles'!A1" xr:uid="{3E747068-D080-4934-AFAB-9855C3989849}"/>
    <hyperlink ref="C18" location="'5.Clasificación de Planteles'!A1" display="'5.Clasificación de Planteles'!A1" xr:uid="{18CFEE0B-8097-4EFC-A9BD-370911C5F904}"/>
    <hyperlink ref="C19:C21" location="'5.Clasificación de Planteles'!A1" display="'5.Clasificación de Planteles'!A1" xr:uid="{5E4B3A32-7837-43C6-A673-E09D015FA0A7}"/>
    <hyperlink ref="C23" location="'6. Categorías'!A1" display="'6. Categorías'!A1" xr:uid="{B033FFEF-A70D-44A7-8B6A-3FF0BB3CFAC3}"/>
    <hyperlink ref="C24" location="'7.Promedio Areas IE'!A1" display="'7.Promedio Areas IE'!A1" xr:uid="{C25A9E23-FD3A-43EA-B045-48635CB75478}"/>
    <hyperlink ref="C32" location="'9. % Est. X Nives LC.'!A1" display="'9. % Est. X Nives LC.'!A1" xr:uid="{8B9ECA07-D19C-44B0-8BBF-F6015668BE6C}"/>
    <hyperlink ref="C33" location="'10.IE Priorizadas LC'!A1" display="'10.IE Priorizadas LC'!A1" xr:uid="{9D480533-F419-4E76-B91D-854BBAE7569A}"/>
    <hyperlink ref="C34" location="'12. IE Priorizadas Matemáticas'!A1" display="'12. IE Priorizadas Matemáticas'!A1" xr:uid="{DA55715B-517D-4127-8356-BC4F5087E721}"/>
    <hyperlink ref="C35" location="'13. % X Niveles C.Sociales'!A1" display="'13. % X Niveles C.Sociales'!A1" xr:uid="{8642200E-4351-44BF-B3F7-494920240FE6}"/>
    <hyperlink ref="C36" location="'13. % X Niveles C.Sociales'!A1" display="'13. % X Niveles C.Sociales'!A1" xr:uid="{959A727C-425A-467C-BF68-572F0A971E76}"/>
    <hyperlink ref="C37" location="'14. IE Priorizadas C.Sociales '!A1" display="'14. IE Priorizadas C.Sociales '!A1" xr:uid="{83422085-00F7-46AC-AAB1-2D092C679936}"/>
    <hyperlink ref="C38" location="'15. % ESt. X C.Ntles.'!A1" display="'15. % ESt. X C.Ntles.'!A1" xr:uid="{24D7524F-C3D8-4218-A86C-9981B033EBB5}"/>
    <hyperlink ref="C39" location="'16. IE Priorizadas CNtles.'!A1" display="'16. IE Priorizadas CNtles.'!A1" xr:uid="{FC97C6E0-4A8F-462C-B0BB-76BBD8B976B8}"/>
    <hyperlink ref="C40" location="'17. % Est. Inglés'!A1" display="'17. % Est. Inglés'!A1" xr:uid="{A0CDF5F5-5248-4B74-BE63-8EA69552AA18}"/>
    <hyperlink ref="C41" location="'18. % IE Priorizadas Inglés'!A1" display="'18. % IE Priorizadas Inglés'!A1" xr:uid="{60099EC1-1FB1-429F-8AB2-905F9489543B}"/>
    <hyperlink ref="C42" location="'19. Mpios Promedio áreas'!A1" display="'19. Mpios Promedio áreas'!A1" xr:uid="{71BCEB01-B114-4AE5-BFB7-1E2AA4010DA1}"/>
    <hyperlink ref="C22" location="'5.1. Historico Categorias'!A1" display="'5.1. Historico Categorias'!A1" xr:uid="{78339DE7-6FE6-4D29-858F-E93CAC51082F}"/>
    <hyperlink ref="C25" location="'8. Promedio areas'!A1" display="'8. Promedio areas'!A1" xr:uid="{8C42548B-7C46-45C4-BD72-4F785834F0D6}"/>
    <hyperlink ref="C26:C31" location="'9. Promedio areas'!A1" display="'9. Promedio areas'!A1" xr:uid="{C3602D7E-D326-4526-87AF-B1C536B5321E}"/>
    <hyperlink ref="C31" location="'8. Promedio areas'!A1" display="'8. Promedio areas'!A1" xr:uid="{39155FF2-46D6-40F5-837B-2BFBC2378E04}"/>
    <hyperlink ref="C44" location="'INFORME '!A1" display="'INFORME '!A1" xr:uid="{6D65DF2A-E0D5-48F4-93EF-EAE857AB19D3}"/>
    <hyperlink ref="C26" location="'8. Promedio areas'!A1" display="'8. Promedio areas'!A1" xr:uid="{B9AD3BBC-4771-42B6-AE74-F8549CADBE47}"/>
    <hyperlink ref="C27" location="'8. Promedio areas'!A1" display="'8. Promedio areas'!A1" xr:uid="{B0EC96C5-EE53-4303-AC88-569BE50561E8}"/>
    <hyperlink ref="C28" location="'8. Promedio areas'!A1" display="'8. Promedio areas'!A1" xr:uid="{6498E75B-CF59-42DF-AEAF-61D24EEE42B1}"/>
    <hyperlink ref="C29" location="'8. Promedio areas'!A1" display="'8. Promedio areas'!A1" xr:uid="{87EE62AD-3CC0-462F-B471-132F80C0751F}"/>
    <hyperlink ref="C30" location="'8. Promedio areas'!A1" display="'8. Promedio areas'!A1" xr:uid="{9B860557-1F32-4715-9665-C9DF0999CDCC}"/>
    <hyperlink ref="C43" location="'20. Conclusiones'!A1" display="'20. Conclusiones'!A1" xr:uid="{0BC918A7-2420-4735-8CE5-76D0C627D51E}"/>
  </hyperlinks>
  <pageMargins left="0.70866141732283472" right="0.70866141732283472" top="0.74803149606299213" bottom="0.74803149606299213" header="0.31496062992125984" footer="0.31496062992125984"/>
  <pageSetup scale="7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8EA12-C395-45F1-A5ED-63FD881C313F}">
  <sheetPr>
    <tabColor theme="8" tint="0.59999389629810485"/>
  </sheetPr>
  <dimension ref="A1:K95"/>
  <sheetViews>
    <sheetView topLeftCell="A69" zoomScale="87" zoomScaleNormal="87" workbookViewId="0">
      <selection activeCell="H14" sqref="H14"/>
    </sheetView>
  </sheetViews>
  <sheetFormatPr baseColWidth="10" defaultColWidth="11.42578125" defaultRowHeight="15" x14ac:dyDescent="0.25"/>
  <cols>
    <col min="1" max="1" width="16.5703125" style="3" customWidth="1"/>
    <col min="2" max="2" width="32.7109375" style="3" customWidth="1"/>
    <col min="3" max="3" width="78" style="3" customWidth="1"/>
    <col min="4" max="4" width="18.7109375" style="3" customWidth="1"/>
    <col min="5" max="5" width="18" style="3" customWidth="1"/>
    <col min="6" max="6" width="15.85546875" style="3" customWidth="1"/>
    <col min="7" max="7" width="11.42578125" style="3"/>
    <col min="8" max="8" width="48.28515625" style="3" customWidth="1"/>
    <col min="9" max="16384" width="11.42578125" style="3"/>
  </cols>
  <sheetData>
    <row r="1" spans="1:11" ht="20.100000000000001" customHeight="1" x14ac:dyDescent="0.25">
      <c r="A1" s="603" t="s">
        <v>21</v>
      </c>
      <c r="B1" s="604"/>
      <c r="C1" s="604"/>
      <c r="D1" s="604"/>
      <c r="E1" s="604"/>
      <c r="F1" s="604"/>
    </row>
    <row r="2" spans="1:11" ht="20.100000000000001" customHeight="1" x14ac:dyDescent="0.25">
      <c r="A2" s="602" t="s">
        <v>22</v>
      </c>
      <c r="B2" s="600"/>
      <c r="C2" s="600"/>
      <c r="D2" s="600"/>
      <c r="E2" s="600"/>
      <c r="F2" s="600"/>
    </row>
    <row r="3" spans="1:11" ht="20.100000000000001" customHeight="1" x14ac:dyDescent="0.25">
      <c r="A3" s="602" t="s">
        <v>23</v>
      </c>
      <c r="B3" s="600"/>
      <c r="C3" s="600"/>
      <c r="D3" s="600"/>
      <c r="E3" s="600"/>
      <c r="F3" s="600"/>
    </row>
    <row r="4" spans="1:11" ht="20.100000000000001" customHeight="1" x14ac:dyDescent="0.25">
      <c r="A4" s="393"/>
      <c r="B4" s="394"/>
      <c r="C4" s="394"/>
      <c r="D4" s="394"/>
      <c r="E4" s="394"/>
      <c r="F4" s="394"/>
    </row>
    <row r="5" spans="1:11" ht="20.100000000000001" customHeight="1" x14ac:dyDescent="0.25">
      <c r="A5" s="608" t="s">
        <v>802</v>
      </c>
      <c r="B5" s="609"/>
      <c r="C5" s="609"/>
      <c r="D5" s="609"/>
      <c r="E5" s="609"/>
      <c r="F5" s="609"/>
    </row>
    <row r="6" spans="1:11" ht="20.100000000000001" customHeight="1" x14ac:dyDescent="0.25">
      <c r="A6" s="608"/>
      <c r="B6" s="609"/>
      <c r="C6" s="609"/>
      <c r="D6" s="609"/>
      <c r="E6" s="609"/>
      <c r="F6" s="609"/>
    </row>
    <row r="7" spans="1:11" ht="20.100000000000001" customHeight="1" x14ac:dyDescent="0.25">
      <c r="A7" s="395"/>
      <c r="B7" s="16"/>
      <c r="C7" s="16"/>
      <c r="D7" s="16"/>
      <c r="E7" s="16"/>
      <c r="F7" s="16"/>
    </row>
    <row r="8" spans="1:11" ht="20.100000000000001" customHeight="1" x14ac:dyDescent="0.25">
      <c r="A8" s="605" t="s">
        <v>24</v>
      </c>
      <c r="B8" s="606"/>
      <c r="C8" s="606"/>
      <c r="D8" s="606"/>
      <c r="E8" s="606"/>
      <c r="F8" s="606"/>
    </row>
    <row r="9" spans="1:11" ht="20.100000000000001" customHeight="1" x14ac:dyDescent="0.25">
      <c r="A9" s="607" t="s">
        <v>1040</v>
      </c>
      <c r="B9" s="607"/>
      <c r="C9" s="607"/>
      <c r="D9" s="607"/>
      <c r="E9" s="607"/>
      <c r="F9" s="607"/>
    </row>
    <row r="10" spans="1:11" ht="20.100000000000001" customHeight="1" x14ac:dyDescent="0.25">
      <c r="A10" s="607"/>
      <c r="B10" s="607"/>
      <c r="C10" s="607"/>
      <c r="D10" s="607"/>
      <c r="E10" s="607"/>
      <c r="F10" s="607"/>
    </row>
    <row r="11" spans="1:11" ht="20.100000000000001" customHeight="1" x14ac:dyDescent="0.25">
      <c r="A11" s="607"/>
      <c r="B11" s="607"/>
      <c r="C11" s="607"/>
      <c r="D11" s="607"/>
      <c r="E11" s="607"/>
      <c r="F11" s="607"/>
    </row>
    <row r="12" spans="1:11" ht="20.100000000000001" customHeight="1" x14ac:dyDescent="0.25">
      <c r="A12" s="607"/>
      <c r="B12" s="607"/>
      <c r="C12" s="607"/>
      <c r="D12" s="607"/>
      <c r="E12" s="607"/>
      <c r="F12" s="607"/>
    </row>
    <row r="13" spans="1:11" ht="7.5" customHeight="1" x14ac:dyDescent="0.25">
      <c r="A13" s="607"/>
      <c r="B13" s="607"/>
      <c r="C13" s="607"/>
      <c r="D13" s="607"/>
      <c r="E13" s="607"/>
      <c r="F13" s="607"/>
    </row>
    <row r="14" spans="1:11" ht="20.100000000000001" customHeight="1" x14ac:dyDescent="0.25">
      <c r="A14" s="163"/>
      <c r="B14" s="163"/>
      <c r="C14" s="163"/>
      <c r="D14" s="163"/>
      <c r="E14" s="163"/>
      <c r="F14" s="163"/>
    </row>
    <row r="15" spans="1:11" ht="20.100000000000001" customHeight="1" x14ac:dyDescent="0.25"/>
    <row r="16" spans="1:11" ht="15.75" x14ac:dyDescent="0.25">
      <c r="A16" s="453" t="s">
        <v>752</v>
      </c>
      <c r="B16" s="453" t="s">
        <v>87</v>
      </c>
      <c r="C16" s="453" t="s">
        <v>88</v>
      </c>
      <c r="D16" s="453" t="s">
        <v>92</v>
      </c>
      <c r="E16" s="453" t="s">
        <v>93</v>
      </c>
      <c r="F16" s="453">
        <v>2025</v>
      </c>
      <c r="G16" s="353"/>
      <c r="H16" s="353"/>
      <c r="I16" s="16"/>
      <c r="J16" s="16"/>
      <c r="K16" s="16"/>
    </row>
    <row r="17" spans="1:6" x14ac:dyDescent="0.25">
      <c r="A17" s="528">
        <v>1</v>
      </c>
      <c r="B17" s="206" t="s">
        <v>94</v>
      </c>
      <c r="C17" s="215" t="s">
        <v>106</v>
      </c>
      <c r="D17" s="216" t="s">
        <v>104</v>
      </c>
      <c r="E17" s="216" t="s">
        <v>99</v>
      </c>
      <c r="F17" s="21" t="s">
        <v>61</v>
      </c>
    </row>
    <row r="18" spans="1:6" ht="30" x14ac:dyDescent="0.25">
      <c r="A18" s="528">
        <v>2</v>
      </c>
      <c r="B18" s="206" t="s">
        <v>126</v>
      </c>
      <c r="C18" s="212" t="s">
        <v>132</v>
      </c>
      <c r="D18" s="213" t="s">
        <v>75</v>
      </c>
      <c r="E18" s="213" t="s">
        <v>99</v>
      </c>
      <c r="F18" s="484" t="s">
        <v>61</v>
      </c>
    </row>
    <row r="19" spans="1:6" x14ac:dyDescent="0.25">
      <c r="A19" s="528">
        <v>3</v>
      </c>
      <c r="B19" s="206" t="s">
        <v>126</v>
      </c>
      <c r="C19" s="212" t="s">
        <v>127</v>
      </c>
      <c r="D19" s="213" t="s">
        <v>104</v>
      </c>
      <c r="E19" s="213" t="s">
        <v>99</v>
      </c>
      <c r="F19" s="484" t="s">
        <v>61</v>
      </c>
    </row>
    <row r="20" spans="1:6" x14ac:dyDescent="0.25">
      <c r="A20" s="528">
        <v>4</v>
      </c>
      <c r="B20" s="206" t="s">
        <v>165</v>
      </c>
      <c r="C20" s="226" t="s">
        <v>176</v>
      </c>
      <c r="D20" s="227" t="s">
        <v>75</v>
      </c>
      <c r="E20" s="227" t="s">
        <v>99</v>
      </c>
      <c r="F20" s="484" t="s">
        <v>61</v>
      </c>
    </row>
    <row r="21" spans="1:6" x14ac:dyDescent="0.25">
      <c r="A21" s="528">
        <v>5</v>
      </c>
      <c r="B21" s="206" t="s">
        <v>165</v>
      </c>
      <c r="C21" s="212" t="s">
        <v>169</v>
      </c>
      <c r="D21" s="213" t="s">
        <v>104</v>
      </c>
      <c r="E21" s="213" t="s">
        <v>99</v>
      </c>
      <c r="F21" s="484" t="s">
        <v>61</v>
      </c>
    </row>
    <row r="22" spans="1:6" x14ac:dyDescent="0.25">
      <c r="A22" s="528">
        <v>6</v>
      </c>
      <c r="B22" s="206" t="s">
        <v>165</v>
      </c>
      <c r="C22" s="226" t="s">
        <v>174</v>
      </c>
      <c r="D22" s="227" t="s">
        <v>104</v>
      </c>
      <c r="E22" s="227" t="s">
        <v>99</v>
      </c>
      <c r="F22" s="484" t="s">
        <v>61</v>
      </c>
    </row>
    <row r="23" spans="1:6" x14ac:dyDescent="0.25">
      <c r="A23" s="528">
        <v>7</v>
      </c>
      <c r="B23" s="206" t="s">
        <v>117</v>
      </c>
      <c r="C23" s="229" t="s">
        <v>146</v>
      </c>
      <c r="D23" s="227" t="s">
        <v>104</v>
      </c>
      <c r="E23" s="213" t="s">
        <v>105</v>
      </c>
      <c r="F23" s="484" t="s">
        <v>61</v>
      </c>
    </row>
    <row r="24" spans="1:6" x14ac:dyDescent="0.25">
      <c r="A24" s="528">
        <v>8</v>
      </c>
      <c r="B24" s="206" t="s">
        <v>122</v>
      </c>
      <c r="C24" s="226" t="s">
        <v>187</v>
      </c>
      <c r="D24" s="227" t="s">
        <v>104</v>
      </c>
      <c r="E24" s="227" t="s">
        <v>99</v>
      </c>
      <c r="F24" s="484" t="s">
        <v>61</v>
      </c>
    </row>
    <row r="25" spans="1:6" x14ac:dyDescent="0.25">
      <c r="A25" s="528">
        <v>9</v>
      </c>
      <c r="B25" s="206" t="s">
        <v>148</v>
      </c>
      <c r="C25" s="220" t="s">
        <v>212</v>
      </c>
      <c r="D25" s="213" t="s">
        <v>104</v>
      </c>
      <c r="E25" s="213" t="s">
        <v>105</v>
      </c>
      <c r="F25" s="484" t="s">
        <v>61</v>
      </c>
    </row>
    <row r="26" spans="1:6" x14ac:dyDescent="0.25">
      <c r="A26" s="528">
        <v>10</v>
      </c>
      <c r="B26" s="206" t="s">
        <v>148</v>
      </c>
      <c r="C26" s="226" t="s">
        <v>204</v>
      </c>
      <c r="D26" s="227" t="s">
        <v>104</v>
      </c>
      <c r="E26" s="213" t="s">
        <v>105</v>
      </c>
      <c r="F26" s="484" t="s">
        <v>60</v>
      </c>
    </row>
    <row r="27" spans="1:6" x14ac:dyDescent="0.25">
      <c r="A27" s="528">
        <v>11</v>
      </c>
      <c r="B27" s="206" t="s">
        <v>148</v>
      </c>
      <c r="C27" s="226" t="s">
        <v>149</v>
      </c>
      <c r="D27" s="227" t="s">
        <v>104</v>
      </c>
      <c r="E27" s="227" t="s">
        <v>99</v>
      </c>
      <c r="F27" s="484" t="s">
        <v>61</v>
      </c>
    </row>
    <row r="28" spans="1:6" x14ac:dyDescent="0.25">
      <c r="A28" s="528">
        <v>12</v>
      </c>
      <c r="B28" s="206" t="s">
        <v>148</v>
      </c>
      <c r="C28" s="236" t="s">
        <v>188</v>
      </c>
      <c r="D28" s="237" t="s">
        <v>104</v>
      </c>
      <c r="E28" s="237" t="s">
        <v>99</v>
      </c>
      <c r="F28" s="484" t="s">
        <v>61</v>
      </c>
    </row>
    <row r="29" spans="1:6" x14ac:dyDescent="0.25">
      <c r="A29" s="528">
        <v>13</v>
      </c>
      <c r="B29" s="206" t="s">
        <v>148</v>
      </c>
      <c r="C29" s="236" t="s">
        <v>189</v>
      </c>
      <c r="D29" s="237" t="s">
        <v>104</v>
      </c>
      <c r="E29" s="237" t="s">
        <v>99</v>
      </c>
      <c r="F29" s="484" t="s">
        <v>60</v>
      </c>
    </row>
    <row r="30" spans="1:6" x14ac:dyDescent="0.25">
      <c r="A30" s="528">
        <v>14</v>
      </c>
      <c r="B30" s="206" t="s">
        <v>148</v>
      </c>
      <c r="C30" s="226" t="s">
        <v>202</v>
      </c>
      <c r="D30" s="227" t="s">
        <v>104</v>
      </c>
      <c r="E30" s="213" t="s">
        <v>105</v>
      </c>
      <c r="F30" s="484" t="s">
        <v>59</v>
      </c>
    </row>
    <row r="31" spans="1:6" x14ac:dyDescent="0.25">
      <c r="A31" s="528">
        <v>15</v>
      </c>
      <c r="B31" s="206" t="s">
        <v>128</v>
      </c>
      <c r="C31" s="212" t="s">
        <v>152</v>
      </c>
      <c r="D31" s="213" t="s">
        <v>75</v>
      </c>
      <c r="E31" s="213" t="s">
        <v>99</v>
      </c>
      <c r="F31" s="484" t="s">
        <v>61</v>
      </c>
    </row>
    <row r="32" spans="1:6" x14ac:dyDescent="0.25">
      <c r="A32" s="528">
        <v>16</v>
      </c>
      <c r="B32" s="206" t="s">
        <v>153</v>
      </c>
      <c r="C32" s="212" t="s">
        <v>154</v>
      </c>
      <c r="D32" s="213" t="s">
        <v>104</v>
      </c>
      <c r="E32" s="213" t="s">
        <v>99</v>
      </c>
      <c r="F32" s="484" t="s">
        <v>61</v>
      </c>
    </row>
    <row r="33" spans="1:6" x14ac:dyDescent="0.25">
      <c r="A33" s="528">
        <v>17</v>
      </c>
      <c r="B33" s="206" t="s">
        <v>153</v>
      </c>
      <c r="C33" s="212" t="s">
        <v>237</v>
      </c>
      <c r="D33" s="213" t="s">
        <v>75</v>
      </c>
      <c r="E33" s="213" t="s">
        <v>99</v>
      </c>
      <c r="F33" s="484" t="s">
        <v>61</v>
      </c>
    </row>
    <row r="34" spans="1:6" x14ac:dyDescent="0.25">
      <c r="A34" s="528">
        <v>18</v>
      </c>
      <c r="B34" s="206" t="s">
        <v>198</v>
      </c>
      <c r="C34" s="249" t="s">
        <v>253</v>
      </c>
      <c r="D34" s="248" t="s">
        <v>104</v>
      </c>
      <c r="E34" s="213" t="s">
        <v>105</v>
      </c>
      <c r="F34" s="484" t="s">
        <v>61</v>
      </c>
    </row>
    <row r="35" spans="1:6" x14ac:dyDescent="0.25">
      <c r="A35" s="528">
        <v>19</v>
      </c>
      <c r="B35" s="206" t="s">
        <v>198</v>
      </c>
      <c r="C35" s="212" t="s">
        <v>250</v>
      </c>
      <c r="D35" s="213" t="s">
        <v>104</v>
      </c>
      <c r="E35" s="213" t="s">
        <v>105</v>
      </c>
      <c r="F35" s="484" t="s">
        <v>61</v>
      </c>
    </row>
    <row r="36" spans="1:6" x14ac:dyDescent="0.25">
      <c r="A36" s="528">
        <v>20</v>
      </c>
      <c r="B36" s="206" t="s">
        <v>198</v>
      </c>
      <c r="C36" s="212" t="s">
        <v>252</v>
      </c>
      <c r="D36" s="213" t="s">
        <v>104</v>
      </c>
      <c r="E36" s="213" t="s">
        <v>105</v>
      </c>
      <c r="F36" s="484" t="s">
        <v>60</v>
      </c>
    </row>
    <row r="37" spans="1:6" x14ac:dyDescent="0.25">
      <c r="A37" s="528">
        <v>21</v>
      </c>
      <c r="B37" s="6" t="s">
        <v>198</v>
      </c>
      <c r="C37" s="7" t="s">
        <v>260</v>
      </c>
      <c r="D37" s="213" t="s">
        <v>104</v>
      </c>
      <c r="E37" s="213" t="s">
        <v>105</v>
      </c>
      <c r="F37" s="573" t="s">
        <v>61</v>
      </c>
    </row>
    <row r="38" spans="1:6" x14ac:dyDescent="0.25">
      <c r="A38" s="528">
        <v>23</v>
      </c>
      <c r="B38" s="246" t="s">
        <v>198</v>
      </c>
      <c r="C38" s="247" t="s">
        <v>247</v>
      </c>
      <c r="D38" s="248" t="s">
        <v>104</v>
      </c>
      <c r="E38" s="213" t="s">
        <v>105</v>
      </c>
      <c r="F38" s="484" t="s">
        <v>59</v>
      </c>
    </row>
    <row r="39" spans="1:6" x14ac:dyDescent="0.25">
      <c r="A39" s="528">
        <v>24</v>
      </c>
      <c r="B39" s="206" t="s">
        <v>198</v>
      </c>
      <c r="C39" s="212" t="s">
        <v>239</v>
      </c>
      <c r="D39" s="213" t="s">
        <v>104</v>
      </c>
      <c r="E39" s="213" t="s">
        <v>99</v>
      </c>
      <c r="F39" s="484" t="s">
        <v>61</v>
      </c>
    </row>
    <row r="40" spans="1:6" x14ac:dyDescent="0.25">
      <c r="A40" s="528">
        <v>25</v>
      </c>
      <c r="B40" s="206" t="s">
        <v>198</v>
      </c>
      <c r="C40" s="215" t="s">
        <v>248</v>
      </c>
      <c r="D40" s="216" t="s">
        <v>104</v>
      </c>
      <c r="E40" s="216" t="s">
        <v>99</v>
      </c>
      <c r="F40" s="484" t="s">
        <v>61</v>
      </c>
    </row>
    <row r="41" spans="1:6" x14ac:dyDescent="0.25">
      <c r="A41" s="528">
        <v>26</v>
      </c>
      <c r="B41" s="6" t="s">
        <v>198</v>
      </c>
      <c r="C41" s="7" t="s">
        <v>258</v>
      </c>
      <c r="D41" s="213" t="s">
        <v>104</v>
      </c>
      <c r="E41" s="213" t="s">
        <v>105</v>
      </c>
      <c r="F41" s="484" t="s">
        <v>59</v>
      </c>
    </row>
    <row r="42" spans="1:6" x14ac:dyDescent="0.25">
      <c r="A42" s="528">
        <v>27</v>
      </c>
      <c r="B42" s="206" t="s">
        <v>198</v>
      </c>
      <c r="C42" s="212" t="s">
        <v>256</v>
      </c>
      <c r="D42" s="213" t="s">
        <v>104</v>
      </c>
      <c r="E42" s="213" t="s">
        <v>105</v>
      </c>
      <c r="F42" s="484" t="s">
        <v>59</v>
      </c>
    </row>
    <row r="43" spans="1:6" x14ac:dyDescent="0.25">
      <c r="A43" s="528">
        <v>28</v>
      </c>
      <c r="B43" s="206" t="s">
        <v>198</v>
      </c>
      <c r="C43" s="212" t="s">
        <v>246</v>
      </c>
      <c r="D43" s="213" t="s">
        <v>104</v>
      </c>
      <c r="E43" s="213" t="s">
        <v>105</v>
      </c>
      <c r="F43" s="484" t="s">
        <v>60</v>
      </c>
    </row>
    <row r="44" spans="1:6" x14ac:dyDescent="0.25">
      <c r="A44" s="528">
        <v>29</v>
      </c>
      <c r="B44" s="206" t="s">
        <v>156</v>
      </c>
      <c r="C44" s="212" t="s">
        <v>157</v>
      </c>
      <c r="D44" s="213" t="s">
        <v>75</v>
      </c>
      <c r="E44" s="213" t="s">
        <v>99</v>
      </c>
      <c r="F44" s="484" t="s">
        <v>61</v>
      </c>
    </row>
    <row r="45" spans="1:6" x14ac:dyDescent="0.25">
      <c r="A45" s="528">
        <v>30</v>
      </c>
      <c r="B45" s="206" t="s">
        <v>159</v>
      </c>
      <c r="C45" s="215" t="s">
        <v>268</v>
      </c>
      <c r="D45" s="216" t="s">
        <v>104</v>
      </c>
      <c r="E45" s="213" t="s">
        <v>105</v>
      </c>
      <c r="F45" s="484" t="s">
        <v>61</v>
      </c>
    </row>
    <row r="46" spans="1:6" x14ac:dyDescent="0.25">
      <c r="A46" s="528">
        <v>31</v>
      </c>
      <c r="B46" s="206" t="s">
        <v>159</v>
      </c>
      <c r="C46" s="212" t="s">
        <v>267</v>
      </c>
      <c r="D46" s="213" t="s">
        <v>104</v>
      </c>
      <c r="E46" s="213" t="s">
        <v>105</v>
      </c>
      <c r="F46" s="484" t="s">
        <v>61</v>
      </c>
    </row>
    <row r="47" spans="1:6" x14ac:dyDescent="0.25">
      <c r="A47" s="528">
        <v>32</v>
      </c>
      <c r="B47" s="206" t="s">
        <v>100</v>
      </c>
      <c r="C47" s="212" t="s">
        <v>274</v>
      </c>
      <c r="D47" s="347" t="s">
        <v>104</v>
      </c>
      <c r="E47" s="6" t="s">
        <v>105</v>
      </c>
      <c r="F47" s="484" t="s">
        <v>61</v>
      </c>
    </row>
    <row r="48" spans="1:6" x14ac:dyDescent="0.25">
      <c r="A48" s="528">
        <v>33</v>
      </c>
      <c r="B48" s="206" t="s">
        <v>100</v>
      </c>
      <c r="C48" s="212" t="s">
        <v>164</v>
      </c>
      <c r="D48" s="213" t="s">
        <v>75</v>
      </c>
      <c r="E48" s="213" t="s">
        <v>99</v>
      </c>
      <c r="F48" s="484" t="s">
        <v>61</v>
      </c>
    </row>
    <row r="49" spans="1:6" x14ac:dyDescent="0.25">
      <c r="A49" s="528">
        <v>34</v>
      </c>
      <c r="B49" s="206" t="s">
        <v>100</v>
      </c>
      <c r="C49" s="212" t="s">
        <v>273</v>
      </c>
      <c r="D49" s="213" t="s">
        <v>75</v>
      </c>
      <c r="E49" s="213" t="s">
        <v>99</v>
      </c>
      <c r="F49" s="484" t="s">
        <v>61</v>
      </c>
    </row>
    <row r="50" spans="1:6" x14ac:dyDescent="0.25">
      <c r="A50" s="528">
        <v>35</v>
      </c>
      <c r="B50" s="206" t="s">
        <v>100</v>
      </c>
      <c r="C50" s="212" t="s">
        <v>101</v>
      </c>
      <c r="D50" s="213" t="s">
        <v>75</v>
      </c>
      <c r="E50" s="213" t="s">
        <v>99</v>
      </c>
      <c r="F50" s="484" t="s">
        <v>61</v>
      </c>
    </row>
    <row r="51" spans="1:6" ht="30" x14ac:dyDescent="0.25">
      <c r="A51" s="528">
        <v>36</v>
      </c>
      <c r="B51" s="206" t="s">
        <v>100</v>
      </c>
      <c r="C51" s="212" t="s">
        <v>270</v>
      </c>
      <c r="D51" s="213" t="s">
        <v>75</v>
      </c>
      <c r="E51" s="213" t="s">
        <v>99</v>
      </c>
      <c r="F51" s="484" t="s">
        <v>61</v>
      </c>
    </row>
    <row r="52" spans="1:6" x14ac:dyDescent="0.25">
      <c r="A52" s="528">
        <v>37</v>
      </c>
      <c r="B52" s="206" t="s">
        <v>100</v>
      </c>
      <c r="C52" s="207" t="s">
        <v>271</v>
      </c>
      <c r="D52" s="208" t="s">
        <v>104</v>
      </c>
      <c r="E52" s="208" t="s">
        <v>99</v>
      </c>
      <c r="F52" s="484" t="s">
        <v>61</v>
      </c>
    </row>
    <row r="53" spans="1:6" x14ac:dyDescent="0.25">
      <c r="A53" s="528">
        <v>38</v>
      </c>
      <c r="B53" s="206" t="s">
        <v>100</v>
      </c>
      <c r="C53" s="212" t="s">
        <v>269</v>
      </c>
      <c r="D53" s="213" t="s">
        <v>104</v>
      </c>
      <c r="E53" s="213" t="s">
        <v>99</v>
      </c>
      <c r="F53" s="484" t="s">
        <v>60</v>
      </c>
    </row>
    <row r="54" spans="1:6" x14ac:dyDescent="0.25">
      <c r="A54" s="528">
        <v>39</v>
      </c>
      <c r="B54" s="206" t="s">
        <v>100</v>
      </c>
      <c r="C54" s="212" t="s">
        <v>195</v>
      </c>
      <c r="D54" s="213" t="s">
        <v>104</v>
      </c>
      <c r="E54" s="213" t="s">
        <v>99</v>
      </c>
      <c r="F54" s="484" t="s">
        <v>60</v>
      </c>
    </row>
    <row r="55" spans="1:6" x14ac:dyDescent="0.25">
      <c r="A55" s="528">
        <v>40</v>
      </c>
      <c r="B55" s="206" t="s">
        <v>102</v>
      </c>
      <c r="C55" s="212" t="s">
        <v>168</v>
      </c>
      <c r="D55" s="213" t="s">
        <v>104</v>
      </c>
      <c r="E55" s="213" t="s">
        <v>105</v>
      </c>
      <c r="F55" s="484" t="s">
        <v>61</v>
      </c>
    </row>
    <row r="56" spans="1:6" x14ac:dyDescent="0.25">
      <c r="A56" s="528">
        <v>41</v>
      </c>
      <c r="B56" s="206" t="s">
        <v>102</v>
      </c>
      <c r="C56" s="212" t="s">
        <v>103</v>
      </c>
      <c r="D56" s="213" t="s">
        <v>104</v>
      </c>
      <c r="E56" s="213" t="s">
        <v>105</v>
      </c>
      <c r="F56" s="484" t="s">
        <v>60</v>
      </c>
    </row>
    <row r="57" spans="1:6" x14ac:dyDescent="0.25">
      <c r="A57" s="528">
        <v>42</v>
      </c>
      <c r="B57" s="206" t="s">
        <v>283</v>
      </c>
      <c r="C57" s="212" t="s">
        <v>286</v>
      </c>
      <c r="D57" s="213" t="s">
        <v>75</v>
      </c>
      <c r="E57" s="213" t="s">
        <v>99</v>
      </c>
      <c r="F57" s="484" t="s">
        <v>60</v>
      </c>
    </row>
    <row r="58" spans="1:6" x14ac:dyDescent="0.25">
      <c r="A58" s="528">
        <v>43</v>
      </c>
      <c r="B58" s="206" t="s">
        <v>283</v>
      </c>
      <c r="C58" s="212" t="s">
        <v>285</v>
      </c>
      <c r="D58" s="213" t="s">
        <v>104</v>
      </c>
      <c r="E58" s="213" t="s">
        <v>99</v>
      </c>
      <c r="F58" s="484" t="s">
        <v>61</v>
      </c>
    </row>
    <row r="59" spans="1:6" x14ac:dyDescent="0.25">
      <c r="A59" s="528">
        <v>44</v>
      </c>
      <c r="B59" s="206" t="s">
        <v>108</v>
      </c>
      <c r="C59" s="222" t="s">
        <v>110</v>
      </c>
      <c r="D59" s="223" t="s">
        <v>104</v>
      </c>
      <c r="E59" s="213" t="s">
        <v>105</v>
      </c>
      <c r="F59" s="484" t="s">
        <v>59</v>
      </c>
    </row>
    <row r="60" spans="1:6" x14ac:dyDescent="0.25">
      <c r="A60" s="528">
        <v>45</v>
      </c>
      <c r="B60" s="206" t="s">
        <v>108</v>
      </c>
      <c r="C60" s="215" t="s">
        <v>290</v>
      </c>
      <c r="D60" s="216" t="s">
        <v>104</v>
      </c>
      <c r="E60" s="213" t="s">
        <v>105</v>
      </c>
      <c r="F60" s="484" t="s">
        <v>59</v>
      </c>
    </row>
    <row r="61" spans="1:6" x14ac:dyDescent="0.25">
      <c r="A61" s="528">
        <v>46</v>
      </c>
      <c r="B61" s="206" t="s">
        <v>108</v>
      </c>
      <c r="C61" s="212" t="s">
        <v>170</v>
      </c>
      <c r="D61" s="213" t="s">
        <v>104</v>
      </c>
      <c r="E61" s="213" t="s">
        <v>99</v>
      </c>
      <c r="F61" s="484" t="s">
        <v>61</v>
      </c>
    </row>
    <row r="62" spans="1:6" x14ac:dyDescent="0.25">
      <c r="A62" s="528">
        <v>47</v>
      </c>
      <c r="B62" s="206" t="s">
        <v>108</v>
      </c>
      <c r="C62" s="212" t="s">
        <v>178</v>
      </c>
      <c r="D62" s="213" t="s">
        <v>104</v>
      </c>
      <c r="E62" s="213" t="s">
        <v>99</v>
      </c>
      <c r="F62" s="484" t="s">
        <v>60</v>
      </c>
    </row>
    <row r="63" spans="1:6" x14ac:dyDescent="0.25">
      <c r="A63" s="528">
        <v>48</v>
      </c>
      <c r="B63" s="206" t="s">
        <v>295</v>
      </c>
      <c r="C63" s="212" t="s">
        <v>300</v>
      </c>
      <c r="D63" s="213" t="s">
        <v>104</v>
      </c>
      <c r="E63" s="213" t="s">
        <v>105</v>
      </c>
      <c r="F63" s="484" t="s">
        <v>61</v>
      </c>
    </row>
    <row r="64" spans="1:6" x14ac:dyDescent="0.25">
      <c r="A64" s="528">
        <v>49</v>
      </c>
      <c r="B64" s="206" t="s">
        <v>205</v>
      </c>
      <c r="C64" s="251" t="s">
        <v>312</v>
      </c>
      <c r="D64" s="252" t="s">
        <v>104</v>
      </c>
      <c r="E64" s="213" t="s">
        <v>105</v>
      </c>
      <c r="F64" s="484" t="s">
        <v>59</v>
      </c>
    </row>
    <row r="65" spans="1:6" x14ac:dyDescent="0.25">
      <c r="A65" s="528">
        <v>50</v>
      </c>
      <c r="B65" s="206" t="s">
        <v>205</v>
      </c>
      <c r="C65" s="220" t="s">
        <v>301</v>
      </c>
      <c r="D65" s="223" t="s">
        <v>104</v>
      </c>
      <c r="E65" s="223" t="s">
        <v>99</v>
      </c>
      <c r="F65" s="484" t="s">
        <v>59</v>
      </c>
    </row>
    <row r="66" spans="1:6" x14ac:dyDescent="0.25">
      <c r="A66" s="528">
        <v>51</v>
      </c>
      <c r="B66" s="206" t="s">
        <v>205</v>
      </c>
      <c r="C66" s="212" t="s">
        <v>302</v>
      </c>
      <c r="D66" s="213" t="s">
        <v>75</v>
      </c>
      <c r="E66" s="213" t="s">
        <v>99</v>
      </c>
      <c r="F66" s="484" t="s">
        <v>61</v>
      </c>
    </row>
    <row r="67" spans="1:6" x14ac:dyDescent="0.25">
      <c r="A67" s="528">
        <v>52</v>
      </c>
      <c r="B67" s="206" t="s">
        <v>205</v>
      </c>
      <c r="C67" s="212" t="s">
        <v>306</v>
      </c>
      <c r="D67" s="213" t="s">
        <v>104</v>
      </c>
      <c r="E67" s="213" t="s">
        <v>99</v>
      </c>
      <c r="F67" s="484" t="s">
        <v>61</v>
      </c>
    </row>
    <row r="68" spans="1:6" x14ac:dyDescent="0.25">
      <c r="A68" s="528">
        <v>53</v>
      </c>
      <c r="B68" s="206" t="s">
        <v>205</v>
      </c>
      <c r="C68" s="212" t="s">
        <v>310</v>
      </c>
      <c r="D68" s="213" t="s">
        <v>104</v>
      </c>
      <c r="E68" s="213" t="s">
        <v>99</v>
      </c>
      <c r="F68" s="484" t="s">
        <v>60</v>
      </c>
    </row>
    <row r="69" spans="1:6" x14ac:dyDescent="0.25">
      <c r="A69" s="528">
        <v>54</v>
      </c>
      <c r="B69" s="208" t="s">
        <v>119</v>
      </c>
      <c r="C69" s="207" t="s">
        <v>317</v>
      </c>
      <c r="D69" s="208" t="s">
        <v>104</v>
      </c>
      <c r="E69" s="213" t="s">
        <v>105</v>
      </c>
      <c r="F69" s="484" t="s">
        <v>59</v>
      </c>
    </row>
    <row r="70" spans="1:6" x14ac:dyDescent="0.25">
      <c r="A70" s="528">
        <v>55</v>
      </c>
      <c r="B70" s="206" t="s">
        <v>119</v>
      </c>
      <c r="C70" s="212" t="s">
        <v>120</v>
      </c>
      <c r="D70" s="213" t="s">
        <v>104</v>
      </c>
      <c r="E70" s="213" t="s">
        <v>99</v>
      </c>
      <c r="F70" s="484" t="s">
        <v>60</v>
      </c>
    </row>
    <row r="71" spans="1:6" x14ac:dyDescent="0.25">
      <c r="A71" s="528">
        <v>56</v>
      </c>
      <c r="B71" s="206" t="s">
        <v>119</v>
      </c>
      <c r="C71" s="212" t="s">
        <v>316</v>
      </c>
      <c r="D71" s="213" t="s">
        <v>104</v>
      </c>
      <c r="E71" s="213" t="s">
        <v>99</v>
      </c>
      <c r="F71" s="484" t="s">
        <v>59</v>
      </c>
    </row>
    <row r="72" spans="1:6" x14ac:dyDescent="0.25">
      <c r="A72" s="528">
        <v>57</v>
      </c>
      <c r="B72" s="206" t="s">
        <v>124</v>
      </c>
      <c r="C72" s="249" t="s">
        <v>319</v>
      </c>
      <c r="D72" s="213" t="s">
        <v>104</v>
      </c>
      <c r="E72" s="213" t="s">
        <v>105</v>
      </c>
      <c r="F72" s="484" t="s">
        <v>60</v>
      </c>
    </row>
    <row r="73" spans="1:6" x14ac:dyDescent="0.25">
      <c r="A73" s="528">
        <v>58</v>
      </c>
      <c r="B73" s="206" t="s">
        <v>124</v>
      </c>
      <c r="C73" s="251" t="s">
        <v>322</v>
      </c>
      <c r="D73" s="252" t="s">
        <v>104</v>
      </c>
      <c r="E73" s="252" t="s">
        <v>99</v>
      </c>
      <c r="F73" s="484" t="s">
        <v>59</v>
      </c>
    </row>
    <row r="74" spans="1:6" x14ac:dyDescent="0.25">
      <c r="A74" s="528">
        <v>59</v>
      </c>
      <c r="B74" s="206" t="s">
        <v>124</v>
      </c>
      <c r="C74" s="251" t="s">
        <v>125</v>
      </c>
      <c r="D74" s="213" t="s">
        <v>104</v>
      </c>
      <c r="E74" s="213" t="s">
        <v>105</v>
      </c>
      <c r="F74" s="484" t="s">
        <v>60</v>
      </c>
    </row>
    <row r="75" spans="1:6" x14ac:dyDescent="0.25">
      <c r="A75" s="528">
        <v>60</v>
      </c>
      <c r="B75" s="206" t="s">
        <v>124</v>
      </c>
      <c r="C75" s="212" t="s">
        <v>324</v>
      </c>
      <c r="D75" s="213" t="s">
        <v>104</v>
      </c>
      <c r="E75" s="213" t="s">
        <v>105</v>
      </c>
      <c r="F75" s="484" t="s">
        <v>61</v>
      </c>
    </row>
    <row r="76" spans="1:6" x14ac:dyDescent="0.25">
      <c r="A76" s="528">
        <v>61</v>
      </c>
      <c r="B76" s="206" t="s">
        <v>124</v>
      </c>
      <c r="C76" s="212" t="s">
        <v>325</v>
      </c>
      <c r="D76" s="213" t="s">
        <v>104</v>
      </c>
      <c r="E76" s="213" t="s">
        <v>105</v>
      </c>
      <c r="F76" s="484" t="s">
        <v>60</v>
      </c>
    </row>
    <row r="77" spans="1:6" x14ac:dyDescent="0.25">
      <c r="A77" s="528">
        <v>62</v>
      </c>
      <c r="B77" s="206" t="s">
        <v>124</v>
      </c>
      <c r="C77" s="212" t="s">
        <v>175</v>
      </c>
      <c r="D77" s="213" t="s">
        <v>75</v>
      </c>
      <c r="E77" s="213" t="s">
        <v>99</v>
      </c>
      <c r="F77" s="484" t="s">
        <v>61</v>
      </c>
    </row>
    <row r="78" spans="1:6" x14ac:dyDescent="0.25">
      <c r="A78" s="528">
        <v>63</v>
      </c>
      <c r="B78" s="206" t="s">
        <v>124</v>
      </c>
      <c r="C78" s="212" t="s">
        <v>318</v>
      </c>
      <c r="D78" s="213" t="s">
        <v>104</v>
      </c>
      <c r="E78" s="213" t="s">
        <v>99</v>
      </c>
      <c r="F78" s="484" t="s">
        <v>61</v>
      </c>
    </row>
    <row r="79" spans="1:6" x14ac:dyDescent="0.25">
      <c r="A79" s="528">
        <v>64</v>
      </c>
      <c r="B79" s="206" t="s">
        <v>124</v>
      </c>
      <c r="C79" s="212" t="s">
        <v>323</v>
      </c>
      <c r="D79" s="213" t="s">
        <v>104</v>
      </c>
      <c r="E79" s="213" t="s">
        <v>105</v>
      </c>
      <c r="F79" s="484" t="s">
        <v>61</v>
      </c>
    </row>
    <row r="80" spans="1:6" x14ac:dyDescent="0.25">
      <c r="A80" s="528">
        <v>65</v>
      </c>
      <c r="B80" s="206" t="s">
        <v>326</v>
      </c>
      <c r="C80" s="212" t="s">
        <v>327</v>
      </c>
      <c r="D80" s="213" t="s">
        <v>104</v>
      </c>
      <c r="E80" s="213" t="s">
        <v>99</v>
      </c>
      <c r="F80" s="484" t="s">
        <v>60</v>
      </c>
    </row>
    <row r="81" spans="1:6" x14ac:dyDescent="0.25">
      <c r="A81" s="528">
        <v>66</v>
      </c>
      <c r="B81" s="206" t="s">
        <v>329</v>
      </c>
      <c r="C81" s="212" t="s">
        <v>335</v>
      </c>
      <c r="D81" s="213" t="s">
        <v>104</v>
      </c>
      <c r="E81" s="213" t="s">
        <v>105</v>
      </c>
      <c r="F81" s="484" t="s">
        <v>60</v>
      </c>
    </row>
    <row r="82" spans="1:6" x14ac:dyDescent="0.25">
      <c r="A82" s="528">
        <v>67</v>
      </c>
      <c r="B82" s="206" t="s">
        <v>342</v>
      </c>
      <c r="C82" s="207" t="s">
        <v>343</v>
      </c>
      <c r="D82" s="208" t="s">
        <v>104</v>
      </c>
      <c r="E82" s="208" t="s">
        <v>99</v>
      </c>
      <c r="F82" s="484" t="s">
        <v>61</v>
      </c>
    </row>
    <row r="83" spans="1:6" x14ac:dyDescent="0.25">
      <c r="A83" s="528">
        <v>68</v>
      </c>
      <c r="B83" s="206" t="s">
        <v>130</v>
      </c>
      <c r="C83" s="212" t="s">
        <v>131</v>
      </c>
      <c r="D83" s="213" t="s">
        <v>104</v>
      </c>
      <c r="E83" s="213" t="s">
        <v>105</v>
      </c>
      <c r="F83" s="484" t="s">
        <v>60</v>
      </c>
    </row>
    <row r="84" spans="1:6" x14ac:dyDescent="0.25">
      <c r="A84" s="528">
        <v>69</v>
      </c>
      <c r="B84" s="206" t="s">
        <v>130</v>
      </c>
      <c r="C84" s="7" t="s">
        <v>360</v>
      </c>
      <c r="D84" s="213" t="s">
        <v>104</v>
      </c>
      <c r="E84" s="213" t="s">
        <v>105</v>
      </c>
      <c r="F84" s="484" t="s">
        <v>60</v>
      </c>
    </row>
    <row r="85" spans="1:6" x14ac:dyDescent="0.25">
      <c r="A85" s="528">
        <v>70</v>
      </c>
      <c r="B85" s="206" t="s">
        <v>177</v>
      </c>
      <c r="C85" s="212" t="s">
        <v>178</v>
      </c>
      <c r="D85" s="213" t="s">
        <v>104</v>
      </c>
      <c r="E85" s="213" t="s">
        <v>99</v>
      </c>
      <c r="F85" s="484" t="s">
        <v>61</v>
      </c>
    </row>
    <row r="86" spans="1:6" x14ac:dyDescent="0.25">
      <c r="A86" s="528">
        <v>71</v>
      </c>
      <c r="B86" s="206" t="s">
        <v>180</v>
      </c>
      <c r="C86" s="212" t="s">
        <v>181</v>
      </c>
      <c r="D86" s="213" t="s">
        <v>75</v>
      </c>
      <c r="E86" s="213" t="s">
        <v>99</v>
      </c>
      <c r="F86" s="484" t="s">
        <v>61</v>
      </c>
    </row>
    <row r="87" spans="1:6" x14ac:dyDescent="0.25">
      <c r="A87" s="528">
        <v>72</v>
      </c>
      <c r="B87" s="206" t="s">
        <v>384</v>
      </c>
      <c r="C87" s="212" t="s">
        <v>387</v>
      </c>
      <c r="D87" s="213" t="s">
        <v>75</v>
      </c>
      <c r="E87" s="213" t="s">
        <v>99</v>
      </c>
      <c r="F87" s="484" t="s">
        <v>61</v>
      </c>
    </row>
    <row r="88" spans="1:6" x14ac:dyDescent="0.25">
      <c r="A88" s="528">
        <v>73</v>
      </c>
      <c r="B88" s="206" t="s">
        <v>140</v>
      </c>
      <c r="C88" s="212" t="s">
        <v>182</v>
      </c>
      <c r="D88" s="213" t="s">
        <v>104</v>
      </c>
      <c r="E88" s="213" t="s">
        <v>99</v>
      </c>
      <c r="F88" s="484" t="s">
        <v>60</v>
      </c>
    </row>
    <row r="89" spans="1:6" x14ac:dyDescent="0.25">
      <c r="A89" s="528">
        <v>74</v>
      </c>
      <c r="B89" s="206" t="s">
        <v>143</v>
      </c>
      <c r="C89" s="212" t="s">
        <v>393</v>
      </c>
      <c r="D89" s="213" t="s">
        <v>104</v>
      </c>
      <c r="E89" s="213" t="s">
        <v>99</v>
      </c>
      <c r="F89" s="484" t="s">
        <v>61</v>
      </c>
    </row>
    <row r="90" spans="1:6" x14ac:dyDescent="0.25">
      <c r="A90" s="528">
        <v>75</v>
      </c>
      <c r="B90" s="206" t="s">
        <v>143</v>
      </c>
      <c r="C90" s="212" t="s">
        <v>184</v>
      </c>
      <c r="D90" s="213" t="s">
        <v>75</v>
      </c>
      <c r="E90" s="213" t="s">
        <v>99</v>
      </c>
      <c r="F90" s="484" t="s">
        <v>61</v>
      </c>
    </row>
    <row r="91" spans="1:6" x14ac:dyDescent="0.25">
      <c r="A91" s="528">
        <v>76</v>
      </c>
      <c r="B91" s="206" t="s">
        <v>185</v>
      </c>
      <c r="C91" s="212" t="s">
        <v>395</v>
      </c>
      <c r="D91" s="213" t="s">
        <v>104</v>
      </c>
      <c r="E91" s="213" t="s">
        <v>99</v>
      </c>
      <c r="F91" s="484" t="s">
        <v>61</v>
      </c>
    </row>
    <row r="92" spans="1:6" x14ac:dyDescent="0.25">
      <c r="A92" s="528">
        <v>77</v>
      </c>
      <c r="B92" s="206" t="s">
        <v>185</v>
      </c>
      <c r="C92" s="212" t="s">
        <v>331</v>
      </c>
      <c r="D92" s="213" t="s">
        <v>104</v>
      </c>
      <c r="E92" s="213" t="s">
        <v>99</v>
      </c>
      <c r="F92" s="484" t="s">
        <v>61</v>
      </c>
    </row>
    <row r="93" spans="1:6" x14ac:dyDescent="0.25">
      <c r="A93" s="528">
        <v>78</v>
      </c>
      <c r="B93" s="206" t="s">
        <v>397</v>
      </c>
      <c r="C93" s="212" t="s">
        <v>399</v>
      </c>
      <c r="D93" s="213" t="s">
        <v>104</v>
      </c>
      <c r="E93" s="213" t="s">
        <v>99</v>
      </c>
      <c r="F93" s="484" t="s">
        <v>61</v>
      </c>
    </row>
    <row r="94" spans="1:6" x14ac:dyDescent="0.25">
      <c r="A94" s="528">
        <v>79</v>
      </c>
      <c r="B94" s="206" t="s">
        <v>397</v>
      </c>
      <c r="C94" s="207" t="s">
        <v>398</v>
      </c>
      <c r="D94" s="208" t="s">
        <v>75</v>
      </c>
      <c r="E94" s="208" t="s">
        <v>99</v>
      </c>
      <c r="F94" s="484" t="s">
        <v>61</v>
      </c>
    </row>
    <row r="95" spans="1:6" x14ac:dyDescent="0.25">
      <c r="F95" s="572"/>
    </row>
  </sheetData>
  <mergeCells count="6">
    <mergeCell ref="A3:F3"/>
    <mergeCell ref="A2:F2"/>
    <mergeCell ref="A1:F1"/>
    <mergeCell ref="A8:F8"/>
    <mergeCell ref="A9:F13"/>
    <mergeCell ref="A5:F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DD6DD-E8AE-4DA8-9FC3-4FF8FB2D5C10}">
  <sheetPr>
    <tabColor theme="8" tint="0.79998168889431442"/>
  </sheetPr>
  <dimension ref="A1:Q10"/>
  <sheetViews>
    <sheetView topLeftCell="A24" zoomScale="87" zoomScaleNormal="87" workbookViewId="0">
      <selection activeCell="A8" sqref="A8:Q8"/>
    </sheetView>
  </sheetViews>
  <sheetFormatPr baseColWidth="10" defaultColWidth="11.42578125" defaultRowHeight="15" x14ac:dyDescent="0.25"/>
  <cols>
    <col min="1" max="16384" width="11.42578125" style="3"/>
  </cols>
  <sheetData>
    <row r="1" spans="1:17" x14ac:dyDescent="0.25">
      <c r="A1" s="4"/>
      <c r="B1" s="4"/>
      <c r="C1" s="4"/>
      <c r="D1" s="4"/>
      <c r="E1" s="4"/>
      <c r="F1" s="4"/>
      <c r="G1" s="4"/>
      <c r="H1" s="4"/>
      <c r="I1" s="4"/>
      <c r="J1" s="4"/>
      <c r="K1" s="4"/>
      <c r="L1" s="11"/>
      <c r="M1" s="610"/>
      <c r="N1" s="610"/>
    </row>
    <row r="2" spans="1:17" x14ac:dyDescent="0.25">
      <c r="B2" s="12"/>
      <c r="D2" s="12"/>
      <c r="E2" s="12"/>
      <c r="F2" s="12" t="s">
        <v>21</v>
      </c>
      <c r="G2" s="12"/>
      <c r="H2" s="12"/>
      <c r="I2" s="12"/>
      <c r="J2" s="12"/>
      <c r="K2" s="12"/>
      <c r="L2" s="11"/>
      <c r="M2" s="610"/>
      <c r="N2" s="610"/>
    </row>
    <row r="3" spans="1:17" x14ac:dyDescent="0.25">
      <c r="B3" s="12"/>
      <c r="D3" s="12"/>
      <c r="E3" s="12"/>
      <c r="F3" s="4" t="s">
        <v>25</v>
      </c>
      <c r="G3" s="12"/>
      <c r="H3" s="12"/>
      <c r="I3" s="12"/>
      <c r="J3" s="12"/>
      <c r="K3" s="12"/>
      <c r="L3" s="11"/>
      <c r="M3" s="610"/>
      <c r="N3" s="610"/>
    </row>
    <row r="4" spans="1:17" x14ac:dyDescent="0.25">
      <c r="B4" s="4"/>
      <c r="D4" s="4"/>
      <c r="E4" s="4"/>
      <c r="F4" s="4" t="s">
        <v>26</v>
      </c>
      <c r="G4" s="4"/>
      <c r="H4" s="4"/>
      <c r="I4" s="4"/>
      <c r="J4" s="4"/>
      <c r="K4" s="4"/>
      <c r="L4" s="11"/>
      <c r="M4" s="610"/>
      <c r="N4" s="610"/>
    </row>
    <row r="5" spans="1:17" x14ac:dyDescent="0.25">
      <c r="A5" s="2"/>
      <c r="B5" s="2"/>
      <c r="D5" s="2"/>
      <c r="E5" s="2"/>
      <c r="F5" s="2"/>
      <c r="G5" s="2"/>
      <c r="H5" s="2"/>
      <c r="I5" s="2"/>
      <c r="J5" s="2"/>
      <c r="K5" s="2"/>
      <c r="L5" s="11"/>
      <c r="M5" s="610"/>
      <c r="N5" s="610"/>
    </row>
    <row r="6" spans="1:17" x14ac:dyDescent="0.25">
      <c r="A6" s="2"/>
      <c r="B6" s="2"/>
      <c r="C6" s="2"/>
      <c r="D6" s="2"/>
      <c r="E6" s="2"/>
      <c r="F6" s="2"/>
      <c r="G6" s="2"/>
      <c r="H6" s="2"/>
      <c r="I6" s="2"/>
      <c r="J6" s="2"/>
      <c r="K6" s="2"/>
      <c r="L6" s="11"/>
      <c r="M6" s="610"/>
      <c r="N6" s="610"/>
    </row>
    <row r="7" spans="1:17" x14ac:dyDescent="0.25">
      <c r="A7" s="4"/>
      <c r="B7" s="4"/>
      <c r="C7" s="4"/>
      <c r="D7" s="4"/>
      <c r="E7" s="4"/>
      <c r="F7" s="4"/>
      <c r="G7" s="4"/>
      <c r="H7" s="4"/>
      <c r="I7" s="4"/>
      <c r="J7" s="4"/>
      <c r="K7" s="4"/>
      <c r="L7" s="11"/>
      <c r="M7" s="610"/>
      <c r="N7" s="610"/>
    </row>
    <row r="8" spans="1:17" ht="15.75" x14ac:dyDescent="0.25">
      <c r="A8" s="599" t="s">
        <v>27</v>
      </c>
      <c r="B8" s="599"/>
      <c r="C8" s="599"/>
      <c r="D8" s="599"/>
      <c r="E8" s="599"/>
      <c r="F8" s="599"/>
      <c r="G8" s="599"/>
      <c r="H8" s="599"/>
      <c r="I8" s="599"/>
      <c r="J8" s="599"/>
      <c r="K8" s="599"/>
      <c r="L8" s="599"/>
      <c r="M8" s="599"/>
      <c r="N8" s="599"/>
      <c r="O8" s="599"/>
      <c r="P8" s="599"/>
      <c r="Q8" s="599"/>
    </row>
    <row r="9" spans="1:17" x14ac:dyDescent="0.25">
      <c r="A9" s="4"/>
      <c r="B9" s="4"/>
      <c r="C9" s="4"/>
      <c r="D9" s="4"/>
      <c r="E9" s="4"/>
      <c r="F9" s="4"/>
      <c r="G9" s="4"/>
      <c r="H9" s="4"/>
      <c r="I9" s="4"/>
      <c r="J9" s="4"/>
      <c r="K9" s="4"/>
    </row>
    <row r="10" spans="1:17" x14ac:dyDescent="0.25">
      <c r="A10" s="4"/>
      <c r="B10" s="4"/>
      <c r="C10" s="4"/>
      <c r="D10" s="4"/>
      <c r="E10" s="4"/>
      <c r="F10" s="4"/>
      <c r="G10" s="4"/>
      <c r="H10" s="4"/>
      <c r="I10" s="4"/>
      <c r="J10" s="4"/>
      <c r="K10" s="4"/>
    </row>
  </sheetData>
  <mergeCells count="2">
    <mergeCell ref="M1:N7"/>
    <mergeCell ref="A8:Q8"/>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80B2A-1215-4D41-AFCD-2B0A450C2BE8}">
  <sheetPr>
    <tabColor theme="8" tint="0.59999389629810485"/>
  </sheetPr>
  <dimension ref="A1:S56"/>
  <sheetViews>
    <sheetView topLeftCell="A7" zoomScale="59" zoomScaleNormal="59" workbookViewId="0">
      <selection activeCell="A9" sqref="A9:S9"/>
    </sheetView>
  </sheetViews>
  <sheetFormatPr baseColWidth="10" defaultColWidth="11.42578125" defaultRowHeight="15" x14ac:dyDescent="0.25"/>
  <cols>
    <col min="1" max="16384" width="11.42578125" style="3"/>
  </cols>
  <sheetData>
    <row r="1" spans="1:19" x14ac:dyDescent="0.25">
      <c r="A1" s="11"/>
      <c r="B1" s="11"/>
      <c r="C1" s="11"/>
      <c r="D1" s="11"/>
      <c r="E1" s="11"/>
      <c r="F1" s="11"/>
      <c r="G1" s="11"/>
      <c r="H1" s="11"/>
      <c r="I1" s="11"/>
      <c r="J1" s="11"/>
      <c r="K1" s="11"/>
      <c r="L1" s="11"/>
      <c r="M1" s="610"/>
      <c r="N1" s="610"/>
    </row>
    <row r="2" spans="1:19" ht="15.75" x14ac:dyDescent="0.25">
      <c r="B2" s="12"/>
      <c r="D2" s="12"/>
      <c r="E2" s="288" t="s">
        <v>21</v>
      </c>
      <c r="F2" s="12"/>
      <c r="G2" s="12"/>
      <c r="H2" s="12"/>
      <c r="I2" s="12"/>
      <c r="J2" s="12"/>
      <c r="K2" s="12"/>
      <c r="L2" s="11"/>
      <c r="M2" s="610"/>
      <c r="N2" s="610"/>
    </row>
    <row r="3" spans="1:19" ht="15.75" x14ac:dyDescent="0.25">
      <c r="B3" s="12"/>
      <c r="D3" s="12"/>
      <c r="E3" s="33" t="s">
        <v>28</v>
      </c>
      <c r="F3" s="12"/>
      <c r="G3" s="12"/>
      <c r="H3" s="12"/>
      <c r="I3" s="12"/>
      <c r="J3" s="12"/>
      <c r="K3" s="12"/>
      <c r="L3" s="11"/>
      <c r="M3" s="610"/>
      <c r="N3" s="610"/>
    </row>
    <row r="4" spans="1:19" ht="15.75" x14ac:dyDescent="0.25">
      <c r="B4" s="12"/>
      <c r="D4" s="12"/>
      <c r="E4" s="33" t="s">
        <v>26</v>
      </c>
      <c r="F4" s="12"/>
      <c r="G4" s="12"/>
      <c r="H4" s="12"/>
      <c r="I4" s="12"/>
      <c r="J4" s="12"/>
      <c r="K4" s="12"/>
      <c r="L4" s="11"/>
      <c r="M4" s="610"/>
      <c r="N4" s="610"/>
    </row>
    <row r="5" spans="1:19" x14ac:dyDescent="0.25">
      <c r="A5" s="12"/>
      <c r="B5" s="12"/>
      <c r="C5" s="12"/>
      <c r="D5" s="12"/>
      <c r="E5" s="12"/>
      <c r="F5" s="12"/>
      <c r="G5" s="12"/>
      <c r="H5" s="12"/>
      <c r="I5" s="12"/>
      <c r="J5" s="12"/>
      <c r="K5" s="12"/>
      <c r="L5" s="11"/>
      <c r="M5" s="610"/>
      <c r="N5" s="610"/>
    </row>
    <row r="6" spans="1:19" x14ac:dyDescent="0.25">
      <c r="A6" s="11"/>
      <c r="B6" s="11"/>
      <c r="C6" s="11"/>
      <c r="D6" s="11"/>
      <c r="E6" s="11"/>
      <c r="F6" s="11"/>
      <c r="G6" s="11"/>
      <c r="H6" s="11"/>
      <c r="I6" s="11"/>
      <c r="J6" s="11"/>
      <c r="K6" s="11"/>
      <c r="L6" s="11"/>
      <c r="M6" s="354"/>
      <c r="N6" s="354"/>
    </row>
    <row r="7" spans="1:19" x14ac:dyDescent="0.25">
      <c r="A7" s="11"/>
      <c r="B7" s="11"/>
      <c r="C7" s="11"/>
      <c r="D7" s="11"/>
      <c r="E7" s="11"/>
      <c r="F7" s="11"/>
      <c r="G7" s="11"/>
      <c r="H7" s="11"/>
      <c r="I7" s="11"/>
      <c r="J7" s="11"/>
      <c r="K7" s="11"/>
      <c r="L7" s="11"/>
      <c r="M7" s="354"/>
      <c r="N7" s="354"/>
    </row>
    <row r="8" spans="1:19" x14ac:dyDescent="0.25">
      <c r="A8" s="11"/>
      <c r="B8" s="11"/>
      <c r="C8" s="11"/>
      <c r="D8" s="11"/>
      <c r="E8" s="11"/>
      <c r="F8" s="11"/>
      <c r="G8" s="11"/>
      <c r="H8" s="11"/>
      <c r="I8" s="11"/>
      <c r="J8" s="11"/>
      <c r="K8" s="11"/>
      <c r="L8" s="11"/>
      <c r="M8" s="354"/>
      <c r="N8" s="354"/>
    </row>
    <row r="9" spans="1:19" ht="15.75" x14ac:dyDescent="0.25">
      <c r="A9" s="599" t="s">
        <v>29</v>
      </c>
      <c r="B9" s="599"/>
      <c r="C9" s="599"/>
      <c r="D9" s="599"/>
      <c r="E9" s="599"/>
      <c r="F9" s="599"/>
      <c r="G9" s="599"/>
      <c r="H9" s="599"/>
      <c r="I9" s="599"/>
      <c r="J9" s="599"/>
      <c r="K9" s="599"/>
      <c r="L9" s="599"/>
      <c r="M9" s="599"/>
      <c r="N9" s="599"/>
      <c r="O9" s="599"/>
      <c r="P9" s="599"/>
      <c r="Q9" s="599"/>
      <c r="R9" s="599"/>
      <c r="S9" s="599"/>
    </row>
    <row r="20" spans="11:11" x14ac:dyDescent="0.25">
      <c r="K20" s="3" t="e" vm="1">
        <v>#VALUE!</v>
      </c>
    </row>
    <row r="56" spans="1:1" x14ac:dyDescent="0.25">
      <c r="A56" s="3" t="s">
        <v>763</v>
      </c>
    </row>
  </sheetData>
  <mergeCells count="2">
    <mergeCell ref="M1:N5"/>
    <mergeCell ref="A9:S9"/>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4A2EB-1B3A-4CC7-B8A0-F81D0A06C2CB}">
  <sheetPr>
    <tabColor theme="8" tint="0.79998168889431442"/>
  </sheetPr>
  <dimension ref="A1:S55"/>
  <sheetViews>
    <sheetView topLeftCell="A7" zoomScale="68" zoomScaleNormal="68" workbookViewId="0">
      <selection activeCell="A11" sqref="A11:S11"/>
    </sheetView>
  </sheetViews>
  <sheetFormatPr baseColWidth="10" defaultColWidth="11.42578125" defaultRowHeight="15" x14ac:dyDescent="0.25"/>
  <cols>
    <col min="1" max="16384" width="11.42578125" style="3"/>
  </cols>
  <sheetData>
    <row r="1" spans="1:19" x14ac:dyDescent="0.25">
      <c r="A1" s="4"/>
      <c r="B1" s="4"/>
      <c r="C1" s="4"/>
      <c r="D1" s="4"/>
      <c r="E1" s="4"/>
      <c r="F1" s="4"/>
      <c r="G1" s="4"/>
      <c r="H1" s="4"/>
      <c r="I1" s="4"/>
      <c r="J1" s="4"/>
      <c r="K1" s="4"/>
      <c r="L1" s="11"/>
      <c r="M1" s="610"/>
      <c r="N1" s="610"/>
    </row>
    <row r="2" spans="1:19" x14ac:dyDescent="0.25">
      <c r="B2" s="12"/>
      <c r="D2" s="12"/>
      <c r="E2" s="12"/>
      <c r="F2" s="12"/>
      <c r="G2" s="12"/>
      <c r="H2" s="12"/>
      <c r="I2" s="12"/>
      <c r="J2" s="12"/>
      <c r="K2" s="12"/>
      <c r="L2" s="11"/>
      <c r="M2" s="610"/>
      <c r="N2" s="610"/>
    </row>
    <row r="3" spans="1:19" x14ac:dyDescent="0.25">
      <c r="B3" s="12"/>
      <c r="D3" s="12"/>
      <c r="E3" s="12"/>
      <c r="F3" s="12"/>
      <c r="G3" s="12"/>
      <c r="H3" s="12"/>
      <c r="I3" s="12"/>
      <c r="J3" s="12"/>
      <c r="K3" s="12"/>
      <c r="L3" s="11"/>
      <c r="M3" s="610"/>
      <c r="N3" s="610"/>
    </row>
    <row r="4" spans="1:19" x14ac:dyDescent="0.25">
      <c r="B4" s="12"/>
      <c r="E4" s="12"/>
      <c r="F4" s="12"/>
      <c r="G4" s="12"/>
      <c r="H4" s="12"/>
      <c r="I4" s="12"/>
      <c r="J4" s="12"/>
      <c r="K4" s="12"/>
      <c r="L4" s="11"/>
      <c r="M4" s="610"/>
      <c r="N4" s="610"/>
    </row>
    <row r="5" spans="1:19" ht="15.75" x14ac:dyDescent="0.25">
      <c r="A5" s="4"/>
      <c r="B5" s="4"/>
      <c r="D5" s="288" t="s">
        <v>21</v>
      </c>
      <c r="E5" s="4"/>
      <c r="F5" s="4"/>
      <c r="G5" s="4"/>
      <c r="H5" s="4"/>
      <c r="I5" s="4"/>
      <c r="J5" s="4"/>
      <c r="K5" s="4"/>
      <c r="L5" s="11"/>
      <c r="M5" s="610"/>
      <c r="N5" s="610"/>
    </row>
    <row r="6" spans="1:19" ht="15.75" x14ac:dyDescent="0.25">
      <c r="A6" s="4"/>
      <c r="B6" s="4"/>
      <c r="D6" s="33" t="s">
        <v>28</v>
      </c>
      <c r="E6" s="4"/>
      <c r="F6" s="4"/>
      <c r="G6" s="4"/>
      <c r="H6" s="4"/>
      <c r="I6" s="4"/>
      <c r="J6" s="4"/>
      <c r="K6" s="4"/>
      <c r="L6" s="11"/>
      <c r="M6" s="354"/>
      <c r="N6" s="354"/>
    </row>
    <row r="7" spans="1:19" ht="15.75" x14ac:dyDescent="0.25">
      <c r="A7" s="4"/>
      <c r="B7" s="4"/>
      <c r="D7" s="33" t="s">
        <v>26</v>
      </c>
      <c r="E7" s="4"/>
      <c r="F7" s="4"/>
      <c r="G7" s="4"/>
      <c r="H7" s="4"/>
      <c r="I7" s="4"/>
      <c r="J7" s="4"/>
      <c r="K7" s="4"/>
      <c r="L7" s="11"/>
      <c r="M7" s="354"/>
      <c r="N7" s="354"/>
    </row>
    <row r="8" spans="1:19" x14ac:dyDescent="0.25">
      <c r="A8" s="4"/>
      <c r="B8" s="4"/>
      <c r="D8" s="4"/>
      <c r="E8" s="4"/>
      <c r="F8" s="4"/>
      <c r="G8" s="4"/>
      <c r="H8" s="4"/>
      <c r="I8" s="4"/>
      <c r="J8" s="4"/>
      <c r="K8" s="4"/>
      <c r="L8" s="11"/>
      <c r="M8" s="354"/>
      <c r="N8" s="354"/>
    </row>
    <row r="9" spans="1:19" x14ac:dyDescent="0.25">
      <c r="A9" s="4"/>
      <c r="B9" s="4"/>
      <c r="C9" s="4"/>
      <c r="D9" s="4"/>
      <c r="E9" s="4"/>
      <c r="F9" s="4"/>
      <c r="G9" s="4"/>
      <c r="H9" s="4"/>
      <c r="I9" s="4"/>
      <c r="J9" s="4"/>
      <c r="K9" s="4"/>
      <c r="L9" s="11"/>
      <c r="M9" s="354"/>
      <c r="N9" s="354"/>
    </row>
    <row r="10" spans="1:19" x14ac:dyDescent="0.25">
      <c r="A10" s="4"/>
      <c r="B10" s="4"/>
      <c r="C10" s="4"/>
      <c r="D10" s="4"/>
      <c r="E10" s="4"/>
      <c r="F10" s="4"/>
      <c r="G10" s="4"/>
      <c r="H10" s="4"/>
      <c r="I10" s="4"/>
      <c r="J10" s="4"/>
      <c r="K10" s="4"/>
      <c r="L10" s="11"/>
      <c r="M10" s="354"/>
      <c r="N10" s="354"/>
    </row>
    <row r="11" spans="1:19" ht="15.75" x14ac:dyDescent="0.25">
      <c r="A11" s="599" t="s">
        <v>30</v>
      </c>
      <c r="B11" s="599"/>
      <c r="C11" s="599"/>
      <c r="D11" s="599"/>
      <c r="E11" s="599"/>
      <c r="F11" s="599"/>
      <c r="G11" s="599"/>
      <c r="H11" s="599"/>
      <c r="I11" s="599"/>
      <c r="J11" s="599"/>
      <c r="K11" s="599"/>
      <c r="L11" s="599"/>
      <c r="M11" s="599"/>
      <c r="N11" s="599"/>
      <c r="O11" s="599"/>
      <c r="P11" s="599"/>
      <c r="Q11" s="599"/>
      <c r="R11" s="599"/>
      <c r="S11" s="599"/>
    </row>
    <row r="55" spans="1:1" x14ac:dyDescent="0.25">
      <c r="A55" s="3" t="s">
        <v>763</v>
      </c>
    </row>
  </sheetData>
  <mergeCells count="2">
    <mergeCell ref="M1:N5"/>
    <mergeCell ref="A11:S11"/>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16D4E-B075-4D96-857E-66895270EB50}">
  <sheetPr>
    <tabColor theme="8" tint="0.59999389629810485"/>
  </sheetPr>
  <dimension ref="A1:Z56"/>
  <sheetViews>
    <sheetView zoomScale="64" zoomScaleNormal="64" workbookViewId="0">
      <selection activeCell="H1" sqref="H1"/>
    </sheetView>
  </sheetViews>
  <sheetFormatPr baseColWidth="10" defaultColWidth="11.42578125" defaultRowHeight="15" x14ac:dyDescent="0.25"/>
  <cols>
    <col min="1" max="16384" width="11.42578125" style="3"/>
  </cols>
  <sheetData>
    <row r="1" spans="1:26" x14ac:dyDescent="0.25">
      <c r="A1" s="11"/>
      <c r="B1" s="11"/>
      <c r="C1" s="11"/>
      <c r="D1" s="11"/>
      <c r="E1" s="11"/>
      <c r="F1" s="11"/>
      <c r="G1" s="11"/>
      <c r="H1" s="11"/>
      <c r="I1" s="11"/>
      <c r="J1" s="11"/>
      <c r="K1" s="11"/>
      <c r="L1" s="11"/>
      <c r="M1" s="610"/>
      <c r="N1" s="610"/>
    </row>
    <row r="2" spans="1:26" ht="15.75" x14ac:dyDescent="0.25">
      <c r="B2" s="360"/>
      <c r="D2" s="360"/>
      <c r="E2" s="360"/>
      <c r="F2" s="396" t="s">
        <v>21</v>
      </c>
      <c r="G2" s="360"/>
      <c r="H2" s="360"/>
      <c r="I2" s="360"/>
      <c r="J2" s="360"/>
      <c r="K2" s="360"/>
      <c r="L2" s="11"/>
      <c r="M2" s="610"/>
      <c r="N2" s="610"/>
    </row>
    <row r="3" spans="1:26" ht="15.75" x14ac:dyDescent="0.25">
      <c r="B3" s="360"/>
      <c r="D3" s="360"/>
      <c r="E3" s="360"/>
      <c r="F3" s="397" t="s">
        <v>28</v>
      </c>
      <c r="G3" s="360"/>
      <c r="H3" s="360"/>
      <c r="I3" s="360"/>
      <c r="J3" s="360"/>
      <c r="K3" s="360"/>
      <c r="L3" s="11"/>
      <c r="M3" s="610"/>
      <c r="N3" s="610"/>
    </row>
    <row r="4" spans="1:26" ht="15.75" x14ac:dyDescent="0.25">
      <c r="B4" s="360"/>
      <c r="D4" s="360"/>
      <c r="E4" s="360"/>
      <c r="F4" s="397" t="s">
        <v>26</v>
      </c>
      <c r="G4" s="360"/>
      <c r="H4" s="360"/>
      <c r="I4" s="360"/>
      <c r="J4" s="360"/>
      <c r="K4" s="360"/>
      <c r="L4" s="11"/>
      <c r="M4" s="610"/>
      <c r="N4" s="610"/>
    </row>
    <row r="5" spans="1:26" x14ac:dyDescent="0.25">
      <c r="A5" s="11"/>
      <c r="B5" s="11"/>
      <c r="C5" s="11"/>
      <c r="D5" s="11"/>
      <c r="E5" s="11"/>
      <c r="F5" s="11"/>
      <c r="G5" s="11"/>
      <c r="H5" s="11"/>
      <c r="I5" s="11"/>
      <c r="J5" s="11"/>
      <c r="K5" s="11"/>
      <c r="L5" s="11"/>
      <c r="M5" s="610"/>
      <c r="N5" s="610"/>
    </row>
    <row r="6" spans="1:26" x14ac:dyDescent="0.25">
      <c r="A6" s="11"/>
      <c r="B6" s="11"/>
      <c r="C6" s="11"/>
      <c r="D6" s="11"/>
      <c r="E6" s="11"/>
      <c r="F6" s="11"/>
      <c r="G6" s="11"/>
      <c r="H6" s="11"/>
      <c r="I6" s="11"/>
      <c r="J6" s="11"/>
      <c r="K6" s="11"/>
      <c r="L6" s="11"/>
      <c r="M6" s="354"/>
      <c r="N6" s="354"/>
    </row>
    <row r="7" spans="1:26" x14ac:dyDescent="0.25">
      <c r="A7" s="11"/>
      <c r="B7" s="11"/>
      <c r="C7" s="11"/>
      <c r="D7" s="11"/>
      <c r="E7" s="11"/>
      <c r="F7" s="11"/>
      <c r="G7" s="11"/>
      <c r="H7" s="11"/>
      <c r="I7" s="11"/>
      <c r="J7" s="11"/>
      <c r="K7" s="11"/>
      <c r="L7" s="11"/>
      <c r="M7" s="354"/>
      <c r="N7" s="354"/>
    </row>
    <row r="8" spans="1:26" x14ac:dyDescent="0.25">
      <c r="A8" s="11"/>
      <c r="B8" s="11"/>
      <c r="C8" s="11"/>
      <c r="D8" s="11"/>
      <c r="E8" s="11"/>
      <c r="F8" s="11"/>
      <c r="G8" s="11"/>
      <c r="H8" s="11"/>
      <c r="I8" s="11"/>
      <c r="J8" s="11"/>
      <c r="K8" s="11"/>
      <c r="L8" s="11"/>
      <c r="M8" s="354"/>
      <c r="N8" s="354"/>
    </row>
    <row r="9" spans="1:26" ht="15.75" x14ac:dyDescent="0.25">
      <c r="A9" s="611" t="s">
        <v>31</v>
      </c>
      <c r="B9" s="611"/>
      <c r="C9" s="611"/>
      <c r="D9" s="611"/>
      <c r="E9" s="611"/>
      <c r="F9" s="611"/>
      <c r="G9" s="611"/>
      <c r="H9" s="611"/>
      <c r="I9" s="611"/>
      <c r="J9" s="611"/>
      <c r="K9" s="611"/>
      <c r="L9" s="611"/>
      <c r="M9" s="611"/>
      <c r="N9" s="611"/>
      <c r="O9" s="611"/>
      <c r="P9" s="611"/>
      <c r="Q9" s="611"/>
      <c r="R9" s="611"/>
      <c r="S9" s="611"/>
      <c r="T9" s="611"/>
      <c r="U9" s="611"/>
      <c r="V9" s="611"/>
      <c r="W9" s="611"/>
      <c r="X9" s="611"/>
      <c r="Y9" s="611"/>
      <c r="Z9" s="611"/>
    </row>
    <row r="56" spans="1:1" x14ac:dyDescent="0.25">
      <c r="A56" s="3" t="s">
        <v>763</v>
      </c>
    </row>
  </sheetData>
  <mergeCells count="2">
    <mergeCell ref="M1:N5"/>
    <mergeCell ref="A9:Z9"/>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E6063-0C68-4CC3-B7BF-DF99D9B17B34}">
  <sheetPr>
    <tabColor theme="8" tint="0.79998168889431442"/>
  </sheetPr>
  <dimension ref="A1:X59"/>
  <sheetViews>
    <sheetView topLeftCell="A7" zoomScale="68" zoomScaleNormal="68" workbookViewId="0"/>
  </sheetViews>
  <sheetFormatPr baseColWidth="10" defaultColWidth="11.42578125" defaultRowHeight="15" x14ac:dyDescent="0.25"/>
  <cols>
    <col min="1" max="16384" width="11.42578125" style="3"/>
  </cols>
  <sheetData>
    <row r="1" spans="1:24" ht="15.75" x14ac:dyDescent="0.25">
      <c r="A1" s="33"/>
      <c r="B1" s="33"/>
      <c r="C1" s="33"/>
      <c r="D1" s="33"/>
      <c r="E1" s="33"/>
      <c r="F1" s="33"/>
      <c r="G1" s="33"/>
      <c r="H1" s="33"/>
      <c r="I1" s="33"/>
      <c r="J1" s="33"/>
      <c r="K1" s="33"/>
      <c r="L1" s="11"/>
      <c r="M1" s="610"/>
      <c r="N1" s="610"/>
    </row>
    <row r="2" spans="1:24" ht="15.75" x14ac:dyDescent="0.25">
      <c r="B2" s="288"/>
      <c r="D2" s="288"/>
      <c r="E2" s="288"/>
      <c r="F2" s="288" t="s">
        <v>21</v>
      </c>
      <c r="G2" s="288"/>
      <c r="H2" s="288"/>
      <c r="I2" s="288"/>
      <c r="J2" s="288"/>
      <c r="K2" s="288"/>
      <c r="L2" s="11"/>
      <c r="M2" s="610"/>
      <c r="N2" s="610"/>
    </row>
    <row r="3" spans="1:24" ht="15.75" x14ac:dyDescent="0.25">
      <c r="B3" s="288"/>
      <c r="D3" s="288"/>
      <c r="E3" s="288"/>
      <c r="F3" s="33" t="s">
        <v>28</v>
      </c>
      <c r="G3" s="288"/>
      <c r="H3" s="288"/>
      <c r="I3" s="288"/>
      <c r="J3" s="288"/>
      <c r="K3" s="288"/>
      <c r="L3" s="11"/>
      <c r="M3" s="610"/>
      <c r="N3" s="610"/>
    </row>
    <row r="4" spans="1:24" ht="15.75" x14ac:dyDescent="0.25">
      <c r="B4" s="288"/>
      <c r="D4" s="288"/>
      <c r="E4" s="288"/>
      <c r="F4" s="33" t="s">
        <v>26</v>
      </c>
      <c r="G4" s="288"/>
      <c r="H4" s="288"/>
      <c r="I4" s="288"/>
      <c r="J4" s="288"/>
      <c r="K4" s="288"/>
      <c r="L4" s="11"/>
      <c r="M4" s="610"/>
      <c r="N4" s="610"/>
    </row>
    <row r="5" spans="1:24" x14ac:dyDescent="0.25">
      <c r="A5" s="11"/>
      <c r="B5" s="11"/>
      <c r="C5" s="11"/>
      <c r="D5" s="11"/>
      <c r="E5" s="11"/>
      <c r="F5" s="11"/>
      <c r="G5" s="11"/>
      <c r="H5" s="11"/>
      <c r="I5" s="11"/>
      <c r="J5" s="11"/>
      <c r="K5" s="11"/>
      <c r="L5" s="11"/>
      <c r="M5" s="610"/>
      <c r="N5" s="610"/>
    </row>
    <row r="6" spans="1:24" x14ac:dyDescent="0.25">
      <c r="A6" s="11"/>
      <c r="B6" s="11"/>
      <c r="C6" s="11"/>
      <c r="D6" s="11"/>
      <c r="E6" s="11"/>
      <c r="F6" s="11"/>
      <c r="G6" s="11"/>
      <c r="H6" s="11"/>
      <c r="I6" s="11"/>
      <c r="J6" s="11"/>
      <c r="K6" s="11"/>
      <c r="L6" s="11"/>
      <c r="M6" s="354"/>
      <c r="N6" s="354"/>
    </row>
    <row r="7" spans="1:24" x14ac:dyDescent="0.25">
      <c r="A7" s="11"/>
      <c r="B7" s="11"/>
      <c r="C7" s="11"/>
      <c r="D7" s="11"/>
      <c r="E7" s="11"/>
      <c r="F7" s="11"/>
      <c r="G7" s="11"/>
      <c r="H7" s="11"/>
      <c r="I7" s="11"/>
      <c r="J7" s="11"/>
      <c r="K7" s="11"/>
      <c r="L7" s="11"/>
      <c r="M7" s="354"/>
      <c r="N7" s="354"/>
    </row>
    <row r="8" spans="1:24" ht="15.75" x14ac:dyDescent="0.25">
      <c r="A8" s="599" t="s">
        <v>32</v>
      </c>
      <c r="B8" s="599"/>
      <c r="C8" s="599"/>
      <c r="D8" s="599"/>
      <c r="E8" s="599"/>
      <c r="F8" s="599"/>
      <c r="G8" s="599"/>
      <c r="H8" s="599"/>
      <c r="I8" s="599"/>
      <c r="J8" s="599"/>
      <c r="K8" s="599"/>
      <c r="L8" s="599"/>
      <c r="M8" s="599"/>
      <c r="N8" s="599"/>
      <c r="O8" s="599"/>
      <c r="P8" s="599"/>
      <c r="Q8" s="599"/>
      <c r="R8" s="599"/>
      <c r="S8" s="599"/>
      <c r="T8" s="599"/>
      <c r="U8" s="599"/>
      <c r="V8" s="599"/>
      <c r="W8" s="599"/>
      <c r="X8" s="599"/>
    </row>
    <row r="59" spans="1:1" x14ac:dyDescent="0.25">
      <c r="A59" s="3" t="s">
        <v>763</v>
      </c>
    </row>
  </sheetData>
  <mergeCells count="2">
    <mergeCell ref="M1:N5"/>
    <mergeCell ref="A8:X8"/>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C1E6E-FBF3-40A6-9B9D-3390B0CE2859}">
  <sheetPr>
    <tabColor theme="8" tint="0.59999389629810485"/>
  </sheetPr>
  <dimension ref="A1:Z63"/>
  <sheetViews>
    <sheetView zoomScale="48" zoomScaleNormal="48" workbookViewId="0">
      <selection activeCell="F10" sqref="F10"/>
    </sheetView>
  </sheetViews>
  <sheetFormatPr baseColWidth="10" defaultColWidth="11.42578125" defaultRowHeight="15" x14ac:dyDescent="0.25"/>
  <cols>
    <col min="1" max="16384" width="11.42578125" style="3"/>
  </cols>
  <sheetData>
    <row r="1" spans="1:26" x14ac:dyDescent="0.25">
      <c r="A1" s="4"/>
      <c r="B1" s="4"/>
      <c r="C1" s="4"/>
      <c r="D1" s="4"/>
      <c r="E1" s="4"/>
      <c r="F1" s="4"/>
      <c r="G1" s="4"/>
      <c r="H1" s="4"/>
      <c r="I1" s="4"/>
      <c r="J1" s="4"/>
      <c r="K1" s="4"/>
      <c r="L1" s="11"/>
      <c r="M1" s="610"/>
      <c r="N1" s="610"/>
    </row>
    <row r="2" spans="1:26" x14ac:dyDescent="0.25">
      <c r="B2" s="12"/>
      <c r="E2" s="12"/>
      <c r="F2" s="12"/>
      <c r="G2" s="12" t="s">
        <v>21</v>
      </c>
      <c r="H2" s="12"/>
      <c r="I2" s="12"/>
      <c r="J2" s="12"/>
      <c r="K2" s="12"/>
      <c r="L2" s="11"/>
      <c r="M2" s="610"/>
      <c r="N2" s="610"/>
    </row>
    <row r="3" spans="1:26" x14ac:dyDescent="0.25">
      <c r="B3" s="12"/>
      <c r="E3" s="12"/>
      <c r="F3" s="12"/>
      <c r="G3" s="4" t="s">
        <v>28</v>
      </c>
      <c r="H3" s="12"/>
      <c r="I3" s="12"/>
      <c r="J3" s="12"/>
      <c r="K3" s="12"/>
      <c r="L3" s="11"/>
      <c r="M3" s="610"/>
      <c r="N3" s="610"/>
    </row>
    <row r="4" spans="1:26" x14ac:dyDescent="0.25">
      <c r="B4" s="12"/>
      <c r="E4" s="12"/>
      <c r="F4" s="12"/>
      <c r="G4" s="4" t="s">
        <v>26</v>
      </c>
      <c r="H4" s="12"/>
      <c r="I4" s="12"/>
      <c r="J4" s="12"/>
      <c r="K4" s="12"/>
      <c r="L4" s="11"/>
      <c r="M4" s="610"/>
      <c r="N4" s="610"/>
    </row>
    <row r="5" spans="1:26" x14ac:dyDescent="0.25">
      <c r="A5" s="4"/>
      <c r="B5" s="4"/>
      <c r="C5" s="4"/>
      <c r="D5" s="4"/>
      <c r="E5" s="4"/>
      <c r="F5" s="4"/>
      <c r="G5" s="4"/>
      <c r="H5" s="4"/>
      <c r="I5" s="4"/>
      <c r="J5" s="4"/>
      <c r="K5" s="4"/>
      <c r="L5" s="11"/>
      <c r="M5" s="610"/>
      <c r="N5" s="610"/>
    </row>
    <row r="6" spans="1:26" x14ac:dyDescent="0.25">
      <c r="A6" s="4"/>
      <c r="B6" s="4"/>
      <c r="C6" s="4"/>
      <c r="D6" s="4"/>
      <c r="E6" s="4"/>
      <c r="F6" s="4"/>
      <c r="G6" s="4"/>
      <c r="H6" s="4"/>
      <c r="I6" s="4"/>
      <c r="J6" s="4"/>
      <c r="K6" s="4"/>
      <c r="L6" s="11"/>
      <c r="M6" s="354"/>
      <c r="N6" s="354"/>
    </row>
    <row r="7" spans="1:26" x14ac:dyDescent="0.25">
      <c r="A7" s="4"/>
      <c r="B7" s="4"/>
      <c r="C7" s="4"/>
      <c r="D7" s="4"/>
      <c r="E7" s="4"/>
      <c r="F7" s="4"/>
      <c r="G7" s="4"/>
      <c r="H7" s="4"/>
      <c r="I7" s="4"/>
      <c r="J7" s="4"/>
      <c r="K7" s="4"/>
      <c r="L7" s="11"/>
      <c r="M7" s="354"/>
      <c r="N7" s="354"/>
    </row>
    <row r="8" spans="1:26" ht="15.75" x14ac:dyDescent="0.25">
      <c r="A8" s="599" t="s">
        <v>33</v>
      </c>
      <c r="B8" s="599"/>
      <c r="C8" s="599"/>
      <c r="D8" s="599"/>
      <c r="E8" s="599"/>
      <c r="F8" s="599"/>
      <c r="G8" s="599"/>
      <c r="H8" s="599"/>
      <c r="I8" s="599"/>
      <c r="J8" s="599"/>
      <c r="K8" s="599"/>
      <c r="L8" s="599"/>
      <c r="M8" s="599"/>
      <c r="N8" s="599"/>
      <c r="O8" s="599"/>
      <c r="P8" s="599"/>
      <c r="Q8" s="599"/>
      <c r="R8" s="599"/>
      <c r="S8" s="599"/>
      <c r="T8" s="599"/>
      <c r="U8" s="599"/>
      <c r="V8" s="599"/>
      <c r="W8" s="599"/>
      <c r="X8" s="599"/>
      <c r="Y8" s="599"/>
      <c r="Z8" s="599"/>
    </row>
    <row r="9" spans="1:26" x14ac:dyDescent="0.25">
      <c r="A9" s="4"/>
      <c r="B9" s="4"/>
      <c r="C9" s="4"/>
      <c r="D9" s="4"/>
      <c r="E9" s="4"/>
      <c r="F9" s="4"/>
      <c r="G9" s="4"/>
      <c r="H9" s="4"/>
      <c r="I9" s="4"/>
      <c r="J9" s="4"/>
      <c r="K9" s="4"/>
    </row>
    <row r="63" spans="2:2" x14ac:dyDescent="0.25">
      <c r="B63" s="3" t="s">
        <v>763</v>
      </c>
    </row>
  </sheetData>
  <mergeCells count="2">
    <mergeCell ref="M1:N5"/>
    <mergeCell ref="A8:Z8"/>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D36EE-D77B-4945-A5E1-96388836952F}">
  <sheetPr>
    <tabColor theme="8" tint="0.79998168889431442"/>
  </sheetPr>
  <dimension ref="A1:BX84"/>
  <sheetViews>
    <sheetView topLeftCell="AU10" zoomScale="86" zoomScaleNormal="86" workbookViewId="0">
      <selection activeCell="A26" sqref="A26"/>
    </sheetView>
  </sheetViews>
  <sheetFormatPr baseColWidth="10" defaultColWidth="11.42578125" defaultRowHeight="15" x14ac:dyDescent="0.25"/>
  <cols>
    <col min="1" max="2" width="11.42578125" style="4"/>
    <col min="3" max="3" width="7.42578125" style="4" customWidth="1"/>
    <col min="4" max="4" width="11.42578125" style="4"/>
    <col min="5" max="5" width="6" style="4" customWidth="1"/>
    <col min="6" max="6" width="11.42578125" style="4"/>
    <col min="7" max="7" width="6.140625" style="4" customWidth="1"/>
    <col min="8" max="8" width="11.42578125" style="4"/>
    <col min="9" max="9" width="7.140625" style="4" customWidth="1"/>
    <col min="10" max="10" width="11.42578125" style="4"/>
    <col min="11" max="11" width="6.7109375" style="4" customWidth="1"/>
    <col min="12" max="12" width="11.42578125" style="4"/>
    <col min="13" max="13" width="8.28515625" style="4" customWidth="1"/>
    <col min="14" max="14" width="11.42578125" style="4"/>
    <col min="15" max="15" width="7.42578125" style="4" customWidth="1"/>
    <col min="16" max="16" width="11.42578125" style="4"/>
    <col min="17" max="17" width="7.7109375" style="4" customWidth="1"/>
    <col min="18" max="18" width="11.42578125" style="4"/>
    <col min="19" max="19" width="6" style="4" customWidth="1"/>
    <col min="20" max="20" width="11.42578125" style="4"/>
    <col min="21" max="21" width="13.5703125" style="4" customWidth="1"/>
    <col min="22" max="22" width="20.5703125" style="4" bestFit="1" customWidth="1"/>
    <col min="23" max="30" width="9.5703125" style="4" bestFit="1" customWidth="1"/>
    <col min="31" max="31" width="9.5703125" style="4" customWidth="1"/>
    <col min="32" max="32" width="9.5703125" style="4" bestFit="1" customWidth="1"/>
    <col min="33" max="33" width="9.5703125" style="4" customWidth="1"/>
    <col min="34" max="35" width="11.42578125" style="4"/>
    <col min="36" max="36" width="20.5703125" style="4" bestFit="1" customWidth="1"/>
    <col min="37" max="37" width="10.7109375" style="4" customWidth="1"/>
    <col min="38" max="39" width="10" style="4" customWidth="1"/>
    <col min="40" max="40" width="10.28515625" style="4" customWidth="1"/>
    <col min="41" max="41" width="11" style="4" customWidth="1"/>
    <col min="42" max="42" width="10.28515625" style="4" customWidth="1"/>
    <col min="43" max="43" width="9.7109375" style="4" customWidth="1"/>
    <col min="44" max="44" width="10.140625" style="4" customWidth="1"/>
    <col min="45" max="45" width="10.28515625" style="4" customWidth="1"/>
    <col min="46" max="46" width="10" style="4" customWidth="1"/>
    <col min="47" max="49" width="11.42578125" style="4"/>
    <col min="50" max="50" width="16.140625" style="4" bestFit="1" customWidth="1"/>
    <col min="51" max="58" width="7.5703125" style="4" bestFit="1" customWidth="1"/>
    <col min="59" max="59" width="7.5703125" style="4" customWidth="1"/>
    <col min="60" max="60" width="7.5703125" style="4" bestFit="1" customWidth="1"/>
    <col min="61" max="63" width="11.42578125" style="4"/>
    <col min="64" max="64" width="16.140625" style="4" bestFit="1" customWidth="1"/>
    <col min="65" max="65" width="9.85546875" style="4" customWidth="1"/>
    <col min="66" max="66" width="7.28515625" style="4" bestFit="1" customWidth="1"/>
    <col min="67" max="73" width="7.85546875" style="4" bestFit="1" customWidth="1"/>
    <col min="74" max="16384" width="11.42578125" style="4"/>
  </cols>
  <sheetData>
    <row r="1" spans="1:72" x14ac:dyDescent="0.25">
      <c r="A1" s="12" t="s">
        <v>21</v>
      </c>
      <c r="AA1" s="595"/>
      <c r="AB1" s="595"/>
      <c r="AC1" s="2"/>
      <c r="AD1" s="2"/>
      <c r="AE1" s="2"/>
      <c r="AO1" s="595"/>
      <c r="AP1" s="595"/>
      <c r="AQ1" s="2"/>
      <c r="AR1" s="2"/>
      <c r="AS1" s="2"/>
      <c r="BC1" s="595"/>
      <c r="BD1" s="595"/>
      <c r="BE1" s="2"/>
      <c r="BF1" s="2"/>
      <c r="BG1" s="2"/>
      <c r="BQ1" s="595"/>
      <c r="BR1" s="595"/>
      <c r="BS1" s="2"/>
      <c r="BT1" s="2"/>
    </row>
    <row r="2" spans="1:72" x14ac:dyDescent="0.25">
      <c r="A2" s="4" t="s">
        <v>28</v>
      </c>
      <c r="H2" s="12"/>
      <c r="I2" s="12"/>
      <c r="J2" s="12"/>
      <c r="W2" s="12" t="s">
        <v>21</v>
      </c>
      <c r="AA2" s="595"/>
      <c r="AB2" s="595"/>
      <c r="AC2" s="2"/>
      <c r="AD2" s="2"/>
      <c r="AE2" s="2"/>
      <c r="AJ2" s="12" t="s">
        <v>21</v>
      </c>
      <c r="AO2" s="595"/>
      <c r="AP2" s="595"/>
      <c r="AQ2" s="2"/>
      <c r="AR2" s="2"/>
      <c r="AS2" s="2"/>
      <c r="AX2" s="12" t="s">
        <v>21</v>
      </c>
      <c r="BC2" s="595"/>
      <c r="BD2" s="595"/>
      <c r="BE2" s="2"/>
      <c r="BF2" s="2"/>
      <c r="BG2" s="2"/>
      <c r="BL2" s="12" t="s">
        <v>21</v>
      </c>
      <c r="BQ2" s="595"/>
      <c r="BR2" s="595"/>
      <c r="BS2" s="2"/>
      <c r="BT2" s="2"/>
    </row>
    <row r="3" spans="1:72" x14ac:dyDescent="0.25">
      <c r="A3" s="4" t="s">
        <v>26</v>
      </c>
      <c r="W3" s="13" t="s">
        <v>34</v>
      </c>
      <c r="AA3" s="595"/>
      <c r="AB3" s="595"/>
      <c r="AC3" s="2"/>
      <c r="AD3" s="2"/>
      <c r="AE3" s="2"/>
      <c r="AJ3" s="13" t="s">
        <v>34</v>
      </c>
      <c r="AO3" s="595"/>
      <c r="AP3" s="595"/>
      <c r="AQ3" s="2"/>
      <c r="AR3" s="2"/>
      <c r="AS3" s="2"/>
      <c r="AX3" s="13" t="s">
        <v>34</v>
      </c>
      <c r="BC3" s="595"/>
      <c r="BD3" s="595"/>
      <c r="BE3" s="2"/>
      <c r="BF3" s="2"/>
      <c r="BG3" s="2"/>
      <c r="BL3" s="13" t="s">
        <v>34</v>
      </c>
      <c r="BQ3" s="595"/>
      <c r="BR3" s="595"/>
      <c r="BS3" s="2"/>
      <c r="BT3" s="2"/>
    </row>
    <row r="4" spans="1:72" x14ac:dyDescent="0.25">
      <c r="W4" s="4" t="s">
        <v>35</v>
      </c>
      <c r="AA4" s="595"/>
      <c r="AB4" s="595"/>
      <c r="AC4" s="2"/>
      <c r="AD4" s="2"/>
      <c r="AE4" s="2"/>
      <c r="AJ4" s="4" t="s">
        <v>35</v>
      </c>
      <c r="AO4" s="595"/>
      <c r="AP4" s="595"/>
      <c r="AQ4" s="2"/>
      <c r="AR4" s="2"/>
      <c r="AS4" s="2"/>
      <c r="AX4" s="4" t="s">
        <v>35</v>
      </c>
      <c r="BC4" s="595"/>
      <c r="BD4" s="595"/>
      <c r="BE4" s="2"/>
      <c r="BF4" s="2"/>
      <c r="BG4" s="2"/>
      <c r="BL4" s="4" t="s">
        <v>35</v>
      </c>
      <c r="BQ4" s="595"/>
      <c r="BR4" s="595"/>
      <c r="BS4" s="2"/>
      <c r="BT4" s="2"/>
    </row>
    <row r="5" spans="1:72" x14ac:dyDescent="0.25">
      <c r="AA5" s="595"/>
      <c r="AB5" s="595"/>
      <c r="AC5" s="2"/>
      <c r="AD5" s="2"/>
      <c r="AE5" s="2"/>
      <c r="AO5" s="595"/>
      <c r="AP5" s="595"/>
      <c r="AQ5" s="2"/>
      <c r="AR5" s="2"/>
      <c r="AS5" s="2"/>
      <c r="BC5" s="595"/>
      <c r="BD5" s="595"/>
      <c r="BE5" s="2"/>
      <c r="BF5" s="2"/>
      <c r="BG5" s="2"/>
      <c r="BQ5" s="595"/>
      <c r="BR5" s="595"/>
      <c r="BS5" s="2"/>
      <c r="BT5" s="2"/>
    </row>
    <row r="6" spans="1:72" x14ac:dyDescent="0.25">
      <c r="AA6" s="2"/>
      <c r="AB6" s="2"/>
      <c r="AC6" s="2"/>
      <c r="AD6" s="2"/>
      <c r="AE6" s="2"/>
      <c r="AO6" s="2"/>
      <c r="AP6" s="2"/>
      <c r="AQ6" s="2"/>
      <c r="AR6" s="2"/>
      <c r="AS6" s="2"/>
      <c r="BC6" s="2"/>
      <c r="BD6" s="2"/>
      <c r="BE6" s="2"/>
      <c r="BF6" s="2"/>
      <c r="BG6" s="2"/>
      <c r="BQ6" s="2"/>
      <c r="BR6" s="2"/>
      <c r="BS6" s="2"/>
      <c r="BT6" s="2"/>
    </row>
    <row r="7" spans="1:72" x14ac:dyDescent="0.25">
      <c r="AA7" s="2"/>
      <c r="AB7" s="2"/>
      <c r="AC7" s="2"/>
      <c r="AD7" s="2"/>
      <c r="AE7" s="2"/>
      <c r="AO7" s="2"/>
      <c r="AP7" s="2"/>
      <c r="AQ7" s="2"/>
      <c r="AR7" s="2"/>
      <c r="AS7" s="2"/>
      <c r="BC7" s="2"/>
      <c r="BD7" s="2"/>
      <c r="BE7" s="2"/>
      <c r="BF7" s="2"/>
      <c r="BG7" s="2"/>
      <c r="BQ7" s="2"/>
      <c r="BR7" s="2"/>
      <c r="BS7" s="2"/>
      <c r="BT7" s="2"/>
    </row>
    <row r="8" spans="1:72" x14ac:dyDescent="0.25">
      <c r="AA8" s="2"/>
      <c r="AB8" s="2"/>
      <c r="AC8" s="2"/>
      <c r="AD8" s="2"/>
      <c r="AE8" s="2"/>
      <c r="AO8" s="2"/>
      <c r="AP8" s="2"/>
      <c r="AQ8" s="2"/>
      <c r="AR8" s="2"/>
      <c r="AS8" s="2"/>
      <c r="BC8" s="2"/>
      <c r="BD8" s="2"/>
      <c r="BE8" s="2"/>
      <c r="BF8" s="2"/>
      <c r="BG8" s="2"/>
      <c r="BQ8" s="2"/>
      <c r="BR8" s="2"/>
      <c r="BS8" s="2"/>
      <c r="BT8" s="2"/>
    </row>
    <row r="9" spans="1:72" x14ac:dyDescent="0.25">
      <c r="AA9" s="2"/>
      <c r="AB9" s="2"/>
      <c r="AC9" s="2"/>
      <c r="AD9" s="2"/>
      <c r="AE9" s="2"/>
      <c r="AO9" s="2"/>
      <c r="AP9" s="2"/>
      <c r="AQ9" s="2"/>
      <c r="AR9" s="2"/>
      <c r="AS9" s="2"/>
      <c r="BC9" s="2"/>
      <c r="BD9" s="2"/>
      <c r="BE9" s="2"/>
      <c r="BF9" s="2"/>
      <c r="BG9" s="2"/>
      <c r="BQ9" s="2"/>
      <c r="BR9" s="2"/>
      <c r="BS9" s="2"/>
      <c r="BT9" s="2"/>
    </row>
    <row r="10" spans="1:72" x14ac:dyDescent="0.25">
      <c r="AA10" s="2"/>
      <c r="AB10" s="2"/>
      <c r="AC10" s="2"/>
      <c r="AD10" s="2"/>
      <c r="AE10" s="2"/>
      <c r="AO10" s="2"/>
      <c r="AP10" s="2"/>
      <c r="AQ10" s="2"/>
      <c r="AR10" s="2"/>
      <c r="AS10" s="2"/>
      <c r="BC10" s="2"/>
      <c r="BD10" s="2"/>
      <c r="BE10" s="2"/>
      <c r="BF10" s="2"/>
      <c r="BG10" s="2"/>
      <c r="BQ10" s="2"/>
      <c r="BR10" s="2"/>
      <c r="BS10" s="2"/>
      <c r="BT10" s="2"/>
    </row>
    <row r="11" spans="1:72" x14ac:dyDescent="0.25">
      <c r="AA11" s="2"/>
      <c r="AB11" s="2"/>
      <c r="AC11" s="2"/>
      <c r="AD11" s="2"/>
      <c r="AE11" s="2"/>
      <c r="AO11" s="2"/>
      <c r="AP11" s="2"/>
      <c r="AQ11" s="2"/>
      <c r="AR11" s="2"/>
      <c r="AS11" s="2"/>
      <c r="BC11" s="2"/>
      <c r="BD11" s="2"/>
      <c r="BE11" s="2"/>
      <c r="BF11" s="2"/>
      <c r="BG11" s="2"/>
      <c r="BQ11" s="2"/>
      <c r="BR11" s="2"/>
      <c r="BS11" s="2"/>
      <c r="BT11" s="2"/>
    </row>
    <row r="12" spans="1:72" x14ac:dyDescent="0.25">
      <c r="AA12" s="2"/>
      <c r="AB12" s="2"/>
      <c r="AC12" s="2"/>
      <c r="AD12" s="2"/>
      <c r="AE12" s="2"/>
      <c r="AO12" s="2"/>
      <c r="AP12" s="2"/>
      <c r="AQ12" s="2"/>
      <c r="AR12" s="2"/>
      <c r="AS12" s="2"/>
      <c r="BC12" s="2"/>
      <c r="BD12" s="2"/>
      <c r="BE12" s="2"/>
      <c r="BF12" s="2"/>
      <c r="BG12" s="2"/>
      <c r="BQ12" s="2"/>
      <c r="BR12" s="2"/>
      <c r="BS12" s="2"/>
      <c r="BT12" s="2"/>
    </row>
    <row r="13" spans="1:72" x14ac:dyDescent="0.25">
      <c r="AA13" s="2"/>
      <c r="AB13" s="2"/>
      <c r="AC13" s="2"/>
      <c r="AD13" s="2"/>
      <c r="AE13" s="2"/>
      <c r="AO13" s="2"/>
      <c r="AP13" s="2"/>
      <c r="AQ13" s="2"/>
      <c r="AR13" s="2"/>
      <c r="AS13" s="2"/>
      <c r="BC13" s="2"/>
      <c r="BD13" s="2"/>
      <c r="BE13" s="2"/>
      <c r="BF13" s="2"/>
      <c r="BG13" s="2"/>
      <c r="BQ13" s="2"/>
      <c r="BR13" s="2"/>
      <c r="BS13" s="2"/>
      <c r="BT13" s="2"/>
    </row>
    <row r="14" spans="1:72" x14ac:dyDescent="0.25">
      <c r="AA14" s="2"/>
      <c r="AB14" s="2"/>
      <c r="AC14" s="2"/>
      <c r="AD14" s="2"/>
      <c r="AE14" s="2"/>
      <c r="AO14" s="2"/>
      <c r="AP14" s="2"/>
      <c r="AQ14" s="2"/>
      <c r="AR14" s="2"/>
      <c r="AS14" s="2"/>
      <c r="BC14" s="2"/>
      <c r="BD14" s="2"/>
      <c r="BE14" s="2"/>
      <c r="BF14" s="2"/>
      <c r="BG14" s="2"/>
      <c r="BQ14" s="2"/>
      <c r="BR14" s="2"/>
      <c r="BS14" s="2"/>
      <c r="BT14" s="2"/>
    </row>
    <row r="15" spans="1:72" x14ac:dyDescent="0.25">
      <c r="AA15" s="2"/>
      <c r="AB15" s="2"/>
      <c r="AC15" s="2"/>
      <c r="AD15" s="2"/>
      <c r="AE15" s="2"/>
      <c r="AO15" s="2"/>
      <c r="AP15" s="2"/>
      <c r="AQ15" s="2"/>
      <c r="AR15" s="2"/>
      <c r="AS15" s="2"/>
      <c r="BC15" s="2"/>
      <c r="BD15" s="2"/>
      <c r="BE15" s="2"/>
      <c r="BF15" s="2"/>
      <c r="BG15" s="2"/>
      <c r="BQ15" s="2"/>
      <c r="BR15" s="2"/>
      <c r="BS15" s="2"/>
      <c r="BT15" s="2"/>
    </row>
    <row r="16" spans="1:72" x14ac:dyDescent="0.25">
      <c r="AA16" s="2"/>
      <c r="AB16" s="2"/>
      <c r="AC16" s="2"/>
      <c r="AD16" s="2"/>
      <c r="AE16" s="2"/>
      <c r="AO16" s="2"/>
      <c r="AP16" s="2"/>
      <c r="AQ16" s="2"/>
      <c r="AR16" s="2"/>
      <c r="AS16" s="2"/>
      <c r="BC16" s="2"/>
      <c r="BD16" s="2"/>
      <c r="BE16" s="2"/>
      <c r="BF16" s="2"/>
      <c r="BG16" s="2"/>
      <c r="BQ16" s="2"/>
      <c r="BR16" s="2"/>
      <c r="BS16" s="2"/>
      <c r="BT16" s="2"/>
    </row>
    <row r="17" spans="1:76" x14ac:dyDescent="0.25">
      <c r="AA17" s="2"/>
      <c r="AB17" s="2"/>
      <c r="AC17" s="2"/>
      <c r="AD17" s="2"/>
      <c r="AE17" s="2"/>
      <c r="AO17" s="2"/>
      <c r="AP17" s="2"/>
      <c r="AQ17" s="2"/>
      <c r="AR17" s="2"/>
      <c r="AS17" s="2"/>
      <c r="BC17" s="2"/>
      <c r="BD17" s="2"/>
      <c r="BE17" s="2"/>
      <c r="BF17" s="2"/>
      <c r="BG17" s="2"/>
      <c r="BQ17" s="2"/>
      <c r="BR17" s="2"/>
      <c r="BS17" s="2"/>
      <c r="BT17" s="2"/>
    </row>
    <row r="18" spans="1:76" x14ac:dyDescent="0.25">
      <c r="AA18" s="2"/>
      <c r="AB18" s="2"/>
      <c r="AC18" s="2"/>
      <c r="AD18" s="2"/>
      <c r="AE18" s="2"/>
      <c r="AO18" s="2"/>
      <c r="AP18" s="2"/>
      <c r="AQ18" s="2"/>
      <c r="AR18" s="2"/>
      <c r="AS18" s="2"/>
      <c r="BC18" s="2"/>
      <c r="BD18" s="2"/>
      <c r="BE18" s="2"/>
      <c r="BF18" s="2"/>
      <c r="BG18" s="2"/>
      <c r="BQ18" s="2"/>
      <c r="BR18" s="2"/>
      <c r="BS18" s="2"/>
      <c r="BT18" s="2"/>
    </row>
    <row r="19" spans="1:76" x14ac:dyDescent="0.25">
      <c r="AA19" s="2"/>
      <c r="AB19" s="2"/>
      <c r="AC19" s="2"/>
      <c r="AD19" s="2"/>
      <c r="AE19" s="2"/>
      <c r="AO19" s="2"/>
      <c r="AP19" s="2"/>
      <c r="AQ19" s="2"/>
      <c r="AR19" s="2"/>
      <c r="AS19" s="2"/>
      <c r="BC19" s="2"/>
      <c r="BD19" s="2"/>
      <c r="BE19" s="2"/>
      <c r="BF19" s="2"/>
      <c r="BG19" s="2"/>
      <c r="BQ19" s="2"/>
      <c r="BR19" s="2"/>
      <c r="BS19" s="2"/>
      <c r="BT19" s="2"/>
    </row>
    <row r="20" spans="1:76" x14ac:dyDescent="0.25">
      <c r="AA20" s="2"/>
      <c r="AB20" s="2"/>
      <c r="AC20" s="2"/>
      <c r="AD20" s="2"/>
      <c r="AE20" s="2"/>
      <c r="AO20" s="2"/>
      <c r="AP20" s="2"/>
      <c r="AQ20" s="2"/>
      <c r="AR20" s="2"/>
      <c r="AS20" s="2"/>
      <c r="BC20" s="2"/>
      <c r="BD20" s="2"/>
      <c r="BE20" s="2"/>
      <c r="BF20" s="2"/>
      <c r="BG20" s="2"/>
      <c r="BQ20" s="2"/>
      <c r="BR20" s="2"/>
      <c r="BS20" s="2"/>
      <c r="BT20" s="2"/>
    </row>
    <row r="21" spans="1:76" x14ac:dyDescent="0.25">
      <c r="AA21" s="2"/>
      <c r="AB21" s="2"/>
      <c r="AC21" s="2"/>
      <c r="AD21" s="2"/>
      <c r="AE21" s="2"/>
      <c r="AO21" s="2"/>
      <c r="AP21" s="2"/>
      <c r="AQ21" s="2"/>
      <c r="AR21" s="2"/>
      <c r="AS21" s="2"/>
      <c r="BC21" s="2"/>
      <c r="BD21" s="2"/>
      <c r="BE21" s="2"/>
      <c r="BF21" s="2"/>
      <c r="BG21" s="2"/>
      <c r="BQ21" s="2"/>
      <c r="BR21" s="2"/>
      <c r="BS21" s="2"/>
      <c r="BT21" s="2"/>
    </row>
    <row r="22" spans="1:76" x14ac:dyDescent="0.25">
      <c r="V22" s="12"/>
      <c r="AA22" s="2"/>
      <c r="AB22" s="2"/>
      <c r="AC22" s="2"/>
      <c r="AD22" s="2"/>
      <c r="AE22" s="2"/>
      <c r="AO22" s="2"/>
      <c r="AP22" s="2"/>
      <c r="AQ22" s="2"/>
      <c r="AR22" s="2"/>
      <c r="AS22" s="2"/>
      <c r="BC22" s="2"/>
      <c r="BD22" s="2"/>
      <c r="BE22" s="2"/>
      <c r="BF22" s="2"/>
      <c r="BG22" s="2"/>
      <c r="BQ22" s="2"/>
      <c r="BR22" s="2"/>
      <c r="BS22" s="2"/>
      <c r="BT22" s="2"/>
    </row>
    <row r="23" spans="1:76" x14ac:dyDescent="0.25">
      <c r="V23" s="13"/>
      <c r="AA23" s="2"/>
      <c r="AB23" s="2"/>
      <c r="AC23" s="2"/>
      <c r="AD23" s="2"/>
      <c r="AE23" s="2"/>
      <c r="AO23" s="2"/>
      <c r="AP23" s="2"/>
      <c r="AQ23" s="2"/>
      <c r="AR23" s="2"/>
      <c r="AS23" s="2"/>
      <c r="BC23" s="2"/>
      <c r="BD23" s="2"/>
      <c r="BE23" s="2"/>
      <c r="BF23" s="2"/>
      <c r="BG23" s="2"/>
      <c r="BQ23" s="2"/>
      <c r="BR23" s="2"/>
      <c r="BS23" s="2"/>
      <c r="BT23" s="2"/>
    </row>
    <row r="24" spans="1:76" x14ac:dyDescent="0.25">
      <c r="AA24" s="2"/>
      <c r="AB24" s="2"/>
      <c r="AC24" s="2"/>
      <c r="AD24" s="2"/>
      <c r="AE24" s="2"/>
      <c r="AO24" s="2"/>
      <c r="AP24" s="2"/>
      <c r="AQ24" s="2"/>
      <c r="AR24" s="2"/>
      <c r="AS24" s="2"/>
      <c r="BC24" s="2"/>
      <c r="BD24" s="2"/>
      <c r="BE24" s="2"/>
      <c r="BF24" s="2"/>
      <c r="BG24" s="2"/>
      <c r="BQ24" s="2"/>
      <c r="BR24" s="2"/>
      <c r="BS24" s="2"/>
      <c r="BT24" s="2"/>
    </row>
    <row r="25" spans="1:76" x14ac:dyDescent="0.25">
      <c r="AA25" s="2"/>
      <c r="AB25" s="2"/>
      <c r="AC25" s="2"/>
      <c r="AD25" s="2"/>
      <c r="AE25" s="2"/>
      <c r="AO25" s="2"/>
      <c r="AP25" s="2"/>
      <c r="AQ25" s="2"/>
      <c r="AR25" s="2"/>
      <c r="AS25" s="2"/>
      <c r="BC25" s="2"/>
      <c r="BD25" s="2"/>
      <c r="BE25" s="2"/>
      <c r="BF25" s="2"/>
      <c r="BG25" s="2"/>
      <c r="BQ25" s="2"/>
      <c r="BR25" s="2"/>
      <c r="BS25" s="2"/>
      <c r="BT25" s="2"/>
    </row>
    <row r="26" spans="1:76" x14ac:dyDescent="0.25">
      <c r="A26" s="574" t="s">
        <v>764</v>
      </c>
      <c r="AA26" s="2"/>
      <c r="AB26" s="2"/>
      <c r="AC26" s="2"/>
      <c r="AD26" s="2"/>
      <c r="AE26" s="2"/>
      <c r="AO26" s="2"/>
      <c r="AP26" s="2"/>
      <c r="AQ26" s="2"/>
      <c r="AR26" s="2"/>
      <c r="AS26" s="2"/>
      <c r="BC26" s="2"/>
      <c r="BD26" s="2"/>
      <c r="BE26" s="2"/>
      <c r="BF26" s="2"/>
      <c r="BG26" s="2"/>
      <c r="BQ26" s="2"/>
      <c r="BR26" s="2"/>
      <c r="BS26" s="2"/>
      <c r="BT26" s="2"/>
    </row>
    <row r="27" spans="1:76" x14ac:dyDescent="0.25">
      <c r="AA27" s="2"/>
      <c r="AB27" s="2"/>
      <c r="AC27" s="2"/>
      <c r="AD27" s="2"/>
      <c r="AE27" s="2"/>
      <c r="AO27" s="2"/>
      <c r="AP27" s="2"/>
      <c r="AQ27" s="2"/>
      <c r="AR27" s="2"/>
      <c r="AS27" s="2"/>
      <c r="BC27" s="2"/>
      <c r="BD27" s="2"/>
      <c r="BE27" s="2"/>
      <c r="BF27" s="2"/>
      <c r="BG27" s="2"/>
      <c r="BQ27" s="2"/>
      <c r="BR27" s="2"/>
      <c r="BS27" s="2"/>
      <c r="BT27" s="2"/>
    </row>
    <row r="28" spans="1:76" ht="18" customHeight="1" x14ac:dyDescent="0.25">
      <c r="A28" s="288" t="s">
        <v>777</v>
      </c>
      <c r="AJ28" s="416"/>
      <c r="AK28" s="416"/>
      <c r="AL28" s="416"/>
      <c r="AM28" s="416"/>
      <c r="AN28" s="416"/>
      <c r="AO28" s="416"/>
      <c r="AP28" s="416"/>
      <c r="AQ28" s="416"/>
      <c r="AR28" s="416"/>
      <c r="AS28" s="416"/>
      <c r="AT28" s="416"/>
      <c r="AU28" s="416"/>
    </row>
    <row r="29" spans="1:76" ht="15" customHeight="1" x14ac:dyDescent="0.25">
      <c r="A29" s="288"/>
      <c r="V29" s="616" t="s">
        <v>36</v>
      </c>
      <c r="W29" s="616"/>
      <c r="X29" s="616"/>
      <c r="Y29" s="616"/>
      <c r="Z29" s="616"/>
      <c r="AA29" s="616"/>
      <c r="AB29" s="616"/>
      <c r="AC29" s="616"/>
      <c r="AD29" s="616"/>
      <c r="AE29" s="616"/>
      <c r="AF29" s="616"/>
      <c r="AG29" s="616"/>
      <c r="AJ29" s="613" t="s">
        <v>39</v>
      </c>
      <c r="AK29" s="613"/>
      <c r="AL29" s="613"/>
      <c r="AM29" s="613"/>
      <c r="AN29" s="613"/>
      <c r="AO29" s="613"/>
      <c r="AP29" s="613"/>
      <c r="AQ29" s="613"/>
      <c r="AR29" s="613"/>
      <c r="AS29" s="613"/>
      <c r="AT29" s="613"/>
      <c r="AU29" s="613"/>
      <c r="AX29" s="616" t="s">
        <v>37</v>
      </c>
      <c r="AY29" s="616"/>
      <c r="AZ29" s="616"/>
      <c r="BA29" s="616"/>
      <c r="BB29" s="616"/>
      <c r="BC29" s="616"/>
      <c r="BD29" s="616"/>
      <c r="BE29" s="616"/>
      <c r="BF29" s="616"/>
      <c r="BG29" s="616"/>
      <c r="BH29" s="616"/>
      <c r="BL29" s="616" t="s">
        <v>38</v>
      </c>
      <c r="BM29" s="616"/>
      <c r="BN29" s="616"/>
      <c r="BO29" s="616"/>
      <c r="BP29" s="616"/>
      <c r="BQ29" s="616"/>
      <c r="BR29" s="616"/>
      <c r="BS29" s="616"/>
      <c r="BT29" s="616"/>
      <c r="BU29" s="616"/>
      <c r="BV29" s="616"/>
      <c r="BW29" s="616"/>
    </row>
    <row r="30" spans="1:76" ht="15" customHeight="1" thickBot="1" x14ac:dyDescent="0.3">
      <c r="V30" s="616"/>
      <c r="W30" s="616"/>
      <c r="X30" s="616"/>
      <c r="Y30" s="616"/>
      <c r="Z30" s="616"/>
      <c r="AA30" s="616"/>
      <c r="AB30" s="616"/>
      <c r="AC30" s="616"/>
      <c r="AD30" s="616"/>
      <c r="AE30" s="616"/>
      <c r="AF30" s="616"/>
      <c r="AG30" s="616"/>
    </row>
    <row r="31" spans="1:76" ht="41.25" customHeight="1" x14ac:dyDescent="0.25">
      <c r="A31" s="619" t="s">
        <v>41</v>
      </c>
      <c r="B31" s="621" t="s">
        <v>762</v>
      </c>
      <c r="C31" s="621"/>
      <c r="D31" s="621"/>
      <c r="E31" s="621"/>
      <c r="F31" s="621"/>
      <c r="G31" s="621"/>
      <c r="H31" s="621"/>
      <c r="I31" s="621"/>
      <c r="J31" s="621"/>
      <c r="K31" s="621"/>
      <c r="L31" s="621"/>
      <c r="M31" s="621"/>
      <c r="N31" s="621"/>
      <c r="O31" s="621"/>
      <c r="P31" s="621"/>
      <c r="Q31" s="621"/>
      <c r="R31" s="621"/>
      <c r="S31" s="622"/>
      <c r="V31" s="614" t="s">
        <v>41</v>
      </c>
      <c r="W31" s="615" t="s">
        <v>42</v>
      </c>
      <c r="X31" s="615" t="s">
        <v>43</v>
      </c>
      <c r="Y31" s="615" t="s">
        <v>44</v>
      </c>
      <c r="Z31" s="615" t="s">
        <v>45</v>
      </c>
      <c r="AA31" s="615" t="s">
        <v>46</v>
      </c>
      <c r="AB31" s="615" t="s">
        <v>47</v>
      </c>
      <c r="AC31" s="615" t="s">
        <v>48</v>
      </c>
      <c r="AD31" s="615" t="s">
        <v>49</v>
      </c>
      <c r="AE31" s="615" t="s">
        <v>50</v>
      </c>
      <c r="AF31" s="615" t="s">
        <v>51</v>
      </c>
      <c r="AG31" s="623" t="s">
        <v>52</v>
      </c>
      <c r="AH31" s="624" t="s">
        <v>759</v>
      </c>
      <c r="AJ31" s="614" t="s">
        <v>41</v>
      </c>
      <c r="AK31" s="615" t="s">
        <v>766</v>
      </c>
      <c r="AL31" s="615" t="s">
        <v>767</v>
      </c>
      <c r="AM31" s="615" t="s">
        <v>768</v>
      </c>
      <c r="AN31" s="615" t="s">
        <v>769</v>
      </c>
      <c r="AO31" s="615" t="s">
        <v>770</v>
      </c>
      <c r="AP31" s="615" t="s">
        <v>771</v>
      </c>
      <c r="AQ31" s="615" t="s">
        <v>772</v>
      </c>
      <c r="AR31" s="615" t="s">
        <v>773</v>
      </c>
      <c r="AS31" s="615" t="s">
        <v>774</v>
      </c>
      <c r="AT31" s="615" t="s">
        <v>775</v>
      </c>
      <c r="AU31" s="623" t="s">
        <v>776</v>
      </c>
      <c r="AV31" s="624" t="s">
        <v>760</v>
      </c>
      <c r="AX31" s="629" t="s">
        <v>41</v>
      </c>
      <c r="AY31" s="617" t="s">
        <v>778</v>
      </c>
      <c r="AZ31" s="617" t="s">
        <v>779</v>
      </c>
      <c r="BA31" s="617" t="s">
        <v>780</v>
      </c>
      <c r="BB31" s="617" t="s">
        <v>781</v>
      </c>
      <c r="BC31" s="617" t="s">
        <v>782</v>
      </c>
      <c r="BD31" s="617" t="s">
        <v>783</v>
      </c>
      <c r="BE31" s="617" t="s">
        <v>784</v>
      </c>
      <c r="BF31" s="617" t="s">
        <v>785</v>
      </c>
      <c r="BG31" s="617" t="s">
        <v>786</v>
      </c>
      <c r="BH31" s="628" t="s">
        <v>787</v>
      </c>
      <c r="BI31" s="626" t="s">
        <v>788</v>
      </c>
      <c r="BL31" s="629" t="s">
        <v>41</v>
      </c>
      <c r="BM31" s="618" t="s">
        <v>790</v>
      </c>
      <c r="BN31" s="618" t="s">
        <v>791</v>
      </c>
      <c r="BO31" s="618" t="s">
        <v>792</v>
      </c>
      <c r="BP31" s="618" t="s">
        <v>793</v>
      </c>
      <c r="BQ31" s="618" t="s">
        <v>794</v>
      </c>
      <c r="BR31" s="618" t="s">
        <v>795</v>
      </c>
      <c r="BS31" s="618" t="s">
        <v>796</v>
      </c>
      <c r="BT31" s="618" t="s">
        <v>797</v>
      </c>
      <c r="BU31" s="618" t="s">
        <v>798</v>
      </c>
      <c r="BV31" s="618" t="s">
        <v>799</v>
      </c>
      <c r="BW31" s="630" t="s">
        <v>800</v>
      </c>
      <c r="BX31" s="624" t="s">
        <v>801</v>
      </c>
    </row>
    <row r="32" spans="1:76" ht="54" customHeight="1" thickBot="1" x14ac:dyDescent="0.3">
      <c r="A32" s="620"/>
      <c r="B32" s="464" t="s">
        <v>765</v>
      </c>
      <c r="C32" s="464" t="s">
        <v>54</v>
      </c>
      <c r="D32" s="467" t="s">
        <v>55</v>
      </c>
      <c r="E32" s="467" t="s">
        <v>54</v>
      </c>
      <c r="F32" s="464" t="s">
        <v>759</v>
      </c>
      <c r="G32" s="464" t="s">
        <v>54</v>
      </c>
      <c r="H32" s="467" t="s">
        <v>56</v>
      </c>
      <c r="I32" s="467" t="s">
        <v>54</v>
      </c>
      <c r="J32" s="464" t="s">
        <v>760</v>
      </c>
      <c r="K32" s="464" t="s">
        <v>54</v>
      </c>
      <c r="L32" s="467" t="s">
        <v>57</v>
      </c>
      <c r="M32" s="467" t="s">
        <v>54</v>
      </c>
      <c r="N32" s="465" t="s">
        <v>789</v>
      </c>
      <c r="O32" s="465" t="s">
        <v>54</v>
      </c>
      <c r="P32" s="467" t="s">
        <v>58</v>
      </c>
      <c r="Q32" s="467" t="s">
        <v>54</v>
      </c>
      <c r="R32" s="464" t="s">
        <v>761</v>
      </c>
      <c r="S32" s="466" t="s">
        <v>54</v>
      </c>
      <c r="V32" s="614"/>
      <c r="W32" s="615"/>
      <c r="X32" s="615"/>
      <c r="Y32" s="615"/>
      <c r="Z32" s="615"/>
      <c r="AA32" s="615"/>
      <c r="AB32" s="615"/>
      <c r="AC32" s="615"/>
      <c r="AD32" s="615"/>
      <c r="AE32" s="615"/>
      <c r="AF32" s="615"/>
      <c r="AG32" s="623"/>
      <c r="AH32" s="625"/>
      <c r="AJ32" s="614"/>
      <c r="AK32" s="615"/>
      <c r="AL32" s="615"/>
      <c r="AM32" s="615"/>
      <c r="AN32" s="615"/>
      <c r="AO32" s="615"/>
      <c r="AP32" s="615"/>
      <c r="AQ32" s="615"/>
      <c r="AR32" s="615"/>
      <c r="AS32" s="615"/>
      <c r="AT32" s="615"/>
      <c r="AU32" s="623"/>
      <c r="AV32" s="625"/>
      <c r="AX32" s="629"/>
      <c r="AY32" s="617"/>
      <c r="AZ32" s="617"/>
      <c r="BA32" s="617"/>
      <c r="BB32" s="617"/>
      <c r="BC32" s="617"/>
      <c r="BD32" s="617"/>
      <c r="BE32" s="617"/>
      <c r="BF32" s="617"/>
      <c r="BG32" s="617"/>
      <c r="BH32" s="628"/>
      <c r="BI32" s="627"/>
      <c r="BL32" s="629"/>
      <c r="BM32" s="618"/>
      <c r="BN32" s="618"/>
      <c r="BO32" s="618"/>
      <c r="BP32" s="618"/>
      <c r="BQ32" s="618"/>
      <c r="BR32" s="618"/>
      <c r="BS32" s="618"/>
      <c r="BT32" s="618"/>
      <c r="BU32" s="618"/>
      <c r="BV32" s="618"/>
      <c r="BW32" s="630"/>
      <c r="BX32" s="625"/>
    </row>
    <row r="33" spans="1:76" ht="15" customHeight="1" x14ac:dyDescent="0.25">
      <c r="A33" s="456" t="s">
        <v>59</v>
      </c>
      <c r="B33" s="419">
        <f>+F33+J33</f>
        <v>11</v>
      </c>
      <c r="C33" s="420">
        <f>+B33/B38*100</f>
        <v>4.4897959183673466</v>
      </c>
      <c r="D33" s="419">
        <v>2</v>
      </c>
      <c r="E33" s="420">
        <f>+D33/D38*100</f>
        <v>0.95238095238095244</v>
      </c>
      <c r="F33" s="419">
        <v>3</v>
      </c>
      <c r="G33" s="420">
        <f>+F33/F38*100</f>
        <v>1.4285714285714286</v>
      </c>
      <c r="H33" s="419">
        <v>10</v>
      </c>
      <c r="I33" s="420">
        <f>+H33/H38*100</f>
        <v>27.777777777777779</v>
      </c>
      <c r="J33" s="419">
        <v>8</v>
      </c>
      <c r="K33" s="420">
        <f>+J33/J38*100</f>
        <v>22.857142857142858</v>
      </c>
      <c r="L33" s="419">
        <v>2</v>
      </c>
      <c r="M33" s="420">
        <f>+L33/L38*100</f>
        <v>2.3255813953488373</v>
      </c>
      <c r="N33" s="422">
        <v>3</v>
      </c>
      <c r="O33" s="420">
        <f>+N33/N38*100</f>
        <v>3.4883720930232558</v>
      </c>
      <c r="P33" s="419">
        <v>0</v>
      </c>
      <c r="Q33" s="420">
        <f>+P33/P38*100</f>
        <v>0</v>
      </c>
      <c r="R33" s="419">
        <v>0</v>
      </c>
      <c r="S33" s="457">
        <f>+R33/R38*100</f>
        <v>0</v>
      </c>
      <c r="V33" s="164" t="s">
        <v>59</v>
      </c>
      <c r="W33" s="165">
        <v>1</v>
      </c>
      <c r="X33" s="165">
        <v>1</v>
      </c>
      <c r="Y33" s="165">
        <v>2</v>
      </c>
      <c r="Z33" s="165">
        <v>2</v>
      </c>
      <c r="AA33" s="165">
        <v>2</v>
      </c>
      <c r="AB33" s="165">
        <v>2</v>
      </c>
      <c r="AC33" s="165">
        <v>2</v>
      </c>
      <c r="AD33" s="165">
        <v>1</v>
      </c>
      <c r="AE33" s="165">
        <v>2</v>
      </c>
      <c r="AF33" s="165">
        <v>2</v>
      </c>
      <c r="AG33" s="165">
        <v>2</v>
      </c>
      <c r="AH33" s="468">
        <v>3</v>
      </c>
      <c r="AJ33" s="164" t="s">
        <v>59</v>
      </c>
      <c r="AK33" s="165">
        <v>2</v>
      </c>
      <c r="AL33" s="165">
        <v>2</v>
      </c>
      <c r="AM33" s="165">
        <v>3</v>
      </c>
      <c r="AN33" s="165">
        <v>4</v>
      </c>
      <c r="AO33" s="165">
        <v>4</v>
      </c>
      <c r="AP33" s="165">
        <v>2</v>
      </c>
      <c r="AQ33" s="165">
        <v>3</v>
      </c>
      <c r="AR33" s="165">
        <v>6</v>
      </c>
      <c r="AS33" s="165">
        <v>7</v>
      </c>
      <c r="AT33" s="165">
        <v>7</v>
      </c>
      <c r="AU33" s="165">
        <v>10</v>
      </c>
      <c r="AV33" s="468">
        <v>8</v>
      </c>
      <c r="AX33" s="164" t="s">
        <v>59</v>
      </c>
      <c r="AY33" s="166">
        <v>1</v>
      </c>
      <c r="AZ33" s="167">
        <v>1</v>
      </c>
      <c r="BA33" s="167">
        <v>2</v>
      </c>
      <c r="BB33" s="167">
        <v>2</v>
      </c>
      <c r="BC33" s="167">
        <v>2</v>
      </c>
      <c r="BD33" s="167">
        <v>2</v>
      </c>
      <c r="BE33" s="167">
        <v>2</v>
      </c>
      <c r="BF33" s="167">
        <v>1</v>
      </c>
      <c r="BG33" s="167">
        <v>2</v>
      </c>
      <c r="BH33" s="167">
        <v>2</v>
      </c>
      <c r="BI33" s="469">
        <v>3</v>
      </c>
      <c r="BL33" s="164" t="s">
        <v>59</v>
      </c>
      <c r="BM33" s="166">
        <v>0</v>
      </c>
      <c r="BN33" s="167">
        <v>0</v>
      </c>
      <c r="BO33" s="167">
        <v>0</v>
      </c>
      <c r="BP33" s="167">
        <v>0</v>
      </c>
      <c r="BQ33" s="167">
        <v>0</v>
      </c>
      <c r="BR33" s="167">
        <v>0</v>
      </c>
      <c r="BS33" s="167">
        <v>0</v>
      </c>
      <c r="BT33" s="167">
        <v>0</v>
      </c>
      <c r="BU33" s="167">
        <v>0</v>
      </c>
      <c r="BV33" s="167">
        <v>0</v>
      </c>
      <c r="BW33" s="167">
        <v>0</v>
      </c>
      <c r="BX33" s="468">
        <v>0</v>
      </c>
    </row>
    <row r="34" spans="1:76" ht="15" customHeight="1" x14ac:dyDescent="0.25">
      <c r="A34" s="458" t="s">
        <v>60</v>
      </c>
      <c r="B34" s="419">
        <f t="shared" ref="B34:B37" si="0">+F34+J34</f>
        <v>19</v>
      </c>
      <c r="C34" s="420">
        <f>+B34/B38*100</f>
        <v>7.7551020408163263</v>
      </c>
      <c r="D34" s="421">
        <v>6</v>
      </c>
      <c r="E34" s="420">
        <f>+D34/D38*100</f>
        <v>2.8571428571428572</v>
      </c>
      <c r="F34" s="421">
        <v>9</v>
      </c>
      <c r="G34" s="420">
        <f>+F34/F38*100</f>
        <v>4.2857142857142856</v>
      </c>
      <c r="H34" s="421">
        <v>9</v>
      </c>
      <c r="I34" s="420">
        <f>+H34/H38*100</f>
        <v>25</v>
      </c>
      <c r="J34" s="421">
        <v>10</v>
      </c>
      <c r="K34" s="420">
        <f>+J34/J38*100</f>
        <v>28.571428571428569</v>
      </c>
      <c r="L34" s="421">
        <v>6</v>
      </c>
      <c r="M34" s="420">
        <f>+L34/L38*100</f>
        <v>6.9767441860465116</v>
      </c>
      <c r="N34" s="423">
        <v>8</v>
      </c>
      <c r="O34" s="420">
        <f>+N34/N38*100</f>
        <v>9.3023255813953494</v>
      </c>
      <c r="P34" s="421">
        <v>0</v>
      </c>
      <c r="Q34" s="420">
        <f>+P34/P38*100</f>
        <v>0</v>
      </c>
      <c r="R34" s="421">
        <v>1</v>
      </c>
      <c r="S34" s="457">
        <f>+R34/R38*100</f>
        <v>0.80645161290322576</v>
      </c>
      <c r="V34" s="168" t="s">
        <v>60</v>
      </c>
      <c r="W34" s="166">
        <v>1</v>
      </c>
      <c r="X34" s="166">
        <v>3</v>
      </c>
      <c r="Y34" s="166">
        <v>2</v>
      </c>
      <c r="Z34" s="166">
        <v>5</v>
      </c>
      <c r="AA34" s="166">
        <v>7</v>
      </c>
      <c r="AB34" s="166">
        <v>5</v>
      </c>
      <c r="AC34" s="166">
        <v>3</v>
      </c>
      <c r="AD34" s="166">
        <v>4</v>
      </c>
      <c r="AE34" s="166">
        <v>4</v>
      </c>
      <c r="AF34" s="166">
        <v>5</v>
      </c>
      <c r="AG34" s="166">
        <v>6</v>
      </c>
      <c r="AH34" s="421">
        <v>9</v>
      </c>
      <c r="AJ34" s="168" t="s">
        <v>60</v>
      </c>
      <c r="AK34" s="166">
        <v>5</v>
      </c>
      <c r="AL34" s="166">
        <v>5</v>
      </c>
      <c r="AM34" s="201">
        <v>7</v>
      </c>
      <c r="AN34" s="201">
        <v>9</v>
      </c>
      <c r="AO34" s="201">
        <v>11</v>
      </c>
      <c r="AP34" s="201">
        <v>12</v>
      </c>
      <c r="AQ34" s="201">
        <v>12</v>
      </c>
      <c r="AR34" s="166">
        <v>5</v>
      </c>
      <c r="AS34" s="166">
        <v>5</v>
      </c>
      <c r="AT34" s="166">
        <v>8</v>
      </c>
      <c r="AU34" s="166">
        <v>9</v>
      </c>
      <c r="AV34" s="421">
        <v>10</v>
      </c>
      <c r="AX34" s="168" t="s">
        <v>60</v>
      </c>
      <c r="AY34" s="165">
        <v>1</v>
      </c>
      <c r="AZ34" s="169">
        <v>3</v>
      </c>
      <c r="BA34" s="169">
        <v>2</v>
      </c>
      <c r="BB34" s="169">
        <v>4</v>
      </c>
      <c r="BC34" s="169">
        <v>7</v>
      </c>
      <c r="BD34" s="169">
        <v>5</v>
      </c>
      <c r="BE34" s="169">
        <v>2</v>
      </c>
      <c r="BF34" s="169">
        <v>4</v>
      </c>
      <c r="BG34" s="169">
        <v>4</v>
      </c>
      <c r="BH34" s="169">
        <v>6</v>
      </c>
      <c r="BI34" s="423">
        <v>8</v>
      </c>
      <c r="BL34" s="168" t="s">
        <v>60</v>
      </c>
      <c r="BM34" s="165">
        <v>0</v>
      </c>
      <c r="BN34" s="169">
        <v>0</v>
      </c>
      <c r="BO34" s="169">
        <v>0</v>
      </c>
      <c r="BP34" s="169">
        <v>1</v>
      </c>
      <c r="BQ34" s="169">
        <v>0</v>
      </c>
      <c r="BR34" s="169">
        <v>0</v>
      </c>
      <c r="BS34" s="169">
        <v>1</v>
      </c>
      <c r="BT34" s="169">
        <v>0</v>
      </c>
      <c r="BU34" s="169">
        <v>0</v>
      </c>
      <c r="BV34" s="169">
        <v>0</v>
      </c>
      <c r="BW34" s="169">
        <v>0</v>
      </c>
      <c r="BX34" s="421">
        <v>1</v>
      </c>
    </row>
    <row r="35" spans="1:76" ht="15" customHeight="1" x14ac:dyDescent="0.25">
      <c r="A35" s="456" t="s">
        <v>61</v>
      </c>
      <c r="B35" s="419">
        <f t="shared" si="0"/>
        <v>48</v>
      </c>
      <c r="C35" s="420">
        <f>+B35/B38*100</f>
        <v>19.591836734693878</v>
      </c>
      <c r="D35" s="419">
        <v>32</v>
      </c>
      <c r="E35" s="420">
        <f>+D35/D38*100</f>
        <v>15.238095238095239</v>
      </c>
      <c r="F35" s="419">
        <v>36</v>
      </c>
      <c r="G35" s="420">
        <f>+F35/F38*100</f>
        <v>17.142857142857142</v>
      </c>
      <c r="H35" s="419">
        <v>11</v>
      </c>
      <c r="I35" s="420">
        <f>+H35/H38*100</f>
        <v>30.555555555555557</v>
      </c>
      <c r="J35" s="419">
        <v>12</v>
      </c>
      <c r="K35" s="420">
        <f>+J35/J38*100</f>
        <v>34.285714285714285</v>
      </c>
      <c r="L35" s="419">
        <v>20</v>
      </c>
      <c r="M35" s="420">
        <f>+L35/L38*100</f>
        <v>23.255813953488371</v>
      </c>
      <c r="N35" s="422">
        <v>21</v>
      </c>
      <c r="O35" s="420">
        <f>+N35/N38*100</f>
        <v>24.418604651162788</v>
      </c>
      <c r="P35" s="419">
        <v>12</v>
      </c>
      <c r="Q35" s="420">
        <f>+P35/P38*100</f>
        <v>9.67741935483871</v>
      </c>
      <c r="R35" s="419">
        <v>15</v>
      </c>
      <c r="S35" s="457">
        <f>+R35/R38*100</f>
        <v>12.096774193548388</v>
      </c>
      <c r="V35" s="164" t="s">
        <v>61</v>
      </c>
      <c r="W35" s="165">
        <v>31</v>
      </c>
      <c r="X35" s="167">
        <v>29</v>
      </c>
      <c r="Y35" s="167">
        <v>35</v>
      </c>
      <c r="Z35" s="167">
        <v>52</v>
      </c>
      <c r="AA35" s="167">
        <v>53</v>
      </c>
      <c r="AB35" s="167">
        <v>35</v>
      </c>
      <c r="AC35" s="167">
        <v>22</v>
      </c>
      <c r="AD35" s="167">
        <v>19</v>
      </c>
      <c r="AE35" s="167">
        <v>21</v>
      </c>
      <c r="AF35" s="167">
        <v>20</v>
      </c>
      <c r="AG35" s="167">
        <v>32</v>
      </c>
      <c r="AH35" s="419">
        <v>36</v>
      </c>
      <c r="AJ35" s="164" t="s">
        <v>61</v>
      </c>
      <c r="AK35" s="165">
        <v>8</v>
      </c>
      <c r="AL35" s="203">
        <v>7</v>
      </c>
      <c r="AM35" s="167">
        <v>6</v>
      </c>
      <c r="AN35" s="167">
        <v>2</v>
      </c>
      <c r="AO35" s="167">
        <v>3</v>
      </c>
      <c r="AP35" s="167">
        <v>4</v>
      </c>
      <c r="AQ35" s="167">
        <v>5</v>
      </c>
      <c r="AR35" s="203">
        <v>8</v>
      </c>
      <c r="AS35" s="203">
        <v>11</v>
      </c>
      <c r="AT35" s="329">
        <v>10</v>
      </c>
      <c r="AU35" s="329">
        <v>11</v>
      </c>
      <c r="AV35" s="419">
        <v>12</v>
      </c>
      <c r="AX35" s="164" t="s">
        <v>61</v>
      </c>
      <c r="AY35" s="166">
        <v>21</v>
      </c>
      <c r="AZ35" s="167">
        <v>20</v>
      </c>
      <c r="BA35" s="167">
        <v>21</v>
      </c>
      <c r="BB35" s="167">
        <v>30</v>
      </c>
      <c r="BC35" s="167">
        <v>27</v>
      </c>
      <c r="BD35" s="167">
        <v>16</v>
      </c>
      <c r="BE35" s="167">
        <v>15</v>
      </c>
      <c r="BF35" s="167">
        <v>13</v>
      </c>
      <c r="BG35" s="167">
        <v>14</v>
      </c>
      <c r="BH35" s="167">
        <v>20</v>
      </c>
      <c r="BI35" s="422">
        <v>21</v>
      </c>
      <c r="BL35" s="164" t="s">
        <v>61</v>
      </c>
      <c r="BM35" s="166">
        <v>10</v>
      </c>
      <c r="BN35" s="167">
        <v>9</v>
      </c>
      <c r="BO35" s="167">
        <v>14</v>
      </c>
      <c r="BP35" s="167">
        <v>22</v>
      </c>
      <c r="BQ35" s="167">
        <v>26</v>
      </c>
      <c r="BR35" s="167">
        <v>19</v>
      </c>
      <c r="BS35" s="167">
        <v>7</v>
      </c>
      <c r="BT35" s="167">
        <v>6</v>
      </c>
      <c r="BU35" s="167">
        <v>7</v>
      </c>
      <c r="BV35" s="167">
        <v>6</v>
      </c>
      <c r="BW35" s="167">
        <v>12</v>
      </c>
      <c r="BX35" s="419">
        <v>15</v>
      </c>
    </row>
    <row r="36" spans="1:76" ht="15" customHeight="1" x14ac:dyDescent="0.25">
      <c r="A36" s="458" t="s">
        <v>62</v>
      </c>
      <c r="B36" s="419">
        <f t="shared" si="0"/>
        <v>93</v>
      </c>
      <c r="C36" s="420">
        <f>+B36/B38*100</f>
        <v>37.95918367346939</v>
      </c>
      <c r="D36" s="421">
        <v>80</v>
      </c>
      <c r="E36" s="420">
        <f>+D36/D38*100</f>
        <v>38.095238095238095</v>
      </c>
      <c r="F36" s="421">
        <v>90</v>
      </c>
      <c r="G36" s="420">
        <f>+F36/F38*100</f>
        <v>42.857142857142854</v>
      </c>
      <c r="H36" s="421">
        <v>4</v>
      </c>
      <c r="I36" s="420">
        <f>+H36/H38*100</f>
        <v>11.111111111111111</v>
      </c>
      <c r="J36" s="421">
        <v>3</v>
      </c>
      <c r="K36" s="420">
        <f>+J36/J38*100</f>
        <v>8.5714285714285712</v>
      </c>
      <c r="L36" s="421">
        <v>37</v>
      </c>
      <c r="M36" s="420">
        <f>+L36/L38*100</f>
        <v>43.02325581395349</v>
      </c>
      <c r="N36" s="423">
        <v>38</v>
      </c>
      <c r="O36" s="420">
        <f>+N36/N38*100</f>
        <v>44.186046511627907</v>
      </c>
      <c r="P36" s="421">
        <v>43</v>
      </c>
      <c r="Q36" s="420">
        <f>+P36/P38*100</f>
        <v>34.677419354838712</v>
      </c>
      <c r="R36" s="421">
        <v>52</v>
      </c>
      <c r="S36" s="457">
        <f>+R36/R38*100</f>
        <v>41.935483870967744</v>
      </c>
      <c r="V36" s="168" t="s">
        <v>62</v>
      </c>
      <c r="W36" s="166">
        <v>100</v>
      </c>
      <c r="X36" s="169">
        <v>111</v>
      </c>
      <c r="Y36" s="169">
        <v>102</v>
      </c>
      <c r="Z36" s="169">
        <v>89</v>
      </c>
      <c r="AA36" s="169">
        <v>82</v>
      </c>
      <c r="AB36" s="169">
        <v>78</v>
      </c>
      <c r="AC36" s="169">
        <v>71</v>
      </c>
      <c r="AD36" s="169">
        <v>75</v>
      </c>
      <c r="AE36" s="169">
        <v>78</v>
      </c>
      <c r="AF36" s="169">
        <v>83</v>
      </c>
      <c r="AG36" s="169">
        <v>80</v>
      </c>
      <c r="AH36" s="566">
        <v>90</v>
      </c>
      <c r="AJ36" s="168" t="s">
        <v>62</v>
      </c>
      <c r="AK36" s="166">
        <v>9</v>
      </c>
      <c r="AL36" s="169">
        <v>5</v>
      </c>
      <c r="AM36" s="169">
        <v>4</v>
      </c>
      <c r="AN36" s="169">
        <v>4</v>
      </c>
      <c r="AO36" s="169">
        <v>4</v>
      </c>
      <c r="AP36" s="169">
        <v>6</v>
      </c>
      <c r="AQ36" s="169">
        <v>6</v>
      </c>
      <c r="AR36" s="202">
        <v>8</v>
      </c>
      <c r="AS36" s="169">
        <v>8</v>
      </c>
      <c r="AT36" s="169">
        <v>7</v>
      </c>
      <c r="AU36" s="169">
        <v>4</v>
      </c>
      <c r="AV36" s="421">
        <v>3</v>
      </c>
      <c r="AX36" s="168" t="s">
        <v>62</v>
      </c>
      <c r="AY36" s="204">
        <v>50</v>
      </c>
      <c r="AZ36" s="202">
        <v>49</v>
      </c>
      <c r="BA36" s="202">
        <v>45</v>
      </c>
      <c r="BB36" s="202">
        <v>36</v>
      </c>
      <c r="BC36" s="202">
        <v>31</v>
      </c>
      <c r="BD36" s="202">
        <v>40</v>
      </c>
      <c r="BE36" s="202">
        <v>38</v>
      </c>
      <c r="BF36" s="202">
        <v>37</v>
      </c>
      <c r="BG36" s="202">
        <v>39</v>
      </c>
      <c r="BH36" s="167">
        <v>37</v>
      </c>
      <c r="BI36" s="423">
        <v>38</v>
      </c>
      <c r="BL36" s="168" t="s">
        <v>62</v>
      </c>
      <c r="BM36" s="204">
        <v>50</v>
      </c>
      <c r="BN36" s="202">
        <v>62</v>
      </c>
      <c r="BO36" s="202">
        <v>57</v>
      </c>
      <c r="BP36" s="202">
        <v>53</v>
      </c>
      <c r="BQ36" s="202">
        <v>51</v>
      </c>
      <c r="BR36" s="169">
        <v>38</v>
      </c>
      <c r="BS36" s="169">
        <v>33</v>
      </c>
      <c r="BT36" s="169">
        <v>38</v>
      </c>
      <c r="BU36" s="169">
        <v>39</v>
      </c>
      <c r="BV36" s="169">
        <v>45</v>
      </c>
      <c r="BW36" s="169">
        <v>43</v>
      </c>
      <c r="BX36" s="421">
        <v>52</v>
      </c>
    </row>
    <row r="37" spans="1:76" ht="15" customHeight="1" x14ac:dyDescent="0.25">
      <c r="A37" s="456" t="s">
        <v>63</v>
      </c>
      <c r="B37" s="419">
        <f t="shared" si="0"/>
        <v>74</v>
      </c>
      <c r="C37" s="420">
        <f>+B37/B38*100</f>
        <v>30.204081632653061</v>
      </c>
      <c r="D37" s="419">
        <v>90</v>
      </c>
      <c r="E37" s="420">
        <f>+D37/D38*100</f>
        <v>42.857142857142854</v>
      </c>
      <c r="F37" s="419">
        <v>72</v>
      </c>
      <c r="G37" s="420">
        <f>+F37/F38*100</f>
        <v>34.285714285714285</v>
      </c>
      <c r="H37" s="419">
        <v>2</v>
      </c>
      <c r="I37" s="420">
        <f>+H37/H38*100</f>
        <v>5.5555555555555554</v>
      </c>
      <c r="J37" s="419">
        <v>2</v>
      </c>
      <c r="K37" s="420">
        <f>+J37/J38*100</f>
        <v>5.7142857142857144</v>
      </c>
      <c r="L37" s="419">
        <v>21</v>
      </c>
      <c r="M37" s="420">
        <f>+L37/L38*100</f>
        <v>24.418604651162788</v>
      </c>
      <c r="N37" s="422">
        <v>16</v>
      </c>
      <c r="O37" s="420">
        <f>+N37/N38*100</f>
        <v>18.604651162790699</v>
      </c>
      <c r="P37" s="419">
        <v>69</v>
      </c>
      <c r="Q37" s="420">
        <f>+P37/P38*100</f>
        <v>55.645161290322577</v>
      </c>
      <c r="R37" s="419">
        <v>56</v>
      </c>
      <c r="S37" s="457">
        <f>+R37/R38*100</f>
        <v>45.161290322580641</v>
      </c>
      <c r="V37" s="164" t="s">
        <v>63</v>
      </c>
      <c r="W37" s="165">
        <v>65</v>
      </c>
      <c r="X37" s="167">
        <v>53</v>
      </c>
      <c r="Y37" s="167">
        <v>56</v>
      </c>
      <c r="Z37" s="167">
        <v>57</v>
      </c>
      <c r="AA37" s="167">
        <v>65</v>
      </c>
      <c r="AB37" s="167">
        <v>90</v>
      </c>
      <c r="AC37" s="167">
        <v>109</v>
      </c>
      <c r="AD37" s="167">
        <v>109</v>
      </c>
      <c r="AE37" s="167">
        <v>105</v>
      </c>
      <c r="AF37" s="167">
        <v>100</v>
      </c>
      <c r="AG37" s="169">
        <v>90</v>
      </c>
      <c r="AH37" s="419">
        <v>72</v>
      </c>
      <c r="AJ37" s="164" t="s">
        <v>63</v>
      </c>
      <c r="AK37" s="204">
        <v>16</v>
      </c>
      <c r="AL37" s="167">
        <v>2</v>
      </c>
      <c r="AM37" s="167">
        <v>2</v>
      </c>
      <c r="AN37" s="167">
        <v>2</v>
      </c>
      <c r="AO37" s="167">
        <v>3</v>
      </c>
      <c r="AP37" s="167">
        <v>3</v>
      </c>
      <c r="AQ37" s="167">
        <v>3</v>
      </c>
      <c r="AR37" s="167">
        <v>1</v>
      </c>
      <c r="AS37" s="167">
        <v>9</v>
      </c>
      <c r="AT37" s="329">
        <v>10</v>
      </c>
      <c r="AU37" s="329">
        <v>2</v>
      </c>
      <c r="AV37" s="419">
        <v>2</v>
      </c>
      <c r="AX37" s="164" t="s">
        <v>63</v>
      </c>
      <c r="AY37" s="166">
        <v>16</v>
      </c>
      <c r="AZ37" s="167">
        <v>11</v>
      </c>
      <c r="BA37" s="167">
        <v>14</v>
      </c>
      <c r="BB37" s="167">
        <v>12</v>
      </c>
      <c r="BC37" s="167">
        <v>19</v>
      </c>
      <c r="BD37" s="167">
        <v>22</v>
      </c>
      <c r="BE37" s="167">
        <v>28</v>
      </c>
      <c r="BF37" s="167">
        <v>30</v>
      </c>
      <c r="BG37" s="167">
        <v>27</v>
      </c>
      <c r="BH37" s="167">
        <v>21</v>
      </c>
      <c r="BI37" s="422">
        <v>16</v>
      </c>
      <c r="BL37" s="164" t="s">
        <v>63</v>
      </c>
      <c r="BM37" s="166">
        <v>49</v>
      </c>
      <c r="BN37" s="167">
        <v>42</v>
      </c>
      <c r="BO37" s="167">
        <v>42</v>
      </c>
      <c r="BP37" s="167">
        <v>45</v>
      </c>
      <c r="BQ37" s="167">
        <v>46</v>
      </c>
      <c r="BR37" s="203">
        <v>68</v>
      </c>
      <c r="BS37" s="203">
        <v>81</v>
      </c>
      <c r="BT37" s="203">
        <v>79</v>
      </c>
      <c r="BU37" s="203">
        <v>78</v>
      </c>
      <c r="BV37" s="169">
        <v>73</v>
      </c>
      <c r="BW37" s="169">
        <v>69</v>
      </c>
      <c r="BX37" s="419">
        <v>56</v>
      </c>
    </row>
    <row r="38" spans="1:76" ht="15" customHeight="1" thickBot="1" x14ac:dyDescent="0.3">
      <c r="A38" s="459" t="s">
        <v>53</v>
      </c>
      <c r="B38" s="460">
        <f t="shared" ref="B38:I38" si="1">+SUM(B33:B37)</f>
        <v>245</v>
      </c>
      <c r="C38" s="460">
        <f t="shared" si="1"/>
        <v>100</v>
      </c>
      <c r="D38" s="460">
        <f t="shared" si="1"/>
        <v>210</v>
      </c>
      <c r="E38" s="461">
        <f t="shared" si="1"/>
        <v>100</v>
      </c>
      <c r="F38" s="460">
        <f t="shared" si="1"/>
        <v>210</v>
      </c>
      <c r="G38" s="461">
        <f t="shared" si="1"/>
        <v>100</v>
      </c>
      <c r="H38" s="460">
        <f t="shared" si="1"/>
        <v>36</v>
      </c>
      <c r="I38" s="460">
        <f t="shared" si="1"/>
        <v>100.00000000000001</v>
      </c>
      <c r="J38" s="460">
        <f t="shared" ref="J38:S38" si="2">+SUM(J33:J37)</f>
        <v>35</v>
      </c>
      <c r="K38" s="460">
        <f t="shared" si="2"/>
        <v>100</v>
      </c>
      <c r="L38" s="460">
        <f t="shared" si="2"/>
        <v>86</v>
      </c>
      <c r="M38" s="460">
        <f t="shared" si="2"/>
        <v>100</v>
      </c>
      <c r="N38" s="462">
        <f t="shared" si="2"/>
        <v>86</v>
      </c>
      <c r="O38" s="462">
        <f t="shared" si="2"/>
        <v>100</v>
      </c>
      <c r="P38" s="460">
        <f t="shared" si="2"/>
        <v>124</v>
      </c>
      <c r="Q38" s="462">
        <f t="shared" si="2"/>
        <v>100</v>
      </c>
      <c r="R38" s="460">
        <f t="shared" si="2"/>
        <v>124</v>
      </c>
      <c r="S38" s="463">
        <f t="shared" si="2"/>
        <v>100</v>
      </c>
      <c r="V38" s="170" t="s">
        <v>53</v>
      </c>
      <c r="W38" s="170">
        <f t="shared" ref="W38:AG38" si="3">+SUM(W33:W37)</f>
        <v>198</v>
      </c>
      <c r="X38" s="170">
        <f t="shared" si="3"/>
        <v>197</v>
      </c>
      <c r="Y38" s="170">
        <f t="shared" si="3"/>
        <v>197</v>
      </c>
      <c r="Z38" s="170">
        <f t="shared" si="3"/>
        <v>205</v>
      </c>
      <c r="AA38" s="170">
        <f t="shared" si="3"/>
        <v>209</v>
      </c>
      <c r="AB38" s="170">
        <f t="shared" si="3"/>
        <v>210</v>
      </c>
      <c r="AC38" s="170">
        <f t="shared" si="3"/>
        <v>207</v>
      </c>
      <c r="AD38" s="170">
        <f t="shared" si="3"/>
        <v>208</v>
      </c>
      <c r="AE38" s="170">
        <f t="shared" si="3"/>
        <v>210</v>
      </c>
      <c r="AF38" s="170">
        <f t="shared" si="3"/>
        <v>210</v>
      </c>
      <c r="AG38" s="170">
        <f t="shared" si="3"/>
        <v>210</v>
      </c>
      <c r="AH38" s="460">
        <f t="shared" ref="AH38" si="4">+SUM(AH33:AH37)</f>
        <v>210</v>
      </c>
      <c r="AJ38" s="170" t="s">
        <v>53</v>
      </c>
      <c r="AK38" s="170">
        <f t="shared" ref="AK38:AU38" si="5">+SUM(AK33:AK37)</f>
        <v>40</v>
      </c>
      <c r="AL38" s="170">
        <f t="shared" si="5"/>
        <v>21</v>
      </c>
      <c r="AM38" s="170">
        <f t="shared" si="5"/>
        <v>22</v>
      </c>
      <c r="AN38" s="170">
        <f t="shared" si="5"/>
        <v>21</v>
      </c>
      <c r="AO38" s="170">
        <f t="shared" si="5"/>
        <v>25</v>
      </c>
      <c r="AP38" s="170">
        <f t="shared" si="5"/>
        <v>27</v>
      </c>
      <c r="AQ38" s="170">
        <f t="shared" si="5"/>
        <v>29</v>
      </c>
      <c r="AR38" s="170">
        <f t="shared" si="5"/>
        <v>28</v>
      </c>
      <c r="AS38" s="170">
        <f t="shared" si="5"/>
        <v>40</v>
      </c>
      <c r="AT38" s="170">
        <f t="shared" si="5"/>
        <v>42</v>
      </c>
      <c r="AU38" s="170">
        <f t="shared" si="5"/>
        <v>36</v>
      </c>
      <c r="AV38" s="460">
        <f t="shared" ref="AV38" si="6">+SUM(AV33:AV37)</f>
        <v>35</v>
      </c>
      <c r="AX38" s="170" t="s">
        <v>53</v>
      </c>
      <c r="AY38" s="170">
        <f t="shared" ref="AY38:BH38" si="7">+SUM(AY33:AY37)</f>
        <v>89</v>
      </c>
      <c r="AZ38" s="170">
        <f t="shared" si="7"/>
        <v>84</v>
      </c>
      <c r="BA38" s="170">
        <f t="shared" si="7"/>
        <v>84</v>
      </c>
      <c r="BB38" s="170">
        <f t="shared" si="7"/>
        <v>84</v>
      </c>
      <c r="BC38" s="170">
        <f t="shared" si="7"/>
        <v>86</v>
      </c>
      <c r="BD38" s="170">
        <f t="shared" si="7"/>
        <v>85</v>
      </c>
      <c r="BE38" s="170">
        <f t="shared" si="7"/>
        <v>85</v>
      </c>
      <c r="BF38" s="170">
        <f t="shared" si="7"/>
        <v>85</v>
      </c>
      <c r="BG38" s="170">
        <f t="shared" si="7"/>
        <v>86</v>
      </c>
      <c r="BH38" s="170">
        <f t="shared" si="7"/>
        <v>86</v>
      </c>
      <c r="BI38" s="462">
        <f t="shared" ref="BI38" si="8">+SUM(BI33:BI37)</f>
        <v>86</v>
      </c>
      <c r="BL38" s="170" t="s">
        <v>53</v>
      </c>
      <c r="BM38" s="170">
        <f t="shared" ref="BM38:BW38" si="9">+SUM(BM33:BM37)</f>
        <v>109</v>
      </c>
      <c r="BN38" s="170">
        <f t="shared" si="9"/>
        <v>113</v>
      </c>
      <c r="BO38" s="170">
        <f t="shared" si="9"/>
        <v>113</v>
      </c>
      <c r="BP38" s="170">
        <f t="shared" si="9"/>
        <v>121</v>
      </c>
      <c r="BQ38" s="170">
        <f t="shared" si="9"/>
        <v>123</v>
      </c>
      <c r="BR38" s="170">
        <f t="shared" si="9"/>
        <v>125</v>
      </c>
      <c r="BS38" s="170">
        <f t="shared" si="9"/>
        <v>122</v>
      </c>
      <c r="BT38" s="170">
        <f t="shared" si="9"/>
        <v>123</v>
      </c>
      <c r="BU38" s="170">
        <f t="shared" si="9"/>
        <v>124</v>
      </c>
      <c r="BV38" s="170">
        <f t="shared" si="9"/>
        <v>124</v>
      </c>
      <c r="BW38" s="170">
        <f t="shared" si="9"/>
        <v>124</v>
      </c>
      <c r="BX38" s="460">
        <f t="shared" ref="BX38" si="10">+SUM(BX33:BX37)</f>
        <v>124</v>
      </c>
    </row>
    <row r="39" spans="1:76" ht="15" customHeight="1" x14ac:dyDescent="0.25">
      <c r="A39" s="15" t="s">
        <v>64</v>
      </c>
      <c r="B39" s="15"/>
      <c r="C39" s="15"/>
      <c r="D39" s="15">
        <v>1</v>
      </c>
      <c r="E39" s="15"/>
      <c r="F39" s="15">
        <v>3</v>
      </c>
      <c r="G39" s="15"/>
      <c r="H39" s="15">
        <v>2</v>
      </c>
      <c r="I39" s="15"/>
      <c r="J39" s="15"/>
      <c r="K39" s="15"/>
      <c r="L39" s="15"/>
      <c r="M39" s="15"/>
      <c r="N39" s="15"/>
      <c r="O39" s="15"/>
      <c r="P39" s="15">
        <v>1</v>
      </c>
      <c r="Q39" s="15"/>
      <c r="R39" s="15">
        <v>1</v>
      </c>
      <c r="S39" s="15"/>
      <c r="V39" s="15"/>
      <c r="W39" s="15"/>
      <c r="X39" s="15"/>
      <c r="Y39" s="15"/>
      <c r="Z39" s="15"/>
      <c r="AA39" s="15"/>
      <c r="AB39" s="15"/>
      <c r="AC39" s="15"/>
      <c r="AD39" s="15"/>
      <c r="AE39" s="15"/>
      <c r="AF39" s="15"/>
      <c r="AG39" s="15"/>
      <c r="AH39" s="15"/>
      <c r="AJ39" s="15"/>
      <c r="AK39" s="15"/>
      <c r="AL39" s="15"/>
      <c r="AM39" s="15"/>
      <c r="AN39" s="15"/>
      <c r="AO39" s="15"/>
      <c r="AP39" s="15"/>
      <c r="AQ39" s="15"/>
      <c r="AR39" s="15"/>
      <c r="AS39" s="15"/>
      <c r="AT39" s="15"/>
      <c r="AU39" s="15"/>
      <c r="AX39" s="15"/>
      <c r="AY39" s="15"/>
      <c r="AZ39" s="15"/>
      <c r="BA39" s="15"/>
      <c r="BB39" s="15"/>
      <c r="BC39" s="15"/>
      <c r="BD39" s="15"/>
      <c r="BE39" s="15"/>
      <c r="BF39" s="15"/>
      <c r="BG39" s="15"/>
      <c r="BH39" s="15"/>
      <c r="BL39" s="15"/>
      <c r="BM39" s="15"/>
      <c r="BN39" s="15"/>
      <c r="BO39" s="15"/>
      <c r="BP39" s="15"/>
      <c r="BQ39" s="15"/>
      <c r="BR39" s="15"/>
      <c r="BS39" s="15"/>
      <c r="BT39" s="15"/>
      <c r="BU39" s="15"/>
      <c r="BV39" s="15"/>
      <c r="BW39" s="15"/>
    </row>
    <row r="40" spans="1:76" ht="15" customHeight="1" x14ac:dyDescent="0.25">
      <c r="A40" s="4" t="s">
        <v>65</v>
      </c>
      <c r="V40" s="4" t="s">
        <v>66</v>
      </c>
      <c r="Y40" s="14"/>
      <c r="Z40" s="14"/>
      <c r="AA40" s="14"/>
      <c r="AB40" s="14"/>
      <c r="AC40" s="14"/>
      <c r="AD40" s="14"/>
      <c r="AE40" s="14"/>
      <c r="AF40" s="4">
        <v>2</v>
      </c>
      <c r="AJ40" s="4" t="s">
        <v>66</v>
      </c>
      <c r="AM40" s="14"/>
      <c r="AN40" s="14"/>
      <c r="AO40" s="14"/>
      <c r="AP40" s="14"/>
      <c r="AQ40" s="14"/>
      <c r="AR40" s="14"/>
      <c r="AS40" s="14"/>
      <c r="AT40" s="4">
        <v>3</v>
      </c>
      <c r="BA40" s="14"/>
      <c r="BB40" s="14"/>
      <c r="BC40" s="14"/>
      <c r="BD40" s="14"/>
      <c r="BE40" s="14"/>
      <c r="BF40" s="14"/>
      <c r="BG40" s="14"/>
      <c r="BO40" s="14"/>
      <c r="BP40" s="14"/>
      <c r="BQ40" s="14"/>
    </row>
    <row r="41" spans="1:76" ht="15" customHeight="1" x14ac:dyDescent="0.25"/>
    <row r="42" spans="1:76" ht="15" customHeight="1" x14ac:dyDescent="0.25">
      <c r="A42" s="15"/>
      <c r="B42" s="15"/>
      <c r="C42" s="15"/>
      <c r="D42" s="15"/>
      <c r="E42" s="15"/>
      <c r="F42" s="15"/>
      <c r="G42" s="15"/>
      <c r="H42" s="15"/>
      <c r="I42" s="15"/>
      <c r="J42" s="15"/>
      <c r="K42" s="15"/>
      <c r="L42" s="15"/>
      <c r="M42" s="15"/>
      <c r="N42" s="15"/>
      <c r="O42" s="15"/>
      <c r="P42" s="15"/>
      <c r="Q42" s="15"/>
      <c r="R42" s="15"/>
      <c r="S42" s="15"/>
      <c r="V42" s="94"/>
      <c r="W42" s="94"/>
      <c r="X42" s="94"/>
      <c r="Y42" s="94"/>
      <c r="Z42" s="94"/>
      <c r="AA42" s="94"/>
      <c r="AB42" s="94"/>
      <c r="AC42" s="94"/>
      <c r="AD42" s="94"/>
      <c r="AE42" s="109"/>
      <c r="AJ42" s="383"/>
      <c r="AK42" s="383"/>
      <c r="AL42" s="383"/>
      <c r="AM42" s="383"/>
      <c r="AN42" s="383"/>
      <c r="AO42" s="383"/>
      <c r="AP42" s="383"/>
      <c r="AQ42" s="383"/>
      <c r="AR42" s="383"/>
      <c r="AS42" s="383"/>
      <c r="AT42" s="383"/>
      <c r="AX42" s="382"/>
      <c r="AY42" s="382"/>
      <c r="AZ42" s="382"/>
      <c r="BA42" s="382"/>
      <c r="BB42" s="382"/>
      <c r="BC42" s="382"/>
      <c r="BD42" s="382"/>
      <c r="BE42" s="382"/>
      <c r="BF42" s="382"/>
      <c r="BG42" s="382"/>
      <c r="BH42" s="382"/>
      <c r="BL42" s="94"/>
      <c r="BM42" s="94"/>
      <c r="BN42" s="94"/>
      <c r="BO42" s="94"/>
      <c r="BP42" s="94"/>
      <c r="BQ42" s="94"/>
      <c r="BR42" s="94"/>
      <c r="BS42" s="94"/>
      <c r="BT42" s="94"/>
      <c r="BU42" s="94"/>
      <c r="BV42" s="94"/>
    </row>
    <row r="43" spans="1:76" ht="15" customHeight="1" x14ac:dyDescent="0.25">
      <c r="V43" s="612" t="s">
        <v>807</v>
      </c>
      <c r="W43" s="612"/>
      <c r="X43" s="612"/>
      <c r="Y43" s="612"/>
      <c r="Z43" s="612"/>
      <c r="AA43" s="612"/>
      <c r="AB43" s="612"/>
      <c r="AC43" s="612"/>
      <c r="AD43" s="612"/>
      <c r="AE43" s="612"/>
      <c r="AF43" s="612"/>
      <c r="AG43" s="612"/>
      <c r="AH43" s="612"/>
      <c r="AI43" s="612"/>
      <c r="AJ43" s="612"/>
      <c r="AK43" s="612"/>
      <c r="AL43" s="612"/>
      <c r="AM43" s="612"/>
      <c r="AN43" s="612"/>
      <c r="AO43" s="612"/>
      <c r="AP43" s="612"/>
      <c r="AQ43" s="612"/>
      <c r="AR43" s="612"/>
      <c r="AS43" s="612"/>
      <c r="AT43" s="612"/>
      <c r="AU43" s="612"/>
      <c r="AV43" s="612"/>
      <c r="AX43" s="382"/>
      <c r="AY43" s="382"/>
      <c r="AZ43" s="382"/>
      <c r="BA43" s="382"/>
      <c r="BB43" s="382"/>
      <c r="BC43" s="382"/>
      <c r="BD43" s="382"/>
      <c r="BE43" s="382"/>
      <c r="BF43" s="382"/>
      <c r="BG43" s="382"/>
      <c r="BH43" s="382"/>
      <c r="BL43" s="94"/>
      <c r="BM43" s="94"/>
      <c r="BN43" s="94"/>
      <c r="BO43" s="94"/>
      <c r="BP43" s="94"/>
      <c r="BQ43" s="94"/>
      <c r="BR43" s="94"/>
      <c r="BS43" s="94"/>
      <c r="BT43" s="94"/>
      <c r="BU43" s="94"/>
      <c r="BV43" s="94"/>
    </row>
    <row r="44" spans="1:76" x14ac:dyDescent="0.25">
      <c r="V44" s="612"/>
      <c r="W44" s="612"/>
      <c r="X44" s="612"/>
      <c r="Y44" s="612"/>
      <c r="Z44" s="612"/>
      <c r="AA44" s="612"/>
      <c r="AB44" s="612"/>
      <c r="AC44" s="612"/>
      <c r="AD44" s="612"/>
      <c r="AE44" s="612"/>
      <c r="AF44" s="612"/>
      <c r="AG44" s="612"/>
      <c r="AH44" s="612"/>
      <c r="AI44" s="612"/>
      <c r="AJ44" s="612"/>
      <c r="AK44" s="612"/>
      <c r="AL44" s="612"/>
      <c r="AM44" s="612"/>
      <c r="AN44" s="612"/>
      <c r="AO44" s="612"/>
      <c r="AP44" s="612"/>
      <c r="AQ44" s="612"/>
      <c r="AR44" s="612"/>
      <c r="AS44" s="612"/>
      <c r="AT44" s="612"/>
      <c r="AU44" s="612"/>
      <c r="AV44" s="612"/>
    </row>
    <row r="45" spans="1:76" x14ac:dyDescent="0.25">
      <c r="V45" s="612"/>
      <c r="W45" s="612"/>
      <c r="X45" s="612"/>
      <c r="Y45" s="612"/>
      <c r="Z45" s="612"/>
      <c r="AA45" s="612"/>
      <c r="AB45" s="612"/>
      <c r="AC45" s="612"/>
      <c r="AD45" s="612"/>
      <c r="AE45" s="612"/>
      <c r="AF45" s="612"/>
      <c r="AG45" s="612"/>
      <c r="AH45" s="612"/>
      <c r="AI45" s="612"/>
      <c r="AJ45" s="612"/>
      <c r="AK45" s="612"/>
      <c r="AL45" s="612"/>
      <c r="AM45" s="612"/>
      <c r="AN45" s="612"/>
      <c r="AO45" s="612"/>
      <c r="AP45" s="612"/>
      <c r="AQ45" s="612"/>
      <c r="AR45" s="612"/>
      <c r="AS45" s="612"/>
      <c r="AT45" s="612"/>
      <c r="AU45" s="612"/>
      <c r="AV45" s="612"/>
    </row>
    <row r="46" spans="1:76" x14ac:dyDescent="0.25">
      <c r="V46" s="612"/>
      <c r="W46" s="612"/>
      <c r="X46" s="612"/>
      <c r="Y46" s="612"/>
      <c r="Z46" s="612"/>
      <c r="AA46" s="612"/>
      <c r="AB46" s="612"/>
      <c r="AC46" s="612"/>
      <c r="AD46" s="612"/>
      <c r="AE46" s="612"/>
      <c r="AF46" s="612"/>
      <c r="AG46" s="612"/>
      <c r="AH46" s="612"/>
      <c r="AI46" s="612"/>
      <c r="AJ46" s="612"/>
      <c r="AK46" s="612"/>
      <c r="AL46" s="612"/>
      <c r="AM46" s="612"/>
      <c r="AN46" s="612"/>
      <c r="AO46" s="612"/>
      <c r="AP46" s="612"/>
      <c r="AQ46" s="612"/>
      <c r="AR46" s="612"/>
      <c r="AS46" s="612"/>
      <c r="AT46" s="612"/>
      <c r="AU46" s="612"/>
      <c r="AV46" s="612"/>
    </row>
    <row r="47" spans="1:76" x14ac:dyDescent="0.25">
      <c r="V47" s="612"/>
      <c r="W47" s="612"/>
      <c r="X47" s="612"/>
      <c r="Y47" s="612"/>
      <c r="Z47" s="612"/>
      <c r="AA47" s="612"/>
      <c r="AB47" s="612"/>
      <c r="AC47" s="612"/>
      <c r="AD47" s="612"/>
      <c r="AE47" s="612"/>
      <c r="AF47" s="612"/>
      <c r="AG47" s="612"/>
      <c r="AH47" s="612"/>
      <c r="AI47" s="612"/>
      <c r="AJ47" s="612"/>
      <c r="AK47" s="612"/>
      <c r="AL47" s="612"/>
      <c r="AM47" s="612"/>
      <c r="AN47" s="612"/>
      <c r="AO47" s="612"/>
      <c r="AP47" s="612"/>
      <c r="AQ47" s="612"/>
      <c r="AR47" s="612"/>
      <c r="AS47" s="612"/>
      <c r="AT47" s="612"/>
      <c r="AU47" s="612"/>
      <c r="AV47" s="612"/>
    </row>
    <row r="48" spans="1:76" x14ac:dyDescent="0.25">
      <c r="V48" s="612"/>
      <c r="W48" s="612"/>
      <c r="X48" s="612"/>
      <c r="Y48" s="612"/>
      <c r="Z48" s="612"/>
      <c r="AA48" s="612"/>
      <c r="AB48" s="612"/>
      <c r="AC48" s="612"/>
      <c r="AD48" s="612"/>
      <c r="AE48" s="612"/>
      <c r="AF48" s="612"/>
      <c r="AG48" s="612"/>
      <c r="AH48" s="612"/>
      <c r="AI48" s="612"/>
      <c r="AJ48" s="612"/>
      <c r="AK48" s="612"/>
      <c r="AL48" s="612"/>
      <c r="AM48" s="612"/>
      <c r="AN48" s="612"/>
      <c r="AO48" s="612"/>
      <c r="AP48" s="612"/>
      <c r="AQ48" s="612"/>
      <c r="AR48" s="612"/>
      <c r="AS48" s="612"/>
      <c r="AT48" s="612"/>
      <c r="AU48" s="612"/>
      <c r="AV48" s="612"/>
    </row>
    <row r="49" spans="22:48" x14ac:dyDescent="0.25">
      <c r="V49" s="612"/>
      <c r="W49" s="612"/>
      <c r="X49" s="612"/>
      <c r="Y49" s="612"/>
      <c r="Z49" s="612"/>
      <c r="AA49" s="612"/>
      <c r="AB49" s="612"/>
      <c r="AC49" s="612"/>
      <c r="AD49" s="612"/>
      <c r="AE49" s="612"/>
      <c r="AF49" s="612"/>
      <c r="AG49" s="612"/>
      <c r="AH49" s="612"/>
      <c r="AI49" s="612"/>
      <c r="AJ49" s="612"/>
      <c r="AK49" s="612"/>
      <c r="AL49" s="612"/>
      <c r="AM49" s="612"/>
      <c r="AN49" s="612"/>
      <c r="AO49" s="612"/>
      <c r="AP49" s="612"/>
      <c r="AQ49" s="612"/>
      <c r="AR49" s="612"/>
      <c r="AS49" s="612"/>
      <c r="AT49" s="612"/>
      <c r="AU49" s="612"/>
      <c r="AV49" s="612"/>
    </row>
    <row r="50" spans="22:48" x14ac:dyDescent="0.25">
      <c r="V50" s="612"/>
      <c r="W50" s="612"/>
      <c r="X50" s="612"/>
      <c r="Y50" s="612"/>
      <c r="Z50" s="612"/>
      <c r="AA50" s="612"/>
      <c r="AB50" s="612"/>
      <c r="AC50" s="612"/>
      <c r="AD50" s="612"/>
      <c r="AE50" s="612"/>
      <c r="AF50" s="612"/>
      <c r="AG50" s="612"/>
      <c r="AH50" s="612"/>
      <c r="AI50" s="612"/>
      <c r="AJ50" s="612"/>
      <c r="AK50" s="612"/>
      <c r="AL50" s="612"/>
      <c r="AM50" s="612"/>
      <c r="AN50" s="612"/>
      <c r="AO50" s="612"/>
      <c r="AP50" s="612"/>
      <c r="AQ50" s="612"/>
      <c r="AR50" s="612"/>
      <c r="AS50" s="612"/>
      <c r="AT50" s="612"/>
      <c r="AU50" s="612"/>
      <c r="AV50" s="612"/>
    </row>
    <row r="51" spans="22:48" x14ac:dyDescent="0.25">
      <c r="V51" s="612"/>
      <c r="W51" s="612"/>
      <c r="X51" s="612"/>
      <c r="Y51" s="612"/>
      <c r="Z51" s="612"/>
      <c r="AA51" s="612"/>
      <c r="AB51" s="612"/>
      <c r="AC51" s="612"/>
      <c r="AD51" s="612"/>
      <c r="AE51" s="612"/>
      <c r="AF51" s="612"/>
      <c r="AG51" s="612"/>
      <c r="AH51" s="612"/>
      <c r="AI51" s="612"/>
      <c r="AJ51" s="612"/>
      <c r="AK51" s="612"/>
      <c r="AL51" s="612"/>
      <c r="AM51" s="612"/>
      <c r="AN51" s="612"/>
      <c r="AO51" s="612"/>
      <c r="AP51" s="612"/>
      <c r="AQ51" s="612"/>
      <c r="AR51" s="612"/>
      <c r="AS51" s="612"/>
      <c r="AT51" s="612"/>
      <c r="AU51" s="612"/>
      <c r="AV51" s="612"/>
    </row>
    <row r="52" spans="22:48" x14ac:dyDescent="0.25">
      <c r="V52" s="612"/>
      <c r="W52" s="612"/>
      <c r="X52" s="612"/>
      <c r="Y52" s="612"/>
      <c r="Z52" s="612"/>
      <c r="AA52" s="612"/>
      <c r="AB52" s="612"/>
      <c r="AC52" s="612"/>
      <c r="AD52" s="612"/>
      <c r="AE52" s="612"/>
      <c r="AF52" s="612"/>
      <c r="AG52" s="612"/>
      <c r="AH52" s="612"/>
      <c r="AI52" s="612"/>
      <c r="AJ52" s="612"/>
      <c r="AK52" s="612"/>
      <c r="AL52" s="612"/>
      <c r="AM52" s="612"/>
      <c r="AN52" s="612"/>
      <c r="AO52" s="612"/>
      <c r="AP52" s="612"/>
      <c r="AQ52" s="612"/>
      <c r="AR52" s="612"/>
      <c r="AS52" s="612"/>
      <c r="AT52" s="612"/>
      <c r="AU52" s="612"/>
      <c r="AV52" s="612"/>
    </row>
    <row r="53" spans="22:48" x14ac:dyDescent="0.25">
      <c r="V53" s="612"/>
      <c r="W53" s="612"/>
      <c r="X53" s="612"/>
      <c r="Y53" s="612"/>
      <c r="Z53" s="612"/>
      <c r="AA53" s="612"/>
      <c r="AB53" s="612"/>
      <c r="AC53" s="612"/>
      <c r="AD53" s="612"/>
      <c r="AE53" s="612"/>
      <c r="AF53" s="612"/>
      <c r="AG53" s="612"/>
      <c r="AH53" s="612"/>
      <c r="AI53" s="612"/>
      <c r="AJ53" s="612"/>
      <c r="AK53" s="612"/>
      <c r="AL53" s="612"/>
      <c r="AM53" s="612"/>
      <c r="AN53" s="612"/>
      <c r="AO53" s="612"/>
      <c r="AP53" s="612"/>
      <c r="AQ53" s="612"/>
      <c r="AR53" s="612"/>
      <c r="AS53" s="612"/>
      <c r="AT53" s="612"/>
      <c r="AU53" s="612"/>
      <c r="AV53" s="612"/>
    </row>
    <row r="54" spans="22:48" x14ac:dyDescent="0.25">
      <c r="V54" s="612"/>
      <c r="W54" s="612"/>
      <c r="X54" s="612"/>
      <c r="Y54" s="612"/>
      <c r="Z54" s="612"/>
      <c r="AA54" s="612"/>
      <c r="AB54" s="612"/>
      <c r="AC54" s="612"/>
      <c r="AD54" s="612"/>
      <c r="AE54" s="612"/>
      <c r="AF54" s="612"/>
      <c r="AG54" s="612"/>
      <c r="AH54" s="612"/>
      <c r="AI54" s="612"/>
      <c r="AJ54" s="612"/>
      <c r="AK54" s="612"/>
      <c r="AL54" s="612"/>
      <c r="AM54" s="612"/>
      <c r="AN54" s="612"/>
      <c r="AO54" s="612"/>
      <c r="AP54" s="612"/>
      <c r="AQ54" s="612"/>
      <c r="AR54" s="612"/>
      <c r="AS54" s="612"/>
      <c r="AT54" s="612"/>
      <c r="AU54" s="612"/>
      <c r="AV54" s="612"/>
    </row>
    <row r="55" spans="22:48" x14ac:dyDescent="0.25">
      <c r="V55" s="612"/>
      <c r="W55" s="612"/>
      <c r="X55" s="612"/>
      <c r="Y55" s="612"/>
      <c r="Z55" s="612"/>
      <c r="AA55" s="612"/>
      <c r="AB55" s="612"/>
      <c r="AC55" s="612"/>
      <c r="AD55" s="612"/>
      <c r="AE55" s="612"/>
      <c r="AF55" s="612"/>
      <c r="AG55" s="612"/>
      <c r="AH55" s="612"/>
      <c r="AI55" s="612"/>
      <c r="AJ55" s="612"/>
      <c r="AK55" s="612"/>
      <c r="AL55" s="612"/>
      <c r="AM55" s="612"/>
      <c r="AN55" s="612"/>
      <c r="AO55" s="612"/>
      <c r="AP55" s="612"/>
      <c r="AQ55" s="612"/>
      <c r="AR55" s="612"/>
      <c r="AS55" s="612"/>
      <c r="AT55" s="612"/>
      <c r="AU55" s="612"/>
      <c r="AV55" s="612"/>
    </row>
    <row r="56" spans="22:48" x14ac:dyDescent="0.25">
      <c r="V56" s="612"/>
      <c r="W56" s="612"/>
      <c r="X56" s="612"/>
      <c r="Y56" s="612"/>
      <c r="Z56" s="612"/>
      <c r="AA56" s="612"/>
      <c r="AB56" s="612"/>
      <c r="AC56" s="612"/>
      <c r="AD56" s="612"/>
      <c r="AE56" s="612"/>
      <c r="AF56" s="612"/>
      <c r="AG56" s="612"/>
      <c r="AH56" s="612"/>
      <c r="AI56" s="612"/>
      <c r="AJ56" s="612"/>
      <c r="AK56" s="612"/>
      <c r="AL56" s="612"/>
      <c r="AM56" s="612"/>
      <c r="AN56" s="612"/>
      <c r="AO56" s="612"/>
      <c r="AP56" s="612"/>
      <c r="AQ56" s="612"/>
      <c r="AR56" s="612"/>
      <c r="AS56" s="612"/>
      <c r="AT56" s="612"/>
      <c r="AU56" s="612"/>
      <c r="AV56" s="612"/>
    </row>
    <row r="57" spans="22:48" x14ac:dyDescent="0.25">
      <c r="V57" s="612"/>
      <c r="W57" s="612"/>
      <c r="X57" s="612"/>
      <c r="Y57" s="612"/>
      <c r="Z57" s="612"/>
      <c r="AA57" s="612"/>
      <c r="AB57" s="612"/>
      <c r="AC57" s="612"/>
      <c r="AD57" s="612"/>
      <c r="AE57" s="612"/>
      <c r="AF57" s="612"/>
      <c r="AG57" s="612"/>
      <c r="AH57" s="612"/>
      <c r="AI57" s="612"/>
      <c r="AJ57" s="612"/>
      <c r="AK57" s="612"/>
      <c r="AL57" s="612"/>
      <c r="AM57" s="612"/>
      <c r="AN57" s="612"/>
      <c r="AO57" s="612"/>
      <c r="AP57" s="612"/>
      <c r="AQ57" s="612"/>
      <c r="AR57" s="612"/>
      <c r="AS57" s="612"/>
      <c r="AT57" s="612"/>
      <c r="AU57" s="612"/>
      <c r="AV57" s="612"/>
    </row>
    <row r="58" spans="22:48" x14ac:dyDescent="0.25">
      <c r="V58" s="612"/>
      <c r="W58" s="612"/>
      <c r="X58" s="612"/>
      <c r="Y58" s="612"/>
      <c r="Z58" s="612"/>
      <c r="AA58" s="612"/>
      <c r="AB58" s="612"/>
      <c r="AC58" s="612"/>
      <c r="AD58" s="612"/>
      <c r="AE58" s="612"/>
      <c r="AF58" s="612"/>
      <c r="AG58" s="612"/>
      <c r="AH58" s="612"/>
      <c r="AI58" s="612"/>
      <c r="AJ58" s="612"/>
      <c r="AK58" s="612"/>
      <c r="AL58" s="612"/>
      <c r="AM58" s="612"/>
      <c r="AN58" s="612"/>
      <c r="AO58" s="612"/>
      <c r="AP58" s="612"/>
      <c r="AQ58" s="612"/>
      <c r="AR58" s="612"/>
      <c r="AS58" s="612"/>
      <c r="AT58" s="612"/>
      <c r="AU58" s="612"/>
      <c r="AV58" s="612"/>
    </row>
    <row r="59" spans="22:48" x14ac:dyDescent="0.25">
      <c r="V59" s="612"/>
      <c r="W59" s="612"/>
      <c r="X59" s="612"/>
      <c r="Y59" s="612"/>
      <c r="Z59" s="612"/>
      <c r="AA59" s="612"/>
      <c r="AB59" s="612"/>
      <c r="AC59" s="612"/>
      <c r="AD59" s="612"/>
      <c r="AE59" s="612"/>
      <c r="AF59" s="612"/>
      <c r="AG59" s="612"/>
      <c r="AH59" s="612"/>
      <c r="AI59" s="612"/>
      <c r="AJ59" s="612"/>
      <c r="AK59" s="612"/>
      <c r="AL59" s="612"/>
      <c r="AM59" s="612"/>
      <c r="AN59" s="612"/>
      <c r="AO59" s="612"/>
      <c r="AP59" s="612"/>
      <c r="AQ59" s="612"/>
      <c r="AR59" s="612"/>
      <c r="AS59" s="612"/>
      <c r="AT59" s="612"/>
      <c r="AU59" s="612"/>
      <c r="AV59" s="612"/>
    </row>
    <row r="60" spans="22:48" x14ac:dyDescent="0.25">
      <c r="V60" s="612"/>
      <c r="W60" s="612"/>
      <c r="X60" s="612"/>
      <c r="Y60" s="612"/>
      <c r="Z60" s="612"/>
      <c r="AA60" s="612"/>
      <c r="AB60" s="612"/>
      <c r="AC60" s="612"/>
      <c r="AD60" s="612"/>
      <c r="AE60" s="612"/>
      <c r="AF60" s="612"/>
      <c r="AG60" s="612"/>
      <c r="AH60" s="612"/>
      <c r="AI60" s="612"/>
      <c r="AJ60" s="612"/>
      <c r="AK60" s="612"/>
      <c r="AL60" s="612"/>
      <c r="AM60" s="612"/>
      <c r="AN60" s="612"/>
      <c r="AO60" s="612"/>
      <c r="AP60" s="612"/>
      <c r="AQ60" s="612"/>
      <c r="AR60" s="612"/>
      <c r="AS60" s="612"/>
      <c r="AT60" s="612"/>
      <c r="AU60" s="612"/>
      <c r="AV60" s="612"/>
    </row>
    <row r="61" spans="22:48" x14ac:dyDescent="0.25">
      <c r="V61" s="612"/>
      <c r="W61" s="612"/>
      <c r="X61" s="612"/>
      <c r="Y61" s="612"/>
      <c r="Z61" s="612"/>
      <c r="AA61" s="612"/>
      <c r="AB61" s="612"/>
      <c r="AC61" s="612"/>
      <c r="AD61" s="612"/>
      <c r="AE61" s="612"/>
      <c r="AF61" s="612"/>
      <c r="AG61" s="612"/>
      <c r="AH61" s="612"/>
      <c r="AI61" s="612"/>
      <c r="AJ61" s="612"/>
      <c r="AK61" s="612"/>
      <c r="AL61" s="612"/>
      <c r="AM61" s="612"/>
      <c r="AN61" s="612"/>
      <c r="AO61" s="612"/>
      <c r="AP61" s="612"/>
      <c r="AQ61" s="612"/>
      <c r="AR61" s="612"/>
      <c r="AS61" s="612"/>
      <c r="AT61" s="612"/>
      <c r="AU61" s="612"/>
      <c r="AV61" s="612"/>
    </row>
    <row r="62" spans="22:48" x14ac:dyDescent="0.25">
      <c r="V62" s="612"/>
      <c r="W62" s="612"/>
      <c r="X62" s="612"/>
      <c r="Y62" s="612"/>
      <c r="Z62" s="612"/>
      <c r="AA62" s="612"/>
      <c r="AB62" s="612"/>
      <c r="AC62" s="612"/>
      <c r="AD62" s="612"/>
      <c r="AE62" s="612"/>
      <c r="AF62" s="612"/>
      <c r="AG62" s="612"/>
      <c r="AH62" s="612"/>
      <c r="AI62" s="612"/>
      <c r="AJ62" s="612"/>
      <c r="AK62" s="612"/>
      <c r="AL62" s="612"/>
      <c r="AM62" s="612"/>
      <c r="AN62" s="612"/>
      <c r="AO62" s="612"/>
      <c r="AP62" s="612"/>
      <c r="AQ62" s="612"/>
      <c r="AR62" s="612"/>
      <c r="AS62" s="612"/>
      <c r="AT62" s="612"/>
      <c r="AU62" s="612"/>
      <c r="AV62" s="612"/>
    </row>
    <row r="63" spans="22:48" x14ac:dyDescent="0.25">
      <c r="V63" s="612"/>
      <c r="W63" s="612"/>
      <c r="X63" s="612"/>
      <c r="Y63" s="612"/>
      <c r="Z63" s="612"/>
      <c r="AA63" s="612"/>
      <c r="AB63" s="612"/>
      <c r="AC63" s="612"/>
      <c r="AD63" s="612"/>
      <c r="AE63" s="612"/>
      <c r="AF63" s="612"/>
      <c r="AG63" s="612"/>
      <c r="AH63" s="612"/>
      <c r="AI63" s="612"/>
      <c r="AJ63" s="612"/>
      <c r="AK63" s="612"/>
      <c r="AL63" s="612"/>
      <c r="AM63" s="612"/>
      <c r="AN63" s="612"/>
      <c r="AO63" s="612"/>
      <c r="AP63" s="612"/>
      <c r="AQ63" s="612"/>
      <c r="AR63" s="612"/>
      <c r="AS63" s="612"/>
      <c r="AT63" s="612"/>
      <c r="AU63" s="612"/>
      <c r="AV63" s="612"/>
    </row>
    <row r="64" spans="22:48" x14ac:dyDescent="0.25">
      <c r="V64" s="612"/>
      <c r="W64" s="612"/>
      <c r="X64" s="612"/>
      <c r="Y64" s="612"/>
      <c r="Z64" s="612"/>
      <c r="AA64" s="612"/>
      <c r="AB64" s="612"/>
      <c r="AC64" s="612"/>
      <c r="AD64" s="612"/>
      <c r="AE64" s="612"/>
      <c r="AF64" s="612"/>
      <c r="AG64" s="612"/>
      <c r="AH64" s="612"/>
      <c r="AI64" s="612"/>
      <c r="AJ64" s="612"/>
      <c r="AK64" s="612"/>
      <c r="AL64" s="612"/>
      <c r="AM64" s="612"/>
      <c r="AN64" s="612"/>
      <c r="AO64" s="612"/>
      <c r="AP64" s="612"/>
      <c r="AQ64" s="612"/>
      <c r="AR64" s="612"/>
      <c r="AS64" s="612"/>
      <c r="AT64" s="612"/>
      <c r="AU64" s="612"/>
      <c r="AV64" s="612"/>
    </row>
    <row r="65" spans="1:48" x14ac:dyDescent="0.25">
      <c r="V65" s="612"/>
      <c r="W65" s="612"/>
      <c r="X65" s="612"/>
      <c r="Y65" s="612"/>
      <c r="Z65" s="612"/>
      <c r="AA65" s="612"/>
      <c r="AB65" s="612"/>
      <c r="AC65" s="612"/>
      <c r="AD65" s="612"/>
      <c r="AE65" s="612"/>
      <c r="AF65" s="612"/>
      <c r="AG65" s="612"/>
      <c r="AH65" s="612"/>
      <c r="AI65" s="612"/>
      <c r="AJ65" s="612"/>
      <c r="AK65" s="612"/>
      <c r="AL65" s="612"/>
      <c r="AM65" s="612"/>
      <c r="AN65" s="612"/>
      <c r="AO65" s="612"/>
      <c r="AP65" s="612"/>
      <c r="AQ65" s="612"/>
      <c r="AR65" s="612"/>
      <c r="AS65" s="612"/>
      <c r="AT65" s="612"/>
      <c r="AU65" s="612"/>
      <c r="AV65" s="612"/>
    </row>
    <row r="66" spans="1:48" x14ac:dyDescent="0.25">
      <c r="V66" s="612"/>
      <c r="W66" s="612"/>
      <c r="X66" s="612"/>
      <c r="Y66" s="612"/>
      <c r="Z66" s="612"/>
      <c r="AA66" s="612"/>
      <c r="AB66" s="612"/>
      <c r="AC66" s="612"/>
      <c r="AD66" s="612"/>
      <c r="AE66" s="612"/>
      <c r="AF66" s="612"/>
      <c r="AG66" s="612"/>
      <c r="AH66" s="612"/>
      <c r="AI66" s="612"/>
      <c r="AJ66" s="612"/>
      <c r="AK66" s="612"/>
      <c r="AL66" s="612"/>
      <c r="AM66" s="612"/>
      <c r="AN66" s="612"/>
      <c r="AO66" s="612"/>
      <c r="AP66" s="612"/>
      <c r="AQ66" s="612"/>
      <c r="AR66" s="612"/>
      <c r="AS66" s="612"/>
      <c r="AT66" s="612"/>
      <c r="AU66" s="612"/>
      <c r="AV66" s="612"/>
    </row>
    <row r="67" spans="1:48" x14ac:dyDescent="0.25">
      <c r="V67" s="612"/>
      <c r="W67" s="612"/>
      <c r="X67" s="612"/>
      <c r="Y67" s="612"/>
      <c r="Z67" s="612"/>
      <c r="AA67" s="612"/>
      <c r="AB67" s="612"/>
      <c r="AC67" s="612"/>
      <c r="AD67" s="612"/>
      <c r="AE67" s="612"/>
      <c r="AF67" s="612"/>
      <c r="AG67" s="612"/>
      <c r="AH67" s="612"/>
      <c r="AI67" s="612"/>
      <c r="AJ67" s="612"/>
      <c r="AK67" s="612"/>
      <c r="AL67" s="612"/>
      <c r="AM67" s="612"/>
      <c r="AN67" s="612"/>
      <c r="AO67" s="612"/>
      <c r="AP67" s="612"/>
      <c r="AQ67" s="612"/>
      <c r="AR67" s="612"/>
      <c r="AS67" s="612"/>
      <c r="AT67" s="612"/>
      <c r="AU67" s="612"/>
      <c r="AV67" s="612"/>
    </row>
    <row r="68" spans="1:48" x14ac:dyDescent="0.25">
      <c r="V68" s="612"/>
      <c r="W68" s="612"/>
      <c r="X68" s="612"/>
      <c r="Y68" s="612"/>
      <c r="Z68" s="612"/>
      <c r="AA68" s="612"/>
      <c r="AB68" s="612"/>
      <c r="AC68" s="612"/>
      <c r="AD68" s="612"/>
      <c r="AE68" s="612"/>
      <c r="AF68" s="612"/>
      <c r="AG68" s="612"/>
      <c r="AH68" s="612"/>
      <c r="AI68" s="612"/>
      <c r="AJ68" s="612"/>
      <c r="AK68" s="612"/>
      <c r="AL68" s="612"/>
      <c r="AM68" s="612"/>
      <c r="AN68" s="612"/>
      <c r="AO68" s="612"/>
      <c r="AP68" s="612"/>
      <c r="AQ68" s="612"/>
      <c r="AR68" s="612"/>
      <c r="AS68" s="612"/>
      <c r="AT68" s="612"/>
      <c r="AU68" s="612"/>
      <c r="AV68" s="612"/>
    </row>
    <row r="69" spans="1:48" x14ac:dyDescent="0.25">
      <c r="A69" s="595"/>
      <c r="B69" s="595"/>
      <c r="C69" s="595"/>
      <c r="D69" s="595"/>
      <c r="E69" s="595"/>
      <c r="F69" s="595"/>
      <c r="G69" s="595"/>
      <c r="H69" s="595"/>
      <c r="I69" s="595"/>
      <c r="J69" s="595"/>
      <c r="K69" s="595"/>
      <c r="L69" s="595"/>
      <c r="M69" s="595"/>
      <c r="N69" s="595"/>
      <c r="O69" s="595"/>
      <c r="P69" s="595"/>
      <c r="Q69" s="595"/>
      <c r="R69" s="595"/>
      <c r="S69" s="595"/>
      <c r="V69" s="612"/>
      <c r="W69" s="612"/>
      <c r="X69" s="612"/>
      <c r="Y69" s="612"/>
      <c r="Z69" s="612"/>
      <c r="AA69" s="612"/>
      <c r="AB69" s="612"/>
      <c r="AC69" s="612"/>
      <c r="AD69" s="612"/>
      <c r="AE69" s="612"/>
      <c r="AF69" s="612"/>
      <c r="AG69" s="612"/>
      <c r="AH69" s="612"/>
      <c r="AI69" s="612"/>
      <c r="AJ69" s="612"/>
      <c r="AK69" s="612"/>
      <c r="AL69" s="612"/>
      <c r="AM69" s="612"/>
      <c r="AN69" s="612"/>
      <c r="AO69" s="612"/>
      <c r="AP69" s="612"/>
      <c r="AQ69" s="612"/>
      <c r="AR69" s="612"/>
      <c r="AS69" s="612"/>
      <c r="AT69" s="612"/>
      <c r="AU69" s="612"/>
      <c r="AV69" s="612"/>
    </row>
    <row r="70" spans="1:48" x14ac:dyDescent="0.25">
      <c r="A70" s="595"/>
      <c r="B70" s="595"/>
      <c r="C70" s="595"/>
      <c r="D70" s="595"/>
      <c r="E70" s="595"/>
      <c r="F70" s="595"/>
      <c r="G70" s="595"/>
      <c r="H70" s="595"/>
      <c r="I70" s="595"/>
      <c r="J70" s="595"/>
      <c r="K70" s="595"/>
      <c r="L70" s="595"/>
      <c r="M70" s="595"/>
      <c r="N70" s="595"/>
      <c r="O70" s="595"/>
      <c r="P70" s="595"/>
      <c r="Q70" s="595"/>
      <c r="R70" s="595"/>
      <c r="S70" s="595"/>
    </row>
    <row r="71" spans="1:48" x14ac:dyDescent="0.25">
      <c r="A71" s="595"/>
      <c r="B71" s="595"/>
      <c r="C71" s="595"/>
      <c r="D71" s="595"/>
      <c r="E71" s="595"/>
      <c r="F71" s="595"/>
      <c r="G71" s="595"/>
      <c r="H71" s="595"/>
      <c r="I71" s="595"/>
      <c r="J71" s="595"/>
      <c r="K71" s="595"/>
      <c r="L71" s="595"/>
      <c r="M71" s="595"/>
      <c r="N71" s="595"/>
      <c r="O71" s="595"/>
      <c r="P71" s="595"/>
      <c r="Q71" s="595"/>
      <c r="R71" s="595"/>
      <c r="S71" s="595"/>
    </row>
    <row r="72" spans="1:48" x14ac:dyDescent="0.25">
      <c r="A72" s="595"/>
      <c r="B72" s="595"/>
      <c r="C72" s="595"/>
      <c r="D72" s="595"/>
      <c r="E72" s="595"/>
      <c r="F72" s="595"/>
      <c r="G72" s="595"/>
      <c r="H72" s="595"/>
      <c r="I72" s="595"/>
      <c r="J72" s="595"/>
      <c r="K72" s="595"/>
      <c r="L72" s="595"/>
      <c r="M72" s="595"/>
      <c r="N72" s="595"/>
      <c r="O72" s="595"/>
      <c r="P72" s="595"/>
      <c r="Q72" s="595"/>
      <c r="R72" s="595"/>
      <c r="S72" s="595"/>
    </row>
    <row r="73" spans="1:48" x14ac:dyDescent="0.25">
      <c r="A73" s="595"/>
      <c r="B73" s="595"/>
      <c r="C73" s="595"/>
      <c r="D73" s="595"/>
      <c r="E73" s="595"/>
      <c r="F73" s="595"/>
      <c r="G73" s="595"/>
      <c r="H73" s="595"/>
      <c r="I73" s="595"/>
      <c r="J73" s="595"/>
      <c r="K73" s="595"/>
      <c r="L73" s="595"/>
      <c r="M73" s="595"/>
      <c r="N73" s="595"/>
      <c r="O73" s="595"/>
      <c r="P73" s="595"/>
      <c r="Q73" s="595"/>
      <c r="R73" s="595"/>
      <c r="S73" s="595"/>
    </row>
    <row r="74" spans="1:48" x14ac:dyDescent="0.25">
      <c r="A74" s="595"/>
      <c r="B74" s="595"/>
      <c r="C74" s="595"/>
      <c r="D74" s="595"/>
      <c r="E74" s="595"/>
      <c r="F74" s="595"/>
      <c r="G74" s="595"/>
      <c r="H74" s="595"/>
      <c r="I74" s="595"/>
      <c r="J74" s="595"/>
      <c r="K74" s="595"/>
      <c r="L74" s="595"/>
      <c r="M74" s="595"/>
      <c r="N74" s="595"/>
      <c r="O74" s="595"/>
      <c r="P74" s="595"/>
      <c r="Q74" s="595"/>
      <c r="R74" s="595"/>
      <c r="S74" s="595"/>
    </row>
    <row r="75" spans="1:48" x14ac:dyDescent="0.25">
      <c r="A75" s="595"/>
      <c r="B75" s="595"/>
      <c r="C75" s="595"/>
      <c r="D75" s="595"/>
      <c r="E75" s="595"/>
      <c r="F75" s="595"/>
      <c r="G75" s="595"/>
      <c r="H75" s="595"/>
      <c r="I75" s="595"/>
      <c r="J75" s="595"/>
      <c r="K75" s="595"/>
      <c r="L75" s="595"/>
      <c r="M75" s="595"/>
      <c r="N75" s="595"/>
      <c r="O75" s="595"/>
      <c r="P75" s="595"/>
      <c r="Q75" s="595"/>
      <c r="R75" s="595"/>
      <c r="S75" s="595"/>
    </row>
    <row r="76" spans="1:48" x14ac:dyDescent="0.25">
      <c r="A76" s="595"/>
      <c r="B76" s="595"/>
      <c r="C76" s="595"/>
      <c r="D76" s="595"/>
      <c r="E76" s="595"/>
      <c r="F76" s="595"/>
      <c r="G76" s="595"/>
      <c r="H76" s="595"/>
      <c r="I76" s="595"/>
      <c r="J76" s="595"/>
      <c r="K76" s="595"/>
      <c r="L76" s="595"/>
      <c r="M76" s="595"/>
      <c r="N76" s="595"/>
      <c r="O76" s="595"/>
      <c r="P76" s="595"/>
      <c r="Q76" s="595"/>
      <c r="R76" s="595"/>
      <c r="S76" s="595"/>
    </row>
    <row r="77" spans="1:48" x14ac:dyDescent="0.25">
      <c r="A77" s="595"/>
      <c r="B77" s="595"/>
      <c r="C77" s="595"/>
      <c r="D77" s="595"/>
      <c r="E77" s="595"/>
      <c r="F77" s="595"/>
      <c r="G77" s="595"/>
      <c r="H77" s="595"/>
      <c r="I77" s="595"/>
      <c r="J77" s="595"/>
      <c r="K77" s="595"/>
      <c r="L77" s="595"/>
      <c r="M77" s="595"/>
      <c r="N77" s="595"/>
      <c r="O77" s="595"/>
      <c r="P77" s="595"/>
      <c r="Q77" s="595"/>
      <c r="R77" s="595"/>
      <c r="S77" s="595"/>
    </row>
    <row r="78" spans="1:48" x14ac:dyDescent="0.25">
      <c r="A78" s="595"/>
      <c r="B78" s="595"/>
      <c r="C78" s="595"/>
      <c r="D78" s="595"/>
      <c r="E78" s="595"/>
      <c r="F78" s="595"/>
      <c r="G78" s="595"/>
      <c r="H78" s="595"/>
      <c r="I78" s="595"/>
      <c r="J78" s="595"/>
      <c r="K78" s="595"/>
      <c r="L78" s="595"/>
      <c r="M78" s="595"/>
      <c r="N78" s="595"/>
      <c r="O78" s="595"/>
      <c r="P78" s="595"/>
      <c r="Q78" s="595"/>
      <c r="R78" s="595"/>
      <c r="S78" s="595"/>
    </row>
    <row r="79" spans="1:48" x14ac:dyDescent="0.25">
      <c r="A79" s="595"/>
      <c r="B79" s="595"/>
      <c r="C79" s="595"/>
      <c r="D79" s="595"/>
      <c r="E79" s="595"/>
      <c r="F79" s="595"/>
      <c r="G79" s="595"/>
      <c r="H79" s="595"/>
      <c r="I79" s="595"/>
      <c r="J79" s="595"/>
      <c r="K79" s="595"/>
      <c r="L79" s="595"/>
      <c r="M79" s="595"/>
      <c r="N79" s="595"/>
      <c r="O79" s="595"/>
      <c r="P79" s="595"/>
      <c r="Q79" s="595"/>
      <c r="R79" s="595"/>
      <c r="S79" s="595"/>
    </row>
    <row r="80" spans="1:48" x14ac:dyDescent="0.25">
      <c r="A80" s="595"/>
      <c r="B80" s="595"/>
      <c r="C80" s="595"/>
      <c r="D80" s="595"/>
      <c r="E80" s="595"/>
      <c r="F80" s="595"/>
      <c r="G80" s="595"/>
      <c r="H80" s="595"/>
      <c r="I80" s="595"/>
      <c r="J80" s="595"/>
      <c r="K80" s="595"/>
      <c r="L80" s="595"/>
      <c r="M80" s="595"/>
      <c r="N80" s="595"/>
      <c r="O80" s="595"/>
      <c r="P80" s="595"/>
      <c r="Q80" s="595"/>
      <c r="R80" s="595"/>
      <c r="S80" s="595"/>
    </row>
    <row r="81" spans="1:19" x14ac:dyDescent="0.25">
      <c r="A81" s="595"/>
      <c r="B81" s="595"/>
      <c r="C81" s="595"/>
      <c r="D81" s="595"/>
      <c r="E81" s="595"/>
      <c r="F81" s="595"/>
      <c r="G81" s="595"/>
      <c r="H81" s="595"/>
      <c r="I81" s="595"/>
      <c r="J81" s="595"/>
      <c r="K81" s="595"/>
      <c r="L81" s="595"/>
      <c r="M81" s="595"/>
      <c r="N81" s="595"/>
      <c r="O81" s="595"/>
      <c r="P81" s="595"/>
      <c r="Q81" s="595"/>
      <c r="R81" s="595"/>
      <c r="S81" s="595"/>
    </row>
    <row r="82" spans="1:19" x14ac:dyDescent="0.25">
      <c r="A82" s="595"/>
      <c r="B82" s="595"/>
      <c r="C82" s="595"/>
      <c r="D82" s="595"/>
      <c r="E82" s="595"/>
      <c r="F82" s="595"/>
      <c r="G82" s="595"/>
      <c r="H82" s="595"/>
      <c r="I82" s="595"/>
      <c r="J82" s="595"/>
      <c r="K82" s="595"/>
      <c r="L82" s="595"/>
      <c r="M82" s="595"/>
      <c r="N82" s="595"/>
      <c r="O82" s="595"/>
      <c r="P82" s="595"/>
      <c r="Q82" s="595"/>
      <c r="R82" s="595"/>
      <c r="S82" s="595"/>
    </row>
    <row r="83" spans="1:19" x14ac:dyDescent="0.25">
      <c r="A83" s="595"/>
      <c r="B83" s="595"/>
      <c r="C83" s="595"/>
      <c r="D83" s="595"/>
      <c r="E83" s="595"/>
      <c r="F83" s="595"/>
      <c r="G83" s="595"/>
      <c r="H83" s="595"/>
      <c r="I83" s="595"/>
      <c r="J83" s="595"/>
      <c r="K83" s="595"/>
      <c r="L83" s="595"/>
      <c r="M83" s="595"/>
      <c r="N83" s="595"/>
      <c r="O83" s="595"/>
      <c r="P83" s="595"/>
      <c r="Q83" s="595"/>
      <c r="R83" s="595"/>
      <c r="S83" s="595"/>
    </row>
    <row r="84" spans="1:19" x14ac:dyDescent="0.25">
      <c r="A84" s="595"/>
      <c r="B84" s="595"/>
      <c r="C84" s="595"/>
      <c r="D84" s="595"/>
      <c r="E84" s="595"/>
      <c r="F84" s="595"/>
      <c r="G84" s="595"/>
      <c r="H84" s="595"/>
      <c r="I84" s="595"/>
      <c r="J84" s="595"/>
      <c r="K84" s="595"/>
      <c r="L84" s="595"/>
      <c r="M84" s="595"/>
      <c r="N84" s="595"/>
      <c r="O84" s="595"/>
      <c r="P84" s="595"/>
      <c r="Q84" s="595"/>
      <c r="R84" s="595"/>
      <c r="S84" s="595"/>
    </row>
  </sheetData>
  <mergeCells count="63">
    <mergeCell ref="A69:S84"/>
    <mergeCell ref="AV31:AV32"/>
    <mergeCell ref="BX31:BX32"/>
    <mergeCell ref="BI31:BI32"/>
    <mergeCell ref="BF31:BF32"/>
    <mergeCell ref="BG31:BG32"/>
    <mergeCell ref="BH31:BH32"/>
    <mergeCell ref="BL31:BL32"/>
    <mergeCell ref="BW31:BW32"/>
    <mergeCell ref="AU31:AU32"/>
    <mergeCell ref="AX31:AX32"/>
    <mergeCell ref="AY31:AY32"/>
    <mergeCell ref="AZ31:AZ32"/>
    <mergeCell ref="BT31:BT32"/>
    <mergeCell ref="BU31:BU32"/>
    <mergeCell ref="BA31:BA32"/>
    <mergeCell ref="BL29:BW29"/>
    <mergeCell ref="BV31:BV32"/>
    <mergeCell ref="AG31:AG32"/>
    <mergeCell ref="BM31:BM32"/>
    <mergeCell ref="BN31:BN32"/>
    <mergeCell ref="BO31:BO32"/>
    <mergeCell ref="BP31:BP32"/>
    <mergeCell ref="BQ31:BQ32"/>
    <mergeCell ref="BR31:BR32"/>
    <mergeCell ref="AX29:BH29"/>
    <mergeCell ref="AH31:AH32"/>
    <mergeCell ref="AQ31:AQ32"/>
    <mergeCell ref="AR31:AR32"/>
    <mergeCell ref="AS31:AS32"/>
    <mergeCell ref="AT31:AT32"/>
    <mergeCell ref="BB31:BB32"/>
    <mergeCell ref="AA1:AB5"/>
    <mergeCell ref="AO1:AP5"/>
    <mergeCell ref="BC1:BD5"/>
    <mergeCell ref="BQ1:BR5"/>
    <mergeCell ref="AC31:AC32"/>
    <mergeCell ref="AD31:AD32"/>
    <mergeCell ref="AE31:AE32"/>
    <mergeCell ref="AF31:AF32"/>
    <mergeCell ref="AJ31:AJ32"/>
    <mergeCell ref="AK31:AK32"/>
    <mergeCell ref="AL31:AL32"/>
    <mergeCell ref="AM31:AM32"/>
    <mergeCell ref="AN31:AN32"/>
    <mergeCell ref="AO31:AO32"/>
    <mergeCell ref="AB31:AB32"/>
    <mergeCell ref="AP31:AP32"/>
    <mergeCell ref="BC31:BC32"/>
    <mergeCell ref="BD31:BD32"/>
    <mergeCell ref="BE31:BE32"/>
    <mergeCell ref="BS31:BS32"/>
    <mergeCell ref="A31:A32"/>
    <mergeCell ref="B31:S31"/>
    <mergeCell ref="V43:AV69"/>
    <mergeCell ref="AJ29:AU29"/>
    <mergeCell ref="V31:V32"/>
    <mergeCell ref="W31:W32"/>
    <mergeCell ref="X31:X32"/>
    <mergeCell ref="Y31:Y32"/>
    <mergeCell ref="Z31:Z32"/>
    <mergeCell ref="AA31:AA32"/>
    <mergeCell ref="V29:AG30"/>
  </mergeCells>
  <hyperlinks>
    <hyperlink ref="A26" r:id="rId1" xr:uid="{9022BCB7-B128-4137-8B27-97158994DC22}"/>
  </hyperlinks>
  <pageMargins left="0.7" right="0.7" top="0.75" bottom="0.75" header="0.3" footer="0.3"/>
  <pageSetup orientation="portrait" r:id="rId2"/>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33EE8-6908-460C-B43B-A562248C0332}">
  <dimension ref="B2:AK42"/>
  <sheetViews>
    <sheetView topLeftCell="T12" zoomScale="106" zoomScaleNormal="106" workbookViewId="0">
      <selection activeCell="AJ32" sqref="AJ32"/>
    </sheetView>
  </sheetViews>
  <sheetFormatPr baseColWidth="10" defaultColWidth="11.42578125" defaultRowHeight="15" x14ac:dyDescent="0.25"/>
  <cols>
    <col min="1" max="1" width="3.140625" style="3" customWidth="1"/>
    <col min="2" max="2" width="21.28515625" style="3" customWidth="1"/>
    <col min="3" max="7" width="11.42578125" style="3"/>
    <col min="8" max="8" width="9" style="3" customWidth="1"/>
    <col min="9" max="9" width="24.42578125" style="3" customWidth="1"/>
    <col min="10" max="10" width="16.5703125" style="3" customWidth="1"/>
    <col min="11" max="16" width="11.42578125" style="3"/>
    <col min="17" max="17" width="22.7109375" style="3" customWidth="1"/>
    <col min="18" max="23" width="11.42578125" style="3"/>
    <col min="24" max="24" width="24.85546875" style="3" customWidth="1"/>
    <col min="25" max="30" width="11.42578125" style="3"/>
    <col min="31" max="31" width="22.42578125" style="3" customWidth="1"/>
    <col min="32" max="16384" width="11.42578125" style="3"/>
  </cols>
  <sheetData>
    <row r="2" spans="2:19" x14ac:dyDescent="0.25">
      <c r="D2" s="12" t="s">
        <v>21</v>
      </c>
    </row>
    <row r="3" spans="2:19" x14ac:dyDescent="0.25">
      <c r="D3" s="4" t="s">
        <v>28</v>
      </c>
    </row>
    <row r="4" spans="2:19" x14ac:dyDescent="0.25">
      <c r="D4" s="4" t="s">
        <v>26</v>
      </c>
    </row>
    <row r="7" spans="2:19" x14ac:dyDescent="0.25">
      <c r="B7" s="15"/>
      <c r="C7" s="15"/>
      <c r="D7" s="15"/>
      <c r="E7" s="15"/>
      <c r="F7" s="15"/>
      <c r="G7" s="15"/>
      <c r="H7" s="15"/>
      <c r="I7" s="15"/>
      <c r="J7" s="15"/>
      <c r="K7" s="15"/>
      <c r="L7" s="15"/>
      <c r="M7" s="15"/>
      <c r="N7" s="15"/>
      <c r="O7" s="15"/>
      <c r="P7" s="15"/>
      <c r="Q7" s="15"/>
      <c r="R7" s="15"/>
      <c r="S7" s="15"/>
    </row>
    <row r="8" spans="2:19" x14ac:dyDescent="0.25">
      <c r="B8" s="15"/>
      <c r="C8" s="15"/>
      <c r="D8" s="15"/>
      <c r="E8" s="15"/>
      <c r="F8" s="15"/>
      <c r="G8" s="15"/>
      <c r="H8" s="15"/>
      <c r="I8" s="15"/>
      <c r="J8" s="15"/>
      <c r="K8" s="15"/>
      <c r="L8" s="15"/>
      <c r="M8" s="15"/>
      <c r="N8" s="15"/>
      <c r="O8" s="15"/>
      <c r="P8" s="15"/>
      <c r="Q8" s="15"/>
      <c r="R8" s="15"/>
      <c r="S8" s="15"/>
    </row>
    <row r="9" spans="2:19" x14ac:dyDescent="0.25">
      <c r="B9" s="15"/>
      <c r="C9" s="15"/>
      <c r="D9" s="15"/>
      <c r="E9" s="15"/>
      <c r="F9" s="15"/>
      <c r="G9" s="15"/>
      <c r="H9" s="15"/>
      <c r="I9" s="15"/>
      <c r="J9" s="15"/>
      <c r="K9" s="15"/>
      <c r="L9" s="15"/>
      <c r="M9" s="15"/>
      <c r="N9" s="15"/>
      <c r="O9" s="15"/>
      <c r="P9" s="15"/>
      <c r="Q9" s="15"/>
      <c r="R9" s="15"/>
      <c r="S9" s="15"/>
    </row>
    <row r="10" spans="2:19" ht="15.75" x14ac:dyDescent="0.25">
      <c r="B10" s="288" t="s">
        <v>861</v>
      </c>
      <c r="C10" s="15"/>
      <c r="D10" s="15"/>
      <c r="E10" s="15"/>
      <c r="F10" s="15"/>
      <c r="G10" s="15"/>
      <c r="H10" s="15"/>
      <c r="I10" s="15"/>
      <c r="J10" s="15"/>
      <c r="K10" s="15"/>
      <c r="L10" s="15"/>
      <c r="M10" s="15"/>
      <c r="N10" s="15"/>
      <c r="O10" s="15"/>
      <c r="P10" s="15"/>
      <c r="Q10" s="15"/>
      <c r="R10" s="15"/>
      <c r="S10" s="15"/>
    </row>
    <row r="11" spans="2:19" x14ac:dyDescent="0.25">
      <c r="B11" s="15"/>
      <c r="C11" s="15"/>
      <c r="D11" s="15"/>
      <c r="E11" s="15"/>
      <c r="F11" s="15"/>
      <c r="G11" s="15"/>
      <c r="H11" s="15"/>
      <c r="I11" s="15"/>
      <c r="J11" s="15"/>
      <c r="K11" s="15"/>
      <c r="L11" s="15"/>
      <c r="M11" s="15"/>
      <c r="N11" s="15"/>
      <c r="O11" s="15"/>
      <c r="P11" s="15"/>
      <c r="Q11" s="15"/>
      <c r="R11" s="15"/>
      <c r="S11" s="15"/>
    </row>
    <row r="12" spans="2:19" x14ac:dyDescent="0.25">
      <c r="B12" s="15"/>
      <c r="C12" s="15"/>
      <c r="D12" s="15"/>
      <c r="E12" s="15"/>
      <c r="F12" s="15"/>
      <c r="G12" s="15"/>
      <c r="H12" s="15"/>
      <c r="I12" s="15"/>
      <c r="J12" s="15"/>
      <c r="K12" s="15"/>
      <c r="L12" s="15"/>
      <c r="M12" s="15"/>
      <c r="N12" s="15"/>
      <c r="O12" s="15"/>
      <c r="P12" s="15"/>
      <c r="Q12" s="15"/>
      <c r="R12" s="15"/>
      <c r="S12" s="15"/>
    </row>
    <row r="13" spans="2:19" x14ac:dyDescent="0.25">
      <c r="B13" s="15"/>
      <c r="C13" s="15"/>
      <c r="D13" s="15"/>
      <c r="E13" s="15"/>
      <c r="F13" s="15"/>
      <c r="G13" s="15"/>
      <c r="H13" s="15"/>
      <c r="I13" s="15"/>
      <c r="J13" s="15"/>
      <c r="K13" s="15"/>
      <c r="L13" s="15"/>
      <c r="M13" s="15"/>
      <c r="N13" s="15"/>
      <c r="O13" s="15"/>
      <c r="P13" s="15"/>
      <c r="Q13" s="15"/>
      <c r="R13" s="15"/>
      <c r="S13" s="15"/>
    </row>
    <row r="14" spans="2:19" x14ac:dyDescent="0.25">
      <c r="B14" s="15"/>
      <c r="C14" s="15"/>
      <c r="D14" s="15"/>
      <c r="E14" s="15"/>
      <c r="F14" s="15"/>
      <c r="G14" s="15"/>
      <c r="H14" s="15"/>
      <c r="I14" s="15"/>
      <c r="J14" s="15"/>
      <c r="K14" s="15"/>
      <c r="L14" s="15"/>
      <c r="M14" s="15"/>
      <c r="N14" s="15"/>
      <c r="O14" s="15"/>
      <c r="P14" s="15"/>
      <c r="Q14" s="15"/>
      <c r="R14" s="15"/>
      <c r="S14" s="15"/>
    </row>
    <row r="15" spans="2:19" x14ac:dyDescent="0.25">
      <c r="B15" s="15"/>
      <c r="C15" s="15"/>
      <c r="D15" s="15"/>
      <c r="E15" s="15"/>
      <c r="F15" s="15"/>
      <c r="G15" s="15"/>
      <c r="H15" s="15"/>
      <c r="I15" s="15"/>
      <c r="J15" s="15"/>
      <c r="K15" s="15"/>
      <c r="L15" s="15"/>
      <c r="M15" s="15"/>
      <c r="N15" s="15"/>
      <c r="O15" s="15"/>
      <c r="P15" s="15"/>
      <c r="Q15" s="15"/>
      <c r="R15" s="15"/>
      <c r="S15" s="15"/>
    </row>
    <row r="16" spans="2:19" x14ac:dyDescent="0.25">
      <c r="B16" s="15"/>
      <c r="C16" s="15"/>
      <c r="D16" s="15"/>
      <c r="E16" s="15"/>
      <c r="F16" s="15"/>
      <c r="G16" s="15"/>
      <c r="H16" s="15"/>
      <c r="I16" s="15"/>
      <c r="J16" s="15"/>
      <c r="K16" s="15"/>
      <c r="L16" s="15"/>
      <c r="M16" s="15"/>
      <c r="N16" s="15"/>
      <c r="O16" s="15"/>
      <c r="P16" s="15"/>
      <c r="Q16" s="15"/>
      <c r="R16" s="15"/>
      <c r="S16" s="15"/>
    </row>
    <row r="17" spans="2:37" x14ac:dyDescent="0.25">
      <c r="B17" s="15"/>
      <c r="C17" s="15"/>
      <c r="D17" s="15"/>
      <c r="E17" s="15"/>
      <c r="F17" s="15"/>
      <c r="G17" s="15"/>
      <c r="H17" s="15"/>
      <c r="I17" s="15"/>
      <c r="J17" s="15"/>
      <c r="K17" s="15"/>
      <c r="L17" s="15"/>
      <c r="M17" s="15"/>
      <c r="N17" s="15"/>
      <c r="O17" s="15"/>
      <c r="P17" s="15"/>
      <c r="Q17" s="15"/>
      <c r="R17" s="15"/>
      <c r="S17" s="15"/>
    </row>
    <row r="18" spans="2:37" x14ac:dyDescent="0.25">
      <c r="B18" s="15"/>
      <c r="C18" s="15"/>
      <c r="D18" s="15"/>
      <c r="E18" s="15"/>
      <c r="F18" s="15"/>
      <c r="G18" s="15"/>
      <c r="H18" s="15"/>
      <c r="I18" s="15"/>
      <c r="J18" s="15"/>
      <c r="K18" s="15"/>
      <c r="L18" s="15"/>
      <c r="M18" s="15"/>
      <c r="N18" s="15"/>
      <c r="O18" s="15"/>
      <c r="P18" s="15"/>
      <c r="Q18" s="15"/>
      <c r="R18" s="15"/>
      <c r="S18" s="15"/>
    </row>
    <row r="19" spans="2:37" x14ac:dyDescent="0.25">
      <c r="B19" s="15"/>
      <c r="C19" s="15"/>
      <c r="D19" s="15"/>
      <c r="E19" s="15"/>
      <c r="F19" s="15"/>
      <c r="G19" s="15"/>
      <c r="H19" s="15"/>
      <c r="I19" s="15"/>
      <c r="J19" s="15"/>
      <c r="K19" s="15"/>
      <c r="L19" s="15"/>
      <c r="M19" s="15"/>
      <c r="N19" s="15"/>
      <c r="O19" s="15"/>
      <c r="P19" s="15"/>
      <c r="Q19" s="15"/>
      <c r="R19" s="15"/>
      <c r="S19" s="15"/>
    </row>
    <row r="20" spans="2:37" x14ac:dyDescent="0.25">
      <c r="B20" s="15"/>
      <c r="C20" s="15"/>
      <c r="D20" s="15"/>
      <c r="E20" s="15"/>
      <c r="F20" s="15"/>
      <c r="G20" s="15"/>
      <c r="H20" s="15"/>
      <c r="I20" s="15"/>
      <c r="J20" s="15"/>
      <c r="K20" s="15"/>
      <c r="L20" s="15"/>
      <c r="M20" s="15"/>
      <c r="N20" s="15"/>
      <c r="O20" s="15"/>
      <c r="P20" s="15"/>
      <c r="Q20" s="15"/>
      <c r="R20" s="15"/>
      <c r="S20" s="15"/>
    </row>
    <row r="21" spans="2:37" x14ac:dyDescent="0.25">
      <c r="B21" s="15"/>
      <c r="C21" s="15"/>
      <c r="D21" s="15"/>
      <c r="E21" s="15"/>
      <c r="F21" s="15"/>
      <c r="G21" s="15"/>
      <c r="H21" s="15"/>
      <c r="I21" s="15"/>
      <c r="J21" s="15"/>
      <c r="K21" s="15"/>
      <c r="L21" s="15"/>
      <c r="M21" s="15"/>
      <c r="N21" s="15"/>
      <c r="O21" s="15"/>
      <c r="P21" s="15"/>
      <c r="Q21" s="15"/>
      <c r="R21" s="15"/>
      <c r="S21" s="15"/>
    </row>
    <row r="22" spans="2:37" x14ac:dyDescent="0.25">
      <c r="B22" s="15"/>
      <c r="C22" s="15"/>
      <c r="D22" s="15"/>
      <c r="E22" s="15"/>
      <c r="F22" s="15"/>
      <c r="G22" s="15"/>
      <c r="H22" s="15"/>
      <c r="I22" s="15"/>
      <c r="J22" s="15"/>
      <c r="K22" s="15"/>
      <c r="L22" s="15"/>
      <c r="M22" s="15"/>
      <c r="N22" s="15"/>
      <c r="O22" s="15"/>
      <c r="P22" s="15"/>
      <c r="Q22" s="15"/>
      <c r="R22" s="15"/>
      <c r="S22" s="15"/>
    </row>
    <row r="23" spans="2:37" x14ac:dyDescent="0.25">
      <c r="B23" s="15"/>
      <c r="C23" s="15"/>
      <c r="D23" s="15"/>
      <c r="E23" s="15"/>
      <c r="F23" s="15"/>
      <c r="G23" s="15"/>
      <c r="H23" s="15"/>
      <c r="I23" s="15"/>
      <c r="J23" s="15"/>
      <c r="K23" s="15"/>
      <c r="L23" s="15"/>
      <c r="M23" s="15"/>
      <c r="N23" s="15"/>
      <c r="O23" s="15"/>
      <c r="P23" s="15"/>
      <c r="Q23" s="15"/>
      <c r="R23" s="15"/>
      <c r="S23" s="15"/>
    </row>
    <row r="24" spans="2:37" x14ac:dyDescent="0.25">
      <c r="B24" s="15"/>
      <c r="C24" s="15"/>
      <c r="D24" s="15"/>
      <c r="E24" s="15"/>
      <c r="F24" s="15"/>
      <c r="G24" s="15"/>
      <c r="H24" s="15"/>
      <c r="I24" s="15"/>
      <c r="J24" s="15"/>
      <c r="K24" s="15"/>
      <c r="L24" s="15"/>
      <c r="M24" s="15"/>
      <c r="N24" s="15"/>
      <c r="O24" s="15"/>
      <c r="P24" s="15"/>
      <c r="Q24" s="15"/>
      <c r="R24" s="15"/>
      <c r="S24" s="15"/>
    </row>
    <row r="28" spans="2:37" ht="15.75" thickBot="1" x14ac:dyDescent="0.3"/>
    <row r="29" spans="2:37" ht="15.75" x14ac:dyDescent="0.25">
      <c r="B29" s="487"/>
      <c r="C29" s="634" t="s">
        <v>804</v>
      </c>
      <c r="D29" s="631"/>
      <c r="E29" s="631"/>
      <c r="F29" s="631"/>
      <c r="G29" s="631"/>
      <c r="H29" s="632" t="s">
        <v>53</v>
      </c>
      <c r="J29" s="491" t="s">
        <v>78</v>
      </c>
      <c r="K29" s="631" t="s">
        <v>79</v>
      </c>
      <c r="L29" s="631"/>
      <c r="M29" s="631"/>
      <c r="N29" s="631"/>
      <c r="O29" s="631"/>
      <c r="P29" s="632" t="s">
        <v>53</v>
      </c>
      <c r="Q29" s="492" t="s">
        <v>78</v>
      </c>
      <c r="R29" s="631" t="s">
        <v>80</v>
      </c>
      <c r="S29" s="631"/>
      <c r="T29" s="631"/>
      <c r="U29" s="631"/>
      <c r="V29" s="631"/>
      <c r="W29" s="632" t="s">
        <v>53</v>
      </c>
      <c r="X29" s="492" t="s">
        <v>78</v>
      </c>
      <c r="Y29" s="631" t="s">
        <v>81</v>
      </c>
      <c r="Z29" s="631"/>
      <c r="AA29" s="631"/>
      <c r="AB29" s="631"/>
      <c r="AC29" s="631"/>
      <c r="AD29" s="632" t="s">
        <v>53</v>
      </c>
      <c r="AE29" s="492" t="s">
        <v>78</v>
      </c>
      <c r="AF29" s="631" t="s">
        <v>82</v>
      </c>
      <c r="AG29" s="631"/>
      <c r="AH29" s="631"/>
      <c r="AI29" s="631"/>
      <c r="AJ29" s="631"/>
      <c r="AK29" s="632" t="s">
        <v>53</v>
      </c>
    </row>
    <row r="30" spans="2:37" ht="16.5" thickBot="1" x14ac:dyDescent="0.3">
      <c r="B30" s="490" t="s">
        <v>78</v>
      </c>
      <c r="C30" s="488" t="s">
        <v>59</v>
      </c>
      <c r="D30" s="489" t="s">
        <v>60</v>
      </c>
      <c r="E30" s="489" t="s">
        <v>61</v>
      </c>
      <c r="F30" s="489" t="s">
        <v>62</v>
      </c>
      <c r="G30" s="489" t="s">
        <v>63</v>
      </c>
      <c r="H30" s="633"/>
      <c r="J30" s="493"/>
      <c r="K30" s="489" t="s">
        <v>59</v>
      </c>
      <c r="L30" s="489" t="s">
        <v>60</v>
      </c>
      <c r="M30" s="489" t="s">
        <v>61</v>
      </c>
      <c r="N30" s="489" t="s">
        <v>62</v>
      </c>
      <c r="O30" s="489" t="s">
        <v>63</v>
      </c>
      <c r="P30" s="633"/>
      <c r="Q30" s="494"/>
      <c r="R30" s="489" t="s">
        <v>59</v>
      </c>
      <c r="S30" s="489" t="s">
        <v>60</v>
      </c>
      <c r="T30" s="489" t="s">
        <v>61</v>
      </c>
      <c r="U30" s="489" t="s">
        <v>62</v>
      </c>
      <c r="V30" s="489" t="s">
        <v>63</v>
      </c>
      <c r="W30" s="633"/>
      <c r="X30" s="494"/>
      <c r="Y30" s="489" t="s">
        <v>59</v>
      </c>
      <c r="Z30" s="489" t="s">
        <v>60</v>
      </c>
      <c r="AA30" s="489" t="s">
        <v>61</v>
      </c>
      <c r="AB30" s="489" t="s">
        <v>62</v>
      </c>
      <c r="AC30" s="489" t="s">
        <v>63</v>
      </c>
      <c r="AD30" s="633"/>
      <c r="AE30" s="494"/>
      <c r="AF30" s="489" t="s">
        <v>59</v>
      </c>
      <c r="AG30" s="489" t="s">
        <v>60</v>
      </c>
      <c r="AH30" s="489" t="s">
        <v>61</v>
      </c>
      <c r="AI30" s="489" t="s">
        <v>62</v>
      </c>
      <c r="AJ30" s="489" t="s">
        <v>63</v>
      </c>
      <c r="AK30" s="633"/>
    </row>
    <row r="31" spans="2:37" x14ac:dyDescent="0.25">
      <c r="B31" s="426">
        <v>2025</v>
      </c>
      <c r="C31" s="260">
        <f>3+8</f>
        <v>11</v>
      </c>
      <c r="D31" s="260">
        <v>19</v>
      </c>
      <c r="E31" s="260">
        <f>36+12</f>
        <v>48</v>
      </c>
      <c r="F31" s="260">
        <v>93</v>
      </c>
      <c r="G31" s="260">
        <v>74</v>
      </c>
      <c r="H31" s="260">
        <f>+SUM(C31:G31)</f>
        <v>245</v>
      </c>
      <c r="J31" s="425">
        <v>2025</v>
      </c>
      <c r="K31" s="415">
        <v>3</v>
      </c>
      <c r="L31" s="260">
        <v>9</v>
      </c>
      <c r="M31" s="260">
        <v>36</v>
      </c>
      <c r="N31" s="260">
        <v>90</v>
      </c>
      <c r="O31" s="260">
        <v>72</v>
      </c>
      <c r="P31" s="260">
        <f>+SUM(K31:O31)</f>
        <v>210</v>
      </c>
      <c r="Q31" s="426">
        <v>2025</v>
      </c>
      <c r="R31" s="260">
        <v>8</v>
      </c>
      <c r="S31" s="260">
        <v>10</v>
      </c>
      <c r="T31" s="260">
        <v>12</v>
      </c>
      <c r="U31" s="260">
        <v>3</v>
      </c>
      <c r="V31" s="260">
        <v>2</v>
      </c>
      <c r="W31" s="260">
        <f>+SUM(R31:V31)</f>
        <v>35</v>
      </c>
      <c r="X31" s="426">
        <v>2025</v>
      </c>
      <c r="Y31" s="260">
        <v>3</v>
      </c>
      <c r="Z31" s="260">
        <v>8</v>
      </c>
      <c r="AA31" s="260">
        <v>21</v>
      </c>
      <c r="AB31" s="260">
        <v>38</v>
      </c>
      <c r="AC31" s="260">
        <v>16</v>
      </c>
      <c r="AD31" s="260">
        <f t="shared" ref="AD31:AD36" si="0">+SUM(Y31:AC31)</f>
        <v>86</v>
      </c>
      <c r="AE31" s="426">
        <v>2025</v>
      </c>
      <c r="AF31" s="260">
        <v>0</v>
      </c>
      <c r="AG31" s="260">
        <v>1</v>
      </c>
      <c r="AH31" s="260">
        <v>15</v>
      </c>
      <c r="AI31" s="260">
        <v>52</v>
      </c>
      <c r="AJ31" s="260">
        <v>56</v>
      </c>
      <c r="AK31" s="260">
        <f>+SUM(AF31:AJ31)</f>
        <v>124</v>
      </c>
    </row>
    <row r="32" spans="2:37" x14ac:dyDescent="0.25">
      <c r="B32" s="426">
        <v>2024</v>
      </c>
      <c r="C32" s="260">
        <v>12</v>
      </c>
      <c r="D32" s="260">
        <v>15</v>
      </c>
      <c r="E32" s="260">
        <v>43</v>
      </c>
      <c r="F32" s="260">
        <v>84</v>
      </c>
      <c r="G32" s="260">
        <v>92</v>
      </c>
      <c r="H32" s="260">
        <f t="shared" ref="H32:H42" si="1">+SUM(C32:G32)</f>
        <v>246</v>
      </c>
      <c r="J32" s="260">
        <v>2024</v>
      </c>
      <c r="K32" s="415">
        <v>2</v>
      </c>
      <c r="L32" s="260">
        <v>6</v>
      </c>
      <c r="M32" s="260">
        <v>32</v>
      </c>
      <c r="N32" s="260">
        <v>80</v>
      </c>
      <c r="O32" s="260">
        <v>90</v>
      </c>
      <c r="P32" s="260">
        <f t="shared" ref="P32:P42" si="2">+SUM(K32:O32)</f>
        <v>210</v>
      </c>
      <c r="Q32" s="3">
        <v>2024</v>
      </c>
      <c r="R32" s="260">
        <v>10</v>
      </c>
      <c r="S32" s="260">
        <v>9</v>
      </c>
      <c r="T32" s="260">
        <v>11</v>
      </c>
      <c r="U32" s="260">
        <v>4</v>
      </c>
      <c r="V32" s="260">
        <v>2</v>
      </c>
      <c r="W32" s="260">
        <f t="shared" ref="W32:W42" si="3">+SUM(R32:V32)</f>
        <v>36</v>
      </c>
      <c r="X32" s="3">
        <v>2024</v>
      </c>
      <c r="Y32" s="260">
        <v>2</v>
      </c>
      <c r="Z32" s="260">
        <v>6</v>
      </c>
      <c r="AA32" s="260">
        <v>20</v>
      </c>
      <c r="AB32" s="260">
        <v>37</v>
      </c>
      <c r="AC32" s="260">
        <v>21</v>
      </c>
      <c r="AD32" s="260">
        <f t="shared" si="0"/>
        <v>86</v>
      </c>
      <c r="AE32" s="3">
        <v>2024</v>
      </c>
      <c r="AF32" s="260">
        <v>0</v>
      </c>
      <c r="AG32" s="260">
        <v>0</v>
      </c>
      <c r="AH32" s="260">
        <v>12</v>
      </c>
      <c r="AI32" s="260">
        <v>43</v>
      </c>
      <c r="AJ32" s="260">
        <v>69</v>
      </c>
      <c r="AK32" s="260">
        <f t="shared" ref="AK32:AK42" si="4">+SUM(AF32:AJ32)</f>
        <v>124</v>
      </c>
    </row>
    <row r="33" spans="2:37" x14ac:dyDescent="0.25">
      <c r="B33" s="425">
        <v>2023</v>
      </c>
      <c r="C33" s="260">
        <v>9</v>
      </c>
      <c r="D33" s="260">
        <v>13</v>
      </c>
      <c r="E33" s="260">
        <v>30</v>
      </c>
      <c r="F33" s="260">
        <v>90</v>
      </c>
      <c r="G33" s="260">
        <v>110</v>
      </c>
      <c r="H33" s="260">
        <f t="shared" si="1"/>
        <v>252</v>
      </c>
      <c r="J33" s="260">
        <v>2023</v>
      </c>
      <c r="K33" s="415">
        <v>2</v>
      </c>
      <c r="L33" s="260">
        <v>5</v>
      </c>
      <c r="M33" s="260">
        <v>20</v>
      </c>
      <c r="N33" s="260">
        <v>83</v>
      </c>
      <c r="O33" s="260">
        <v>100</v>
      </c>
      <c r="P33" s="260">
        <f t="shared" si="2"/>
        <v>210</v>
      </c>
      <c r="Q33" s="3">
        <v>2023</v>
      </c>
      <c r="R33" s="260">
        <v>7</v>
      </c>
      <c r="S33" s="260">
        <v>8</v>
      </c>
      <c r="T33" s="260">
        <v>10</v>
      </c>
      <c r="U33" s="260">
        <v>7</v>
      </c>
      <c r="V33" s="260">
        <v>10</v>
      </c>
      <c r="W33" s="260">
        <f t="shared" si="3"/>
        <v>42</v>
      </c>
      <c r="X33" s="3">
        <v>2023</v>
      </c>
      <c r="Y33" s="260">
        <v>2</v>
      </c>
      <c r="Z33" s="260">
        <v>5</v>
      </c>
      <c r="AA33" s="260">
        <v>14</v>
      </c>
      <c r="AB33" s="260">
        <v>38</v>
      </c>
      <c r="AC33" s="260">
        <v>27</v>
      </c>
      <c r="AD33" s="260">
        <f t="shared" si="0"/>
        <v>86</v>
      </c>
      <c r="AE33" s="3">
        <v>2023</v>
      </c>
      <c r="AF33" s="260">
        <v>0</v>
      </c>
      <c r="AG33" s="260">
        <v>0</v>
      </c>
      <c r="AH33" s="260">
        <v>6</v>
      </c>
      <c r="AI33" s="260">
        <v>45</v>
      </c>
      <c r="AJ33" s="260">
        <v>73</v>
      </c>
      <c r="AK33" s="260">
        <f t="shared" si="4"/>
        <v>124</v>
      </c>
    </row>
    <row r="34" spans="2:37" x14ac:dyDescent="0.25">
      <c r="B34" s="425">
        <v>2022</v>
      </c>
      <c r="C34" s="260">
        <v>9</v>
      </c>
      <c r="D34" s="260">
        <v>9</v>
      </c>
      <c r="E34" s="260">
        <v>32</v>
      </c>
      <c r="F34" s="260">
        <v>86</v>
      </c>
      <c r="G34" s="260">
        <v>114</v>
      </c>
      <c r="H34" s="260">
        <f t="shared" si="1"/>
        <v>250</v>
      </c>
      <c r="J34" s="260">
        <v>2022</v>
      </c>
      <c r="K34" s="415">
        <v>2</v>
      </c>
      <c r="L34" s="260">
        <v>4</v>
      </c>
      <c r="M34" s="260">
        <v>21</v>
      </c>
      <c r="N34" s="260">
        <v>78</v>
      </c>
      <c r="O34" s="260">
        <v>105</v>
      </c>
      <c r="P34" s="260">
        <f t="shared" si="2"/>
        <v>210</v>
      </c>
      <c r="Q34" s="3">
        <v>2022</v>
      </c>
      <c r="R34" s="260">
        <v>7</v>
      </c>
      <c r="S34" s="260">
        <v>5</v>
      </c>
      <c r="T34" s="260">
        <v>11</v>
      </c>
      <c r="U34" s="260">
        <v>8</v>
      </c>
      <c r="V34" s="260">
        <v>9</v>
      </c>
      <c r="W34" s="260">
        <f t="shared" si="3"/>
        <v>40</v>
      </c>
      <c r="X34" s="3">
        <v>2022</v>
      </c>
      <c r="Y34" s="260">
        <v>2</v>
      </c>
      <c r="Z34" s="260">
        <v>4</v>
      </c>
      <c r="AA34" s="260">
        <v>14</v>
      </c>
      <c r="AB34" s="260">
        <v>39</v>
      </c>
      <c r="AC34" s="260">
        <v>27</v>
      </c>
      <c r="AD34" s="260">
        <f t="shared" si="0"/>
        <v>86</v>
      </c>
      <c r="AE34" s="3">
        <v>2022</v>
      </c>
      <c r="AF34" s="260">
        <v>0</v>
      </c>
      <c r="AG34" s="260">
        <v>0</v>
      </c>
      <c r="AH34" s="260">
        <v>7</v>
      </c>
      <c r="AI34" s="260">
        <v>39</v>
      </c>
      <c r="AJ34" s="260">
        <v>78</v>
      </c>
      <c r="AK34" s="260">
        <f t="shared" si="4"/>
        <v>124</v>
      </c>
    </row>
    <row r="35" spans="2:37" x14ac:dyDescent="0.25">
      <c r="B35" s="425">
        <v>2021</v>
      </c>
      <c r="C35" s="260">
        <v>7</v>
      </c>
      <c r="D35" s="260">
        <v>9</v>
      </c>
      <c r="E35" s="260">
        <v>27</v>
      </c>
      <c r="F35" s="260">
        <v>83</v>
      </c>
      <c r="G35" s="260">
        <v>110</v>
      </c>
      <c r="H35" s="260">
        <f t="shared" si="1"/>
        <v>236</v>
      </c>
      <c r="J35" s="260">
        <v>2021</v>
      </c>
      <c r="K35" s="415">
        <v>1</v>
      </c>
      <c r="L35" s="260">
        <v>4</v>
      </c>
      <c r="M35" s="260">
        <v>19</v>
      </c>
      <c r="N35" s="260">
        <v>75</v>
      </c>
      <c r="O35" s="260">
        <v>109</v>
      </c>
      <c r="P35" s="260">
        <f t="shared" si="2"/>
        <v>208</v>
      </c>
      <c r="Q35" s="3">
        <v>2021</v>
      </c>
      <c r="R35" s="260">
        <v>6</v>
      </c>
      <c r="S35" s="260">
        <v>5</v>
      </c>
      <c r="T35" s="260">
        <v>8</v>
      </c>
      <c r="U35" s="260">
        <v>8</v>
      </c>
      <c r="V35" s="260">
        <v>1</v>
      </c>
      <c r="W35" s="260">
        <f t="shared" si="3"/>
        <v>28</v>
      </c>
      <c r="X35" s="3">
        <v>2021</v>
      </c>
      <c r="Y35" s="260">
        <v>1</v>
      </c>
      <c r="Z35" s="260">
        <v>4</v>
      </c>
      <c r="AA35" s="260">
        <v>13</v>
      </c>
      <c r="AB35" s="260">
        <v>37</v>
      </c>
      <c r="AC35" s="260">
        <v>30</v>
      </c>
      <c r="AD35" s="260">
        <f t="shared" si="0"/>
        <v>85</v>
      </c>
      <c r="AE35" s="3">
        <v>2021</v>
      </c>
      <c r="AF35" s="260">
        <v>0</v>
      </c>
      <c r="AG35" s="260">
        <v>0</v>
      </c>
      <c r="AH35" s="260">
        <v>6</v>
      </c>
      <c r="AI35" s="260">
        <v>38</v>
      </c>
      <c r="AJ35" s="260">
        <v>79</v>
      </c>
      <c r="AK35" s="260">
        <f t="shared" si="4"/>
        <v>123</v>
      </c>
    </row>
    <row r="36" spans="2:37" x14ac:dyDescent="0.25">
      <c r="B36" s="425">
        <v>2020</v>
      </c>
      <c r="C36" s="260">
        <v>5</v>
      </c>
      <c r="D36" s="260">
        <v>15</v>
      </c>
      <c r="E36" s="260">
        <v>27</v>
      </c>
      <c r="F36" s="260">
        <v>77</v>
      </c>
      <c r="G36" s="260">
        <v>112</v>
      </c>
      <c r="H36" s="260">
        <f t="shared" si="1"/>
        <v>236</v>
      </c>
      <c r="J36" s="260">
        <v>2020</v>
      </c>
      <c r="K36" s="415">
        <v>2</v>
      </c>
      <c r="L36" s="260">
        <v>3</v>
      </c>
      <c r="M36" s="260">
        <v>22</v>
      </c>
      <c r="N36" s="260">
        <v>71</v>
      </c>
      <c r="O36" s="260">
        <v>109</v>
      </c>
      <c r="P36" s="260">
        <f t="shared" si="2"/>
        <v>207</v>
      </c>
      <c r="Q36" s="3">
        <v>2020</v>
      </c>
      <c r="R36" s="260">
        <v>3</v>
      </c>
      <c r="S36" s="260">
        <v>12</v>
      </c>
      <c r="T36" s="260">
        <v>5</v>
      </c>
      <c r="U36" s="260">
        <v>6</v>
      </c>
      <c r="V36" s="260">
        <v>3</v>
      </c>
      <c r="W36" s="260">
        <f t="shared" si="3"/>
        <v>29</v>
      </c>
      <c r="X36" s="3">
        <v>2020</v>
      </c>
      <c r="Y36" s="260">
        <v>2</v>
      </c>
      <c r="Z36" s="260">
        <v>2</v>
      </c>
      <c r="AA36" s="260">
        <v>15</v>
      </c>
      <c r="AB36" s="260">
        <v>38</v>
      </c>
      <c r="AC36" s="260">
        <v>28</v>
      </c>
      <c r="AD36" s="260">
        <f t="shared" si="0"/>
        <v>85</v>
      </c>
      <c r="AE36" s="3">
        <v>2020</v>
      </c>
      <c r="AF36" s="260">
        <v>0</v>
      </c>
      <c r="AG36" s="260">
        <v>1</v>
      </c>
      <c r="AH36" s="260">
        <v>7</v>
      </c>
      <c r="AI36" s="260">
        <v>33</v>
      </c>
      <c r="AJ36" s="260">
        <v>81</v>
      </c>
      <c r="AK36" s="260">
        <f t="shared" si="4"/>
        <v>122</v>
      </c>
    </row>
    <row r="37" spans="2:37" x14ac:dyDescent="0.25">
      <c r="B37" s="425">
        <v>2019</v>
      </c>
      <c r="C37" s="260">
        <v>4</v>
      </c>
      <c r="D37" s="260">
        <v>17</v>
      </c>
      <c r="E37" s="260">
        <v>39</v>
      </c>
      <c r="F37" s="260">
        <v>84</v>
      </c>
      <c r="G37" s="260">
        <v>93</v>
      </c>
      <c r="H37" s="260">
        <f t="shared" si="1"/>
        <v>237</v>
      </c>
      <c r="J37" s="260">
        <v>2019</v>
      </c>
      <c r="K37" s="415">
        <v>2</v>
      </c>
      <c r="L37" s="260">
        <v>5</v>
      </c>
      <c r="M37" s="260">
        <v>35</v>
      </c>
      <c r="N37" s="260">
        <v>78</v>
      </c>
      <c r="O37" s="260">
        <v>90</v>
      </c>
      <c r="P37" s="260">
        <f t="shared" si="2"/>
        <v>210</v>
      </c>
      <c r="Q37" s="3">
        <v>2019</v>
      </c>
      <c r="R37" s="260">
        <v>2</v>
      </c>
      <c r="S37" s="260">
        <v>12</v>
      </c>
      <c r="T37" s="260">
        <v>4</v>
      </c>
      <c r="U37" s="260">
        <v>6</v>
      </c>
      <c r="V37" s="260">
        <v>3</v>
      </c>
      <c r="W37" s="260">
        <f t="shared" si="3"/>
        <v>27</v>
      </c>
      <c r="X37" s="3">
        <v>2019</v>
      </c>
      <c r="Y37" s="260">
        <v>2</v>
      </c>
      <c r="Z37" s="260">
        <v>5</v>
      </c>
      <c r="AA37" s="260">
        <v>16</v>
      </c>
      <c r="AB37" s="260">
        <v>40</v>
      </c>
      <c r="AC37" s="260">
        <v>22</v>
      </c>
      <c r="AD37" s="260">
        <v>85</v>
      </c>
      <c r="AE37" s="3">
        <v>2019</v>
      </c>
      <c r="AF37" s="260">
        <v>0</v>
      </c>
      <c r="AG37" s="260">
        <v>0</v>
      </c>
      <c r="AH37" s="260">
        <v>19</v>
      </c>
      <c r="AI37" s="260">
        <v>38</v>
      </c>
      <c r="AJ37" s="260">
        <v>68</v>
      </c>
      <c r="AK37" s="260">
        <f t="shared" si="4"/>
        <v>125</v>
      </c>
    </row>
    <row r="38" spans="2:37" x14ac:dyDescent="0.25">
      <c r="B38" s="425">
        <v>2018</v>
      </c>
      <c r="C38" s="260">
        <v>6</v>
      </c>
      <c r="D38" s="260">
        <v>18</v>
      </c>
      <c r="E38" s="260">
        <v>56</v>
      </c>
      <c r="F38" s="260">
        <v>86</v>
      </c>
      <c r="G38" s="260">
        <v>68</v>
      </c>
      <c r="H38" s="260">
        <f t="shared" si="1"/>
        <v>234</v>
      </c>
      <c r="J38" s="260">
        <v>2018</v>
      </c>
      <c r="K38" s="415">
        <v>2</v>
      </c>
      <c r="L38" s="260">
        <v>7</v>
      </c>
      <c r="M38" s="260">
        <v>53</v>
      </c>
      <c r="N38" s="260">
        <v>82</v>
      </c>
      <c r="O38" s="260">
        <v>65</v>
      </c>
      <c r="P38" s="260">
        <f t="shared" si="2"/>
        <v>209</v>
      </c>
      <c r="Q38" s="3">
        <v>2018</v>
      </c>
      <c r="R38" s="260">
        <v>4</v>
      </c>
      <c r="S38" s="260">
        <v>11</v>
      </c>
      <c r="T38" s="260">
        <v>3</v>
      </c>
      <c r="U38" s="260">
        <v>4</v>
      </c>
      <c r="V38" s="260">
        <v>3</v>
      </c>
      <c r="W38" s="260">
        <f t="shared" si="3"/>
        <v>25</v>
      </c>
      <c r="X38" s="3">
        <v>2018</v>
      </c>
      <c r="Y38" s="260">
        <v>2</v>
      </c>
      <c r="Z38" s="260">
        <v>7</v>
      </c>
      <c r="AA38" s="260">
        <v>27</v>
      </c>
      <c r="AB38" s="260">
        <v>31</v>
      </c>
      <c r="AC38" s="260">
        <v>19</v>
      </c>
      <c r="AD38" s="260">
        <f>+SUM(Y38:AC38)</f>
        <v>86</v>
      </c>
      <c r="AE38" s="3">
        <v>2018</v>
      </c>
      <c r="AF38" s="260">
        <v>0</v>
      </c>
      <c r="AG38" s="260">
        <v>0</v>
      </c>
      <c r="AH38" s="260">
        <v>26</v>
      </c>
      <c r="AI38" s="260">
        <v>51</v>
      </c>
      <c r="AJ38" s="260">
        <v>46</v>
      </c>
      <c r="AK38" s="260">
        <f t="shared" si="4"/>
        <v>123</v>
      </c>
    </row>
    <row r="39" spans="2:37" x14ac:dyDescent="0.25">
      <c r="B39" s="425">
        <v>2017</v>
      </c>
      <c r="C39" s="260">
        <v>6</v>
      </c>
      <c r="D39" s="260">
        <v>14</v>
      </c>
      <c r="E39" s="260">
        <v>54</v>
      </c>
      <c r="F39" s="260">
        <v>93</v>
      </c>
      <c r="G39" s="260">
        <v>59</v>
      </c>
      <c r="H39" s="260">
        <f t="shared" si="1"/>
        <v>226</v>
      </c>
      <c r="J39" s="260">
        <v>2017</v>
      </c>
      <c r="K39" s="415">
        <v>2</v>
      </c>
      <c r="L39" s="260">
        <v>5</v>
      </c>
      <c r="M39" s="260">
        <v>52</v>
      </c>
      <c r="N39" s="260">
        <v>59</v>
      </c>
      <c r="O39" s="260">
        <v>57</v>
      </c>
      <c r="P39" s="260">
        <f t="shared" si="2"/>
        <v>175</v>
      </c>
      <c r="Q39" s="3">
        <v>2017</v>
      </c>
      <c r="R39" s="260">
        <v>4</v>
      </c>
      <c r="S39" s="260">
        <v>9</v>
      </c>
      <c r="T39" s="260">
        <v>2</v>
      </c>
      <c r="U39" s="260">
        <v>4</v>
      </c>
      <c r="V39" s="260">
        <v>2</v>
      </c>
      <c r="W39" s="260">
        <f t="shared" si="3"/>
        <v>21</v>
      </c>
      <c r="X39" s="3">
        <v>2017</v>
      </c>
      <c r="Y39" s="260">
        <v>2</v>
      </c>
      <c r="Z39" s="260">
        <v>4</v>
      </c>
      <c r="AA39" s="260">
        <v>30</v>
      </c>
      <c r="AB39" s="260">
        <v>36</v>
      </c>
      <c r="AC39" s="260">
        <v>12</v>
      </c>
      <c r="AD39" s="260">
        <f>+SUM(Y39:AC39)</f>
        <v>84</v>
      </c>
      <c r="AE39" s="3">
        <v>2017</v>
      </c>
      <c r="AF39" s="260">
        <v>0</v>
      </c>
      <c r="AG39" s="260">
        <v>1</v>
      </c>
      <c r="AH39" s="260">
        <v>22</v>
      </c>
      <c r="AI39" s="260">
        <v>53</v>
      </c>
      <c r="AJ39" s="260">
        <v>45</v>
      </c>
      <c r="AK39" s="260">
        <f t="shared" si="4"/>
        <v>121</v>
      </c>
    </row>
    <row r="40" spans="2:37" x14ac:dyDescent="0.25">
      <c r="B40" s="425">
        <v>2016</v>
      </c>
      <c r="C40" s="260">
        <v>5</v>
      </c>
      <c r="D40" s="260">
        <v>9</v>
      </c>
      <c r="E40" s="260">
        <v>41</v>
      </c>
      <c r="F40" s="260">
        <v>106</v>
      </c>
      <c r="G40" s="260">
        <v>58</v>
      </c>
      <c r="H40" s="260">
        <f t="shared" si="1"/>
        <v>219</v>
      </c>
      <c r="J40" s="260">
        <v>2016</v>
      </c>
      <c r="K40" s="415">
        <v>2</v>
      </c>
      <c r="L40" s="260">
        <v>2</v>
      </c>
      <c r="M40" s="260">
        <v>35</v>
      </c>
      <c r="N40" s="260">
        <v>102</v>
      </c>
      <c r="O40" s="260">
        <v>56</v>
      </c>
      <c r="P40" s="260">
        <f t="shared" si="2"/>
        <v>197</v>
      </c>
      <c r="Q40" s="3">
        <v>2016</v>
      </c>
      <c r="R40" s="260">
        <v>3</v>
      </c>
      <c r="S40" s="260">
        <v>7</v>
      </c>
      <c r="T40" s="260">
        <v>6</v>
      </c>
      <c r="U40" s="260">
        <v>4</v>
      </c>
      <c r="V40" s="260">
        <v>2</v>
      </c>
      <c r="W40" s="260">
        <f t="shared" si="3"/>
        <v>22</v>
      </c>
      <c r="X40" s="3">
        <v>2016</v>
      </c>
      <c r="Y40" s="260">
        <v>2</v>
      </c>
      <c r="Z40" s="260">
        <v>2</v>
      </c>
      <c r="AA40" s="260">
        <v>21</v>
      </c>
      <c r="AB40" s="260">
        <v>45</v>
      </c>
      <c r="AC40" s="260">
        <v>14</v>
      </c>
      <c r="AD40" s="260">
        <f>+SUM(Y40:AC40)</f>
        <v>84</v>
      </c>
      <c r="AE40" s="3">
        <v>2016</v>
      </c>
      <c r="AF40" s="260">
        <v>0</v>
      </c>
      <c r="AG40" s="260">
        <v>0</v>
      </c>
      <c r="AH40" s="260">
        <v>14</v>
      </c>
      <c r="AI40" s="260">
        <v>57</v>
      </c>
      <c r="AJ40" s="260">
        <v>42</v>
      </c>
      <c r="AK40" s="260">
        <f t="shared" si="4"/>
        <v>113</v>
      </c>
    </row>
    <row r="41" spans="2:37" x14ac:dyDescent="0.25">
      <c r="B41" s="425">
        <v>2015</v>
      </c>
      <c r="C41" s="260">
        <v>3</v>
      </c>
      <c r="D41" s="260">
        <v>8</v>
      </c>
      <c r="E41" s="260">
        <v>36</v>
      </c>
      <c r="F41" s="260">
        <v>116</v>
      </c>
      <c r="G41" s="260">
        <v>55</v>
      </c>
      <c r="H41" s="260">
        <f t="shared" si="1"/>
        <v>218</v>
      </c>
      <c r="J41" s="260">
        <v>2015</v>
      </c>
      <c r="K41" s="415">
        <v>1</v>
      </c>
      <c r="L41" s="260">
        <v>3</v>
      </c>
      <c r="M41" s="260">
        <v>29</v>
      </c>
      <c r="N41" s="260">
        <v>111</v>
      </c>
      <c r="O41" s="260">
        <v>53</v>
      </c>
      <c r="P41" s="260">
        <f t="shared" si="2"/>
        <v>197</v>
      </c>
      <c r="Q41" s="3">
        <v>2015</v>
      </c>
      <c r="R41" s="260">
        <v>2</v>
      </c>
      <c r="S41" s="260">
        <v>5</v>
      </c>
      <c r="T41" s="260">
        <v>7</v>
      </c>
      <c r="U41" s="260">
        <v>5</v>
      </c>
      <c r="V41" s="260">
        <v>2</v>
      </c>
      <c r="W41" s="260">
        <f t="shared" si="3"/>
        <v>21</v>
      </c>
      <c r="X41" s="3">
        <v>2015</v>
      </c>
      <c r="Y41" s="260">
        <v>1</v>
      </c>
      <c r="Z41" s="260">
        <v>3</v>
      </c>
      <c r="AA41" s="260">
        <v>20</v>
      </c>
      <c r="AB41" s="260">
        <v>49</v>
      </c>
      <c r="AC41" s="260">
        <v>11</v>
      </c>
      <c r="AD41" s="260">
        <f>+SUM(Y41:AC41)</f>
        <v>84</v>
      </c>
      <c r="AE41" s="3">
        <v>2015</v>
      </c>
      <c r="AF41" s="260">
        <v>0</v>
      </c>
      <c r="AG41" s="260">
        <v>0</v>
      </c>
      <c r="AH41" s="260">
        <v>9</v>
      </c>
      <c r="AI41" s="260">
        <v>62</v>
      </c>
      <c r="AJ41" s="260">
        <v>42</v>
      </c>
      <c r="AK41" s="260">
        <f t="shared" si="4"/>
        <v>113</v>
      </c>
    </row>
    <row r="42" spans="2:37" x14ac:dyDescent="0.25">
      <c r="B42" s="425">
        <v>2014</v>
      </c>
      <c r="C42" s="260">
        <v>3</v>
      </c>
      <c r="D42" s="260">
        <v>6</v>
      </c>
      <c r="E42" s="260">
        <v>39</v>
      </c>
      <c r="F42" s="260">
        <v>109</v>
      </c>
      <c r="G42" s="260">
        <v>81</v>
      </c>
      <c r="H42" s="260">
        <f t="shared" si="1"/>
        <v>238</v>
      </c>
      <c r="J42" s="260">
        <v>2014</v>
      </c>
      <c r="K42" s="415">
        <v>1</v>
      </c>
      <c r="L42" s="260">
        <v>1</v>
      </c>
      <c r="M42" s="260">
        <v>31</v>
      </c>
      <c r="N42" s="260">
        <v>100</v>
      </c>
      <c r="O42" s="260">
        <v>65</v>
      </c>
      <c r="P42" s="260">
        <f t="shared" si="2"/>
        <v>198</v>
      </c>
      <c r="Q42" s="3">
        <v>2014</v>
      </c>
      <c r="R42" s="260">
        <v>2</v>
      </c>
      <c r="S42" s="260">
        <v>5</v>
      </c>
      <c r="T42" s="260">
        <v>8</v>
      </c>
      <c r="U42" s="260">
        <v>9</v>
      </c>
      <c r="V42" s="260">
        <v>16</v>
      </c>
      <c r="W42" s="260">
        <f t="shared" si="3"/>
        <v>40</v>
      </c>
      <c r="X42" s="3">
        <v>2014</v>
      </c>
      <c r="Y42" s="260">
        <v>1</v>
      </c>
      <c r="Z42" s="260">
        <v>1</v>
      </c>
      <c r="AA42" s="260">
        <v>21</v>
      </c>
      <c r="AB42" s="260">
        <v>50</v>
      </c>
      <c r="AC42" s="260">
        <v>16</v>
      </c>
      <c r="AD42" s="260">
        <f>+SUM(Y42:AC42)</f>
        <v>89</v>
      </c>
      <c r="AE42" s="3">
        <v>2014</v>
      </c>
      <c r="AF42" s="260">
        <v>0</v>
      </c>
      <c r="AG42" s="260">
        <v>0</v>
      </c>
      <c r="AH42" s="260">
        <v>10</v>
      </c>
      <c r="AI42" s="260">
        <v>50</v>
      </c>
      <c r="AJ42" s="260">
        <v>49</v>
      </c>
      <c r="AK42" s="260">
        <f t="shared" si="4"/>
        <v>109</v>
      </c>
    </row>
  </sheetData>
  <mergeCells count="10">
    <mergeCell ref="Y29:AC29"/>
    <mergeCell ref="AD29:AD30"/>
    <mergeCell ref="AF29:AJ29"/>
    <mergeCell ref="AK29:AK30"/>
    <mergeCell ref="C29:G29"/>
    <mergeCell ref="H29:H30"/>
    <mergeCell ref="K29:O29"/>
    <mergeCell ref="P29:P30"/>
    <mergeCell ref="R29:V29"/>
    <mergeCell ref="W29:W30"/>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78BB9-777D-4F09-9822-686BC7EF3D8E}">
  <sheetPr>
    <tabColor theme="8" tint="0.59999389629810485"/>
  </sheetPr>
  <dimension ref="A1:BE275"/>
  <sheetViews>
    <sheetView topLeftCell="B1" zoomScale="62" zoomScaleNormal="62" workbookViewId="0">
      <selection sqref="A1:K1"/>
    </sheetView>
  </sheetViews>
  <sheetFormatPr baseColWidth="10" defaultColWidth="11.42578125" defaultRowHeight="15" x14ac:dyDescent="0.25"/>
  <cols>
    <col min="1" max="1" width="20.28515625" style="4" hidden="1" customWidth="1"/>
    <col min="2" max="2" width="30.7109375" style="4" customWidth="1"/>
    <col min="3" max="3" width="85.7109375" style="4" customWidth="1"/>
    <col min="4" max="4" width="30.85546875" style="4" customWidth="1"/>
    <col min="5" max="5" width="22.42578125" style="4" customWidth="1"/>
    <col min="6" max="6" width="24.140625" style="4" customWidth="1"/>
    <col min="7" max="7" width="11.85546875" style="4" customWidth="1"/>
    <col min="8" max="8" width="17" style="4" customWidth="1"/>
    <col min="9" max="19" width="13" style="4" customWidth="1"/>
    <col min="20" max="20" width="13" style="4" bestFit="1" customWidth="1"/>
    <col min="21" max="21" width="18.85546875" style="4" customWidth="1"/>
    <col min="22" max="22" width="11.42578125" style="4"/>
    <col min="23" max="23" width="29.5703125" style="4" customWidth="1"/>
    <col min="24" max="24" width="57.28515625" style="4" customWidth="1"/>
    <col min="25" max="25" width="11.42578125" style="4"/>
    <col min="26" max="26" width="17" style="4" customWidth="1"/>
    <col min="27" max="30" width="11.42578125" style="4"/>
    <col min="31" max="31" width="23.5703125" style="4" customWidth="1"/>
    <col min="32" max="32" width="62.5703125" style="4" customWidth="1"/>
    <col min="33" max="33" width="11.42578125" style="4"/>
    <col min="34" max="34" width="19" style="4" customWidth="1"/>
    <col min="35" max="36" width="11.42578125" style="4"/>
    <col min="37" max="37" width="36.85546875" style="4" customWidth="1"/>
    <col min="38" max="38" width="72.7109375" style="4" customWidth="1"/>
    <col min="39" max="39" width="11.42578125" style="4"/>
    <col min="40" max="40" width="13.140625" style="4" customWidth="1"/>
    <col min="41" max="47" width="0" style="4" hidden="1" customWidth="1"/>
    <col min="48" max="16384" width="11.42578125" style="4"/>
  </cols>
  <sheetData>
    <row r="1" spans="1:43" ht="27.75" x14ac:dyDescent="0.45">
      <c r="A1" s="637"/>
      <c r="B1" s="637"/>
      <c r="C1" s="637"/>
      <c r="D1" s="637"/>
      <c r="E1" s="637"/>
      <c r="F1" s="637"/>
      <c r="G1" s="637"/>
      <c r="H1" s="637"/>
      <c r="I1" s="637"/>
      <c r="J1" s="637"/>
      <c r="K1" s="637"/>
    </row>
    <row r="2" spans="1:43" ht="24.75" x14ac:dyDescent="0.4">
      <c r="A2" s="638" t="s">
        <v>28</v>
      </c>
      <c r="B2" s="638"/>
      <c r="C2" s="638"/>
      <c r="D2" s="638"/>
      <c r="E2" s="638"/>
      <c r="F2" s="638"/>
      <c r="G2" s="638"/>
      <c r="H2" s="638"/>
      <c r="I2" s="638"/>
      <c r="J2" s="638"/>
      <c r="K2" s="638"/>
    </row>
    <row r="3" spans="1:43" ht="21.75" x14ac:dyDescent="0.35">
      <c r="A3" s="639" t="s">
        <v>83</v>
      </c>
      <c r="B3" s="639"/>
      <c r="C3" s="639"/>
      <c r="D3" s="639"/>
      <c r="E3" s="639"/>
      <c r="F3" s="639"/>
      <c r="G3" s="639"/>
      <c r="H3" s="639"/>
      <c r="I3" s="639"/>
      <c r="J3" s="639"/>
      <c r="K3" s="639"/>
    </row>
    <row r="4" spans="1:43" ht="15.75" x14ac:dyDescent="0.25">
      <c r="A4" s="173"/>
    </row>
    <row r="5" spans="1:43" x14ac:dyDescent="0.25">
      <c r="A5" s="174"/>
    </row>
    <row r="6" spans="1:43" ht="21.75" x14ac:dyDescent="0.35">
      <c r="A6" s="640" t="s">
        <v>836</v>
      </c>
      <c r="B6" s="640"/>
      <c r="C6" s="640"/>
      <c r="D6" s="640"/>
      <c r="E6" s="640"/>
      <c r="F6" s="640"/>
      <c r="G6" s="640"/>
      <c r="H6" s="640"/>
      <c r="I6" s="640"/>
      <c r="J6" s="640"/>
      <c r="K6" s="640"/>
      <c r="L6" s="640"/>
      <c r="M6" s="640"/>
      <c r="N6" s="640"/>
      <c r="O6" s="640"/>
    </row>
    <row r="7" spans="1:43" ht="24.75" x14ac:dyDescent="0.4">
      <c r="A7" s="31" t="s">
        <v>84</v>
      </c>
      <c r="B7" s="175"/>
      <c r="C7" s="175"/>
      <c r="D7" s="175"/>
      <c r="E7" s="175"/>
      <c r="F7" s="175"/>
      <c r="G7" s="175"/>
      <c r="H7" s="175"/>
      <c r="I7" s="175"/>
      <c r="J7" s="175"/>
      <c r="K7" s="175"/>
      <c r="L7" s="175"/>
    </row>
    <row r="8" spans="1:43" ht="24.75" x14ac:dyDescent="0.4">
      <c r="A8" s="368" t="s">
        <v>85</v>
      </c>
      <c r="B8" s="175"/>
      <c r="C8" s="175"/>
      <c r="D8" s="175"/>
      <c r="E8" s="175"/>
      <c r="F8" s="175"/>
      <c r="G8" s="175"/>
      <c r="H8" s="175"/>
      <c r="I8" s="175"/>
      <c r="J8" s="175"/>
      <c r="K8" s="175"/>
      <c r="L8" s="175"/>
    </row>
    <row r="9" spans="1:43" ht="15" customHeight="1" x14ac:dyDescent="0.25">
      <c r="A9" s="641" t="s">
        <v>808</v>
      </c>
      <c r="B9" s="642"/>
      <c r="C9" s="642"/>
      <c r="D9" s="642"/>
      <c r="E9" s="642"/>
      <c r="F9" s="642"/>
      <c r="G9" s="642"/>
      <c r="H9" s="642"/>
      <c r="I9" s="642"/>
      <c r="J9" s="642"/>
      <c r="K9" s="642"/>
      <c r="L9" s="642"/>
      <c r="M9" s="642"/>
      <c r="N9" s="642"/>
      <c r="O9" s="642"/>
      <c r="P9" s="642"/>
      <c r="Q9" s="642"/>
      <c r="R9" s="642"/>
      <c r="S9" s="642"/>
      <c r="T9" s="643"/>
    </row>
    <row r="10" spans="1:43" ht="123" customHeight="1" x14ac:dyDescent="0.25">
      <c r="A10" s="644"/>
      <c r="B10" s="645"/>
      <c r="C10" s="645"/>
      <c r="D10" s="645"/>
      <c r="E10" s="645"/>
      <c r="F10" s="645"/>
      <c r="G10" s="645"/>
      <c r="H10" s="645"/>
      <c r="I10" s="645"/>
      <c r="J10" s="645"/>
      <c r="K10" s="645"/>
      <c r="L10" s="645"/>
      <c r="M10" s="645"/>
      <c r="N10" s="645"/>
      <c r="O10" s="645"/>
      <c r="P10" s="645"/>
      <c r="Q10" s="645"/>
      <c r="R10" s="645"/>
      <c r="S10" s="645"/>
      <c r="T10" s="646"/>
    </row>
    <row r="11" spans="1:43" ht="42.75" customHeight="1" x14ac:dyDescent="0.25">
      <c r="A11" s="644"/>
      <c r="B11" s="645"/>
      <c r="C11" s="645"/>
      <c r="D11" s="645"/>
      <c r="E11" s="645"/>
      <c r="F11" s="645"/>
      <c r="G11" s="645"/>
      <c r="H11" s="645"/>
      <c r="I11" s="645"/>
      <c r="J11" s="645"/>
      <c r="K11" s="645"/>
      <c r="L11" s="645"/>
      <c r="M11" s="645"/>
      <c r="N11" s="645"/>
      <c r="O11" s="645"/>
      <c r="P11" s="645"/>
      <c r="Q11" s="645"/>
      <c r="R11" s="645"/>
      <c r="S11" s="645"/>
      <c r="T11" s="646"/>
    </row>
    <row r="12" spans="1:43" ht="48" customHeight="1" x14ac:dyDescent="0.25">
      <c r="A12" s="644"/>
      <c r="B12" s="645"/>
      <c r="C12" s="645"/>
      <c r="D12" s="645"/>
      <c r="E12" s="645"/>
      <c r="F12" s="645"/>
      <c r="G12" s="645"/>
      <c r="H12" s="645"/>
      <c r="I12" s="645"/>
      <c r="J12" s="645"/>
      <c r="K12" s="645"/>
      <c r="L12" s="645"/>
      <c r="M12" s="645"/>
      <c r="N12" s="645"/>
      <c r="O12" s="645"/>
      <c r="P12" s="645"/>
      <c r="Q12" s="645"/>
      <c r="R12" s="645"/>
      <c r="S12" s="645"/>
      <c r="T12" s="646"/>
    </row>
    <row r="13" spans="1:43" ht="39" customHeight="1" x14ac:dyDescent="0.35">
      <c r="A13" s="644"/>
      <c r="B13" s="645"/>
      <c r="C13" s="645"/>
      <c r="D13" s="645"/>
      <c r="E13" s="645"/>
      <c r="F13" s="645"/>
      <c r="G13" s="645"/>
      <c r="H13" s="645"/>
      <c r="I13" s="645"/>
      <c r="J13" s="645"/>
      <c r="K13" s="645"/>
      <c r="L13" s="645"/>
      <c r="M13" s="645"/>
      <c r="N13" s="645"/>
      <c r="O13" s="645"/>
      <c r="P13" s="645"/>
      <c r="Q13" s="645"/>
      <c r="R13" s="645"/>
      <c r="S13" s="645"/>
      <c r="T13" s="646"/>
      <c r="X13" s="348"/>
      <c r="Y13" s="348"/>
      <c r="Z13" s="348"/>
      <c r="AA13" s="348"/>
      <c r="AB13" s="348"/>
      <c r="AC13" s="348"/>
      <c r="AD13" s="348"/>
      <c r="AE13" s="348"/>
      <c r="AF13" s="348"/>
      <c r="AG13" s="348"/>
      <c r="AH13" s="348"/>
      <c r="AI13" s="348"/>
    </row>
    <row r="14" spans="1:43" ht="159.75" customHeight="1" x14ac:dyDescent="0.35">
      <c r="A14" s="647"/>
      <c r="B14" s="648"/>
      <c r="C14" s="648"/>
      <c r="D14" s="648"/>
      <c r="E14" s="648"/>
      <c r="F14" s="648"/>
      <c r="G14" s="648"/>
      <c r="H14" s="648"/>
      <c r="I14" s="648"/>
      <c r="J14" s="648"/>
      <c r="K14" s="648"/>
      <c r="L14" s="648"/>
      <c r="M14" s="648"/>
      <c r="N14" s="648"/>
      <c r="O14" s="648"/>
      <c r="P14" s="648"/>
      <c r="Q14" s="648"/>
      <c r="R14" s="648"/>
      <c r="S14" s="648"/>
      <c r="T14" s="649"/>
      <c r="W14" s="635" t="s">
        <v>837</v>
      </c>
      <c r="X14" s="635"/>
      <c r="Y14" s="635"/>
      <c r="Z14" s="635"/>
      <c r="AA14" s="635"/>
      <c r="AB14" s="635"/>
      <c r="AC14" s="10"/>
      <c r="AD14" s="10"/>
      <c r="AE14" s="635" t="s">
        <v>838</v>
      </c>
      <c r="AF14" s="635"/>
      <c r="AG14" s="635"/>
      <c r="AH14" s="635"/>
      <c r="AI14" s="635"/>
      <c r="AJ14" s="635"/>
      <c r="AK14" s="348"/>
      <c r="AL14" s="348"/>
      <c r="AM14" s="348"/>
      <c r="AN14" s="348"/>
      <c r="AO14" s="348"/>
      <c r="AP14" s="348"/>
      <c r="AQ14" s="348"/>
    </row>
    <row r="16" spans="1:43" x14ac:dyDescent="0.25">
      <c r="W16" s="400"/>
      <c r="X16" s="401"/>
      <c r="Y16" s="401"/>
      <c r="Z16" s="401"/>
      <c r="AA16" s="401"/>
      <c r="AB16" s="401"/>
      <c r="AC16" s="401"/>
      <c r="AD16" s="401"/>
      <c r="AE16" s="400"/>
      <c r="AF16" s="401"/>
      <c r="AG16" s="401"/>
      <c r="AH16" s="401"/>
      <c r="AI16" s="401"/>
      <c r="AJ16" s="401"/>
      <c r="AK16" s="400"/>
      <c r="AL16" s="401"/>
    </row>
    <row r="17" spans="1:57" ht="30" x14ac:dyDescent="0.25">
      <c r="A17" s="399" t="s">
        <v>86</v>
      </c>
      <c r="B17" s="532" t="s">
        <v>87</v>
      </c>
      <c r="C17" s="532" t="s">
        <v>88</v>
      </c>
      <c r="D17" s="532" t="s">
        <v>89</v>
      </c>
      <c r="E17" s="532" t="s">
        <v>90</v>
      </c>
      <c r="F17" s="532" t="s">
        <v>91</v>
      </c>
      <c r="G17" s="532" t="s">
        <v>92</v>
      </c>
      <c r="H17" s="532" t="s">
        <v>93</v>
      </c>
      <c r="I17" s="532">
        <v>2014</v>
      </c>
      <c r="J17" s="532">
        <v>2015</v>
      </c>
      <c r="K17" s="532">
        <v>2016</v>
      </c>
      <c r="L17" s="532">
        <v>2017</v>
      </c>
      <c r="M17" s="532">
        <v>2018</v>
      </c>
      <c r="N17" s="532">
        <v>2019</v>
      </c>
      <c r="O17" s="532">
        <v>2020</v>
      </c>
      <c r="P17" s="532">
        <v>2021</v>
      </c>
      <c r="Q17" s="532">
        <v>2022</v>
      </c>
      <c r="R17" s="532">
        <v>2023</v>
      </c>
      <c r="S17" s="532">
        <v>2024</v>
      </c>
      <c r="T17" s="532">
        <v>2025</v>
      </c>
      <c r="W17" s="532" t="s">
        <v>87</v>
      </c>
      <c r="X17" s="532" t="s">
        <v>88</v>
      </c>
      <c r="Y17" s="532" t="s">
        <v>92</v>
      </c>
      <c r="Z17" s="532" t="s">
        <v>93</v>
      </c>
      <c r="AA17" s="532">
        <v>2024</v>
      </c>
      <c r="AB17" s="532">
        <v>2025</v>
      </c>
      <c r="AC17" s="402"/>
      <c r="AD17" s="402"/>
      <c r="AE17" s="532" t="s">
        <v>87</v>
      </c>
      <c r="AF17" s="532" t="s">
        <v>88</v>
      </c>
      <c r="AG17" s="532" t="s">
        <v>92</v>
      </c>
      <c r="AH17" s="532" t="s">
        <v>93</v>
      </c>
      <c r="AI17" s="532">
        <v>2024</v>
      </c>
      <c r="AJ17" s="532">
        <v>2025</v>
      </c>
      <c r="AK17" s="402"/>
      <c r="AL17" s="402"/>
      <c r="AM17" s="337"/>
      <c r="AN17" s="337"/>
      <c r="AO17" s="337"/>
      <c r="AP17" s="337"/>
      <c r="AQ17" s="337"/>
      <c r="AR17" s="337"/>
      <c r="AS17" s="337"/>
      <c r="AT17" s="337"/>
      <c r="AU17" s="337"/>
      <c r="AV17" s="337"/>
      <c r="AW17" s="337"/>
    </row>
    <row r="18" spans="1:57" x14ac:dyDescent="0.25">
      <c r="A18" s="205">
        <v>273024000482</v>
      </c>
      <c r="B18" s="206" t="s">
        <v>94</v>
      </c>
      <c r="C18" s="207" t="s">
        <v>95</v>
      </c>
      <c r="D18" s="207" t="s">
        <v>96</v>
      </c>
      <c r="E18" s="208" t="s">
        <v>97</v>
      </c>
      <c r="F18" s="208" t="s">
        <v>98</v>
      </c>
      <c r="G18" s="208" t="s">
        <v>75</v>
      </c>
      <c r="H18" s="208" t="s">
        <v>99</v>
      </c>
      <c r="I18" s="209" t="s">
        <v>63</v>
      </c>
      <c r="J18" s="209" t="s">
        <v>62</v>
      </c>
      <c r="K18" s="210" t="s">
        <v>62</v>
      </c>
      <c r="L18" s="210" t="s">
        <v>62</v>
      </c>
      <c r="M18" s="210" t="s">
        <v>62</v>
      </c>
      <c r="N18" s="211" t="s">
        <v>62</v>
      </c>
      <c r="O18" s="211" t="s">
        <v>62</v>
      </c>
      <c r="P18" s="211" t="s">
        <v>62</v>
      </c>
      <c r="Q18" s="398" t="s">
        <v>62</v>
      </c>
      <c r="R18" s="347" t="s">
        <v>62</v>
      </c>
      <c r="S18" s="455" t="s">
        <v>62</v>
      </c>
      <c r="T18" s="21" t="s">
        <v>62</v>
      </c>
      <c r="W18" s="206" t="s">
        <v>102</v>
      </c>
      <c r="X18" s="212" t="s">
        <v>103</v>
      </c>
      <c r="Y18" s="213" t="s">
        <v>104</v>
      </c>
      <c r="Z18" s="213" t="s">
        <v>105</v>
      </c>
      <c r="AA18" s="533" t="s">
        <v>59</v>
      </c>
      <c r="AB18" s="534" t="s">
        <v>60</v>
      </c>
      <c r="AC18" s="401"/>
      <c r="AD18" s="401"/>
      <c r="AE18" s="480" t="s">
        <v>205</v>
      </c>
      <c r="AF18" s="481" t="s">
        <v>803</v>
      </c>
      <c r="AG18" s="482" t="s">
        <v>104</v>
      </c>
      <c r="AH18" s="482" t="s">
        <v>99</v>
      </c>
      <c r="AI18" s="483" t="s">
        <v>60</v>
      </c>
      <c r="AJ18" s="483" t="s">
        <v>59</v>
      </c>
      <c r="AK18" s="447"/>
      <c r="AL18" s="406"/>
      <c r="AM18" s="339"/>
      <c r="AN18" s="339"/>
      <c r="AO18" s="333"/>
      <c r="AP18" s="332"/>
      <c r="AQ18" s="332"/>
      <c r="AR18" s="332"/>
      <c r="AS18" s="332"/>
      <c r="AT18" s="332"/>
      <c r="AU18" s="332"/>
      <c r="AV18" s="332"/>
      <c r="AW18" s="332"/>
      <c r="AX18" s="8"/>
      <c r="AY18" s="8"/>
      <c r="AZ18" s="8"/>
      <c r="BA18" s="8"/>
      <c r="BB18" s="8"/>
      <c r="BC18" s="8"/>
      <c r="BD18" s="8"/>
      <c r="BE18" s="8"/>
    </row>
    <row r="19" spans="1:57" x14ac:dyDescent="0.25">
      <c r="A19" s="205">
        <v>173024000020</v>
      </c>
      <c r="B19" s="206" t="s">
        <v>94</v>
      </c>
      <c r="C19" s="215" t="s">
        <v>106</v>
      </c>
      <c r="D19" s="215" t="s">
        <v>107</v>
      </c>
      <c r="E19" s="208" t="s">
        <v>97</v>
      </c>
      <c r="F19" s="216" t="s">
        <v>98</v>
      </c>
      <c r="G19" s="216" t="s">
        <v>104</v>
      </c>
      <c r="H19" s="216" t="s">
        <v>99</v>
      </c>
      <c r="I19" s="217" t="s">
        <v>61</v>
      </c>
      <c r="J19" s="217" t="s">
        <v>62</v>
      </c>
      <c r="K19" s="210" t="s">
        <v>62</v>
      </c>
      <c r="L19" s="210" t="s">
        <v>61</v>
      </c>
      <c r="M19" s="210" t="s">
        <v>61</v>
      </c>
      <c r="N19" s="210" t="s">
        <v>61</v>
      </c>
      <c r="O19" s="210" t="s">
        <v>61</v>
      </c>
      <c r="P19" s="210" t="s">
        <v>61</v>
      </c>
      <c r="Q19" s="346" t="s">
        <v>61</v>
      </c>
      <c r="R19" s="347" t="s">
        <v>61</v>
      </c>
      <c r="S19" s="347" t="s">
        <v>61</v>
      </c>
      <c r="T19" s="21" t="s">
        <v>61</v>
      </c>
      <c r="W19"/>
      <c r="X19"/>
      <c r="Y19"/>
      <c r="Z19"/>
      <c r="AA19"/>
      <c r="AB19"/>
      <c r="AC19" s="401"/>
      <c r="AD19" s="401"/>
      <c r="AE19"/>
      <c r="AF19"/>
      <c r="AG19"/>
      <c r="AH19"/>
      <c r="AI19"/>
      <c r="AJ19"/>
      <c r="AK19" s="447"/>
      <c r="AL19" s="403"/>
      <c r="AM19" s="330"/>
      <c r="AN19" s="330"/>
      <c r="AO19" s="331"/>
      <c r="AP19" s="331"/>
      <c r="AQ19" s="332"/>
      <c r="AR19" s="332"/>
      <c r="AS19" s="332"/>
      <c r="AT19" s="332"/>
      <c r="AU19" s="332"/>
      <c r="AV19" s="332"/>
      <c r="AW19" s="332"/>
      <c r="AX19" s="8"/>
      <c r="AY19" s="8"/>
      <c r="AZ19" s="8"/>
      <c r="BA19" s="8"/>
      <c r="BB19" s="8"/>
      <c r="BC19" s="8"/>
      <c r="BD19" s="8"/>
      <c r="BE19" s="8"/>
    </row>
    <row r="20" spans="1:57" x14ac:dyDescent="0.25">
      <c r="A20" s="205">
        <v>173026000019</v>
      </c>
      <c r="B20" s="206" t="s">
        <v>111</v>
      </c>
      <c r="C20" s="212" t="s">
        <v>113</v>
      </c>
      <c r="D20" s="212" t="s">
        <v>96</v>
      </c>
      <c r="E20" s="213"/>
      <c r="F20" s="213" t="s">
        <v>98</v>
      </c>
      <c r="G20" s="213" t="s">
        <v>104</v>
      </c>
      <c r="H20" s="213" t="s">
        <v>99</v>
      </c>
      <c r="I20" s="214" t="s">
        <v>62</v>
      </c>
      <c r="J20" s="214" t="s">
        <v>62</v>
      </c>
      <c r="K20" s="210" t="s">
        <v>62</v>
      </c>
      <c r="L20" s="210" t="s">
        <v>62</v>
      </c>
      <c r="M20" s="210" t="s">
        <v>62</v>
      </c>
      <c r="N20" s="210" t="s">
        <v>62</v>
      </c>
      <c r="O20" s="210" t="s">
        <v>62</v>
      </c>
      <c r="P20" s="210" t="s">
        <v>62</v>
      </c>
      <c r="Q20" s="346" t="s">
        <v>62</v>
      </c>
      <c r="R20" s="347" t="s">
        <v>62</v>
      </c>
      <c r="S20" s="347" t="s">
        <v>62</v>
      </c>
      <c r="T20" s="21" t="s">
        <v>62</v>
      </c>
      <c r="W20"/>
      <c r="X20"/>
      <c r="Y20"/>
      <c r="Z20"/>
      <c r="AA20"/>
      <c r="AB20"/>
      <c r="AC20" s="401"/>
      <c r="AD20" s="401"/>
      <c r="AE20"/>
      <c r="AF20"/>
      <c r="AG20"/>
      <c r="AH20"/>
      <c r="AI20"/>
      <c r="AJ20"/>
      <c r="AK20" s="447"/>
      <c r="AL20" s="403"/>
      <c r="AM20" s="330"/>
      <c r="AN20" s="330"/>
      <c r="AO20" s="331"/>
      <c r="AP20" s="331"/>
      <c r="AQ20" s="332"/>
      <c r="AR20" s="332"/>
      <c r="AS20" s="332"/>
      <c r="AT20" s="332"/>
      <c r="AU20" s="332"/>
      <c r="AV20" s="334"/>
      <c r="AW20" s="334"/>
      <c r="AX20" s="8"/>
      <c r="AY20" s="8"/>
      <c r="AZ20" s="8"/>
      <c r="BA20" s="8"/>
      <c r="BB20" s="8"/>
      <c r="BC20" s="8"/>
      <c r="BD20" s="8"/>
      <c r="BE20" s="8"/>
    </row>
    <row r="21" spans="1:57" x14ac:dyDescent="0.25">
      <c r="A21" s="205">
        <v>273026000099</v>
      </c>
      <c r="B21" s="206" t="s">
        <v>111</v>
      </c>
      <c r="C21" s="212" t="s">
        <v>114</v>
      </c>
      <c r="D21" s="212" t="s">
        <v>96</v>
      </c>
      <c r="E21" s="208" t="s">
        <v>97</v>
      </c>
      <c r="F21" s="213" t="s">
        <v>98</v>
      </c>
      <c r="G21" s="213" t="s">
        <v>75</v>
      </c>
      <c r="H21" s="213" t="s">
        <v>99</v>
      </c>
      <c r="I21" s="214" t="s">
        <v>62</v>
      </c>
      <c r="J21" s="214" t="s">
        <v>62</v>
      </c>
      <c r="K21" s="210" t="s">
        <v>62</v>
      </c>
      <c r="L21" s="210" t="s">
        <v>62</v>
      </c>
      <c r="M21" s="210" t="s">
        <v>62</v>
      </c>
      <c r="N21" s="210" t="s">
        <v>61</v>
      </c>
      <c r="O21" s="210" t="s">
        <v>61</v>
      </c>
      <c r="P21" s="210" t="s">
        <v>62</v>
      </c>
      <c r="Q21" s="346" t="s">
        <v>62</v>
      </c>
      <c r="R21" s="347" t="s">
        <v>62</v>
      </c>
      <c r="S21" s="347" t="s">
        <v>62</v>
      </c>
      <c r="T21" s="21" t="s">
        <v>62</v>
      </c>
      <c r="W21"/>
      <c r="X21"/>
      <c r="Y21"/>
      <c r="Z21"/>
      <c r="AA21"/>
      <c r="AB21"/>
      <c r="AC21" s="401"/>
      <c r="AD21" s="401"/>
      <c r="AE21"/>
      <c r="AF21"/>
      <c r="AG21"/>
      <c r="AH21"/>
      <c r="AI21"/>
      <c r="AJ21"/>
      <c r="AK21" s="448"/>
      <c r="AL21" s="401"/>
      <c r="AM21" s="8"/>
      <c r="AN21" s="8"/>
      <c r="AO21" s="8"/>
      <c r="AP21" s="8"/>
      <c r="AQ21" s="8"/>
      <c r="AR21" s="8"/>
      <c r="AS21" s="8"/>
      <c r="AT21" s="8"/>
      <c r="AU21" s="8"/>
      <c r="AV21" s="8"/>
      <c r="AW21" s="8"/>
      <c r="AX21" s="8"/>
      <c r="AY21" s="8"/>
      <c r="AZ21" s="8"/>
      <c r="BA21" s="8"/>
      <c r="BB21" s="8"/>
      <c r="BC21" s="8"/>
      <c r="BD21" s="8"/>
      <c r="BE21" s="8"/>
    </row>
    <row r="22" spans="1:57" x14ac:dyDescent="0.25">
      <c r="A22" s="205">
        <v>273026000587</v>
      </c>
      <c r="B22" s="206" t="s">
        <v>111</v>
      </c>
      <c r="C22" s="207" t="s">
        <v>112</v>
      </c>
      <c r="D22" s="207" t="s">
        <v>96</v>
      </c>
      <c r="E22" s="208"/>
      <c r="F22" s="208" t="s">
        <v>98</v>
      </c>
      <c r="G22" s="208" t="s">
        <v>75</v>
      </c>
      <c r="H22" s="208" t="s">
        <v>99</v>
      </c>
      <c r="I22" s="209" t="s">
        <v>62</v>
      </c>
      <c r="J22" s="209" t="s">
        <v>61</v>
      </c>
      <c r="K22" s="210" t="s">
        <v>61</v>
      </c>
      <c r="L22" s="210" t="s">
        <v>61</v>
      </c>
      <c r="M22" s="210" t="s">
        <v>61</v>
      </c>
      <c r="N22" s="210" t="s">
        <v>61</v>
      </c>
      <c r="O22" s="210" t="s">
        <v>62</v>
      </c>
      <c r="P22" s="210" t="s">
        <v>62</v>
      </c>
      <c r="Q22" s="346" t="s">
        <v>62</v>
      </c>
      <c r="R22" s="347" t="s">
        <v>62</v>
      </c>
      <c r="S22" s="347" t="s">
        <v>62</v>
      </c>
      <c r="T22" s="21" t="s">
        <v>62</v>
      </c>
      <c r="W22" s="532" t="s">
        <v>87</v>
      </c>
      <c r="X22" s="532" t="s">
        <v>88</v>
      </c>
      <c r="Y22" s="532" t="s">
        <v>92</v>
      </c>
      <c r="Z22" s="532" t="s">
        <v>93</v>
      </c>
      <c r="AA22" s="532">
        <v>2024</v>
      </c>
      <c r="AB22" s="532">
        <v>2025</v>
      </c>
      <c r="AC22" s="401"/>
      <c r="AD22" s="401"/>
      <c r="AE22" s="532" t="s">
        <v>87</v>
      </c>
      <c r="AF22" s="532" t="s">
        <v>88</v>
      </c>
      <c r="AG22" s="532" t="s">
        <v>92</v>
      </c>
      <c r="AH22" s="532" t="s">
        <v>93</v>
      </c>
      <c r="AI22" s="532">
        <v>2024</v>
      </c>
      <c r="AJ22" s="532">
        <v>2025</v>
      </c>
      <c r="AK22" s="448"/>
      <c r="AL22" s="401"/>
      <c r="AM22" s="8"/>
      <c r="AN22" s="8"/>
      <c r="AO22" s="8"/>
      <c r="AP22" s="8"/>
      <c r="AQ22" s="8"/>
      <c r="AR22" s="8"/>
      <c r="AS22" s="8"/>
      <c r="AT22" s="8"/>
      <c r="AU22" s="8"/>
      <c r="AV22" s="8"/>
      <c r="AW22" s="8"/>
      <c r="AX22" s="8"/>
      <c r="AY22" s="8"/>
      <c r="AZ22" s="8"/>
      <c r="BA22" s="8"/>
      <c r="BB22" s="8"/>
      <c r="BC22" s="8"/>
      <c r="BD22" s="8"/>
      <c r="BE22" s="8"/>
    </row>
    <row r="23" spans="1:57" x14ac:dyDescent="0.25">
      <c r="A23" s="205">
        <v>173030000066</v>
      </c>
      <c r="B23" s="206" t="s">
        <v>115</v>
      </c>
      <c r="C23" s="207" t="s">
        <v>116</v>
      </c>
      <c r="D23" s="207" t="s">
        <v>96</v>
      </c>
      <c r="E23" s="208"/>
      <c r="F23" s="208" t="s">
        <v>98</v>
      </c>
      <c r="G23" s="208" t="s">
        <v>104</v>
      </c>
      <c r="H23" s="208" t="s">
        <v>99</v>
      </c>
      <c r="I23" s="209" t="s">
        <v>63</v>
      </c>
      <c r="J23" s="209" t="s">
        <v>62</v>
      </c>
      <c r="K23" s="210" t="s">
        <v>62</v>
      </c>
      <c r="L23" s="210" t="s">
        <v>62</v>
      </c>
      <c r="M23" s="210" t="s">
        <v>62</v>
      </c>
      <c r="N23" s="210" t="s">
        <v>62</v>
      </c>
      <c r="O23" s="210" t="s">
        <v>63</v>
      </c>
      <c r="P23" s="210" t="s">
        <v>63</v>
      </c>
      <c r="Q23" s="346" t="s">
        <v>62</v>
      </c>
      <c r="R23" s="347" t="s">
        <v>62</v>
      </c>
      <c r="S23" s="347" t="s">
        <v>62</v>
      </c>
      <c r="T23" s="21" t="s">
        <v>62</v>
      </c>
      <c r="W23" s="206" t="s">
        <v>100</v>
      </c>
      <c r="X23" s="207" t="s">
        <v>271</v>
      </c>
      <c r="Y23" s="208" t="s">
        <v>104</v>
      </c>
      <c r="Z23" s="208" t="s">
        <v>99</v>
      </c>
      <c r="AA23" s="533" t="s">
        <v>60</v>
      </c>
      <c r="AB23" s="534" t="s">
        <v>61</v>
      </c>
      <c r="AC23" s="401"/>
      <c r="AD23" s="401"/>
      <c r="AE23" s="206" t="s">
        <v>148</v>
      </c>
      <c r="AF23" s="236" t="s">
        <v>189</v>
      </c>
      <c r="AG23" s="237" t="s">
        <v>104</v>
      </c>
      <c r="AH23" s="237" t="s">
        <v>99</v>
      </c>
      <c r="AI23" s="483" t="s">
        <v>61</v>
      </c>
      <c r="AJ23" s="484" t="s">
        <v>60</v>
      </c>
      <c r="AK23" s="449"/>
      <c r="AL23" s="401"/>
      <c r="AM23" s="8"/>
      <c r="AN23" s="8"/>
      <c r="AO23" s="8"/>
      <c r="AP23" s="8"/>
      <c r="AQ23" s="8"/>
      <c r="AR23" s="8"/>
      <c r="AS23" s="8"/>
      <c r="AT23" s="8"/>
      <c r="AU23" s="8"/>
      <c r="AV23" s="8"/>
      <c r="AW23" s="8"/>
      <c r="AX23" s="8"/>
      <c r="AY23" s="8"/>
      <c r="AZ23" s="8"/>
      <c r="BA23" s="8"/>
      <c r="BB23" s="8"/>
      <c r="BC23" s="8"/>
      <c r="BD23" s="8"/>
      <c r="BE23" s="8"/>
    </row>
    <row r="24" spans="1:57" x14ac:dyDescent="0.25">
      <c r="A24" s="205">
        <v>273030000192</v>
      </c>
      <c r="B24" s="206" t="s">
        <v>115</v>
      </c>
      <c r="C24" s="207" t="s">
        <v>121</v>
      </c>
      <c r="D24" s="207" t="s">
        <v>107</v>
      </c>
      <c r="E24" s="208" t="s">
        <v>97</v>
      </c>
      <c r="F24" s="208" t="s">
        <v>98</v>
      </c>
      <c r="G24" s="208" t="s">
        <v>75</v>
      </c>
      <c r="H24" s="208" t="s">
        <v>99</v>
      </c>
      <c r="I24" s="209" t="s">
        <v>63</v>
      </c>
      <c r="J24" s="209" t="s">
        <v>62</v>
      </c>
      <c r="K24" s="210" t="s">
        <v>62</v>
      </c>
      <c r="L24" s="210" t="s">
        <v>63</v>
      </c>
      <c r="M24" s="210" t="s">
        <v>63</v>
      </c>
      <c r="N24" s="210" t="s">
        <v>63</v>
      </c>
      <c r="O24" s="210" t="s">
        <v>63</v>
      </c>
      <c r="P24" s="210" t="s">
        <v>63</v>
      </c>
      <c r="Q24" s="346" t="s">
        <v>63</v>
      </c>
      <c r="R24" s="347" t="s">
        <v>63</v>
      </c>
      <c r="S24" s="347" t="s">
        <v>63</v>
      </c>
      <c r="T24" s="21" t="s">
        <v>63</v>
      </c>
      <c r="W24" s="401"/>
      <c r="X24" s="401"/>
      <c r="Y24" s="401"/>
      <c r="Z24" s="401"/>
      <c r="AA24" s="401"/>
      <c r="AB24" s="401"/>
      <c r="AC24" s="401"/>
      <c r="AD24" s="401"/>
      <c r="AE24" s="6" t="s">
        <v>198</v>
      </c>
      <c r="AF24" s="6" t="s">
        <v>260</v>
      </c>
      <c r="AG24" s="213" t="s">
        <v>104</v>
      </c>
      <c r="AH24" s="213" t="s">
        <v>105</v>
      </c>
      <c r="AI24" s="483" t="s">
        <v>61</v>
      </c>
      <c r="AJ24" s="484" t="s">
        <v>60</v>
      </c>
      <c r="AK24" s="402"/>
      <c r="AL24" s="402"/>
      <c r="AM24" s="338"/>
      <c r="AN24" s="338"/>
      <c r="AO24" s="338"/>
      <c r="AP24" s="338"/>
      <c r="AQ24" s="338"/>
      <c r="AR24" s="338"/>
      <c r="AS24" s="338"/>
      <c r="AT24" s="338"/>
      <c r="AU24" s="338"/>
      <c r="AV24" s="338"/>
      <c r="AW24" s="338"/>
      <c r="AX24" s="8"/>
      <c r="AY24" s="8"/>
      <c r="AZ24" s="8"/>
      <c r="BA24" s="8"/>
      <c r="BB24" s="8"/>
      <c r="BC24" s="8"/>
      <c r="BD24" s="8"/>
      <c r="BE24" s="8"/>
    </row>
    <row r="25" spans="1:57" x14ac:dyDescent="0.25">
      <c r="A25" s="205">
        <v>273043000027</v>
      </c>
      <c r="B25" s="206" t="s">
        <v>126</v>
      </c>
      <c r="C25" s="212" t="s">
        <v>134</v>
      </c>
      <c r="D25" s="212" t="s">
        <v>96</v>
      </c>
      <c r="E25" s="213"/>
      <c r="F25" s="213" t="s">
        <v>98</v>
      </c>
      <c r="G25" s="213" t="s">
        <v>75</v>
      </c>
      <c r="H25" s="213" t="s">
        <v>99</v>
      </c>
      <c r="I25" s="214" t="s">
        <v>62</v>
      </c>
      <c r="J25" s="214" t="s">
        <v>62</v>
      </c>
      <c r="K25" s="210" t="s">
        <v>62</v>
      </c>
      <c r="L25" s="210" t="s">
        <v>62</v>
      </c>
      <c r="M25" s="210" t="s">
        <v>62</v>
      </c>
      <c r="N25" s="210" t="s">
        <v>63</v>
      </c>
      <c r="O25" s="57" t="s">
        <v>135</v>
      </c>
      <c r="P25" s="57" t="s">
        <v>63</v>
      </c>
      <c r="Q25" s="349" t="s">
        <v>63</v>
      </c>
      <c r="R25" s="347" t="s">
        <v>63</v>
      </c>
      <c r="S25" s="483" t="s">
        <v>63</v>
      </c>
      <c r="T25" s="484" t="s">
        <v>62</v>
      </c>
      <c r="U25" s="182"/>
      <c r="W25" s="532" t="s">
        <v>87</v>
      </c>
      <c r="X25" s="532" t="s">
        <v>88</v>
      </c>
      <c r="Y25" s="532" t="s">
        <v>92</v>
      </c>
      <c r="Z25" s="532" t="s">
        <v>93</v>
      </c>
      <c r="AA25" s="532">
        <v>2024</v>
      </c>
      <c r="AB25" s="532">
        <v>2025</v>
      </c>
      <c r="AC25" s="401"/>
      <c r="AD25" s="401"/>
      <c r="AE25" s="206" t="s">
        <v>283</v>
      </c>
      <c r="AF25" s="212" t="s">
        <v>286</v>
      </c>
      <c r="AG25" s="213" t="s">
        <v>75</v>
      </c>
      <c r="AH25" s="213" t="s">
        <v>99</v>
      </c>
      <c r="AI25" s="483" t="s">
        <v>61</v>
      </c>
      <c r="AJ25" s="484" t="s">
        <v>60</v>
      </c>
      <c r="AK25" s="402"/>
      <c r="AL25" s="402"/>
      <c r="AM25" s="338"/>
      <c r="AN25" s="338"/>
      <c r="AO25" s="338"/>
      <c r="AP25" s="338"/>
      <c r="AQ25" s="338"/>
      <c r="AR25" s="338"/>
      <c r="AS25" s="338"/>
      <c r="AT25" s="338"/>
      <c r="AU25" s="338"/>
      <c r="AV25" s="338"/>
      <c r="AW25" s="338"/>
      <c r="AX25" s="8"/>
      <c r="AY25" s="8"/>
      <c r="AZ25" s="8"/>
      <c r="BA25" s="8"/>
      <c r="BB25" s="8"/>
      <c r="BC25" s="8"/>
      <c r="BD25" s="8"/>
      <c r="BE25" s="8"/>
    </row>
    <row r="26" spans="1:57" ht="30" x14ac:dyDescent="0.25">
      <c r="A26" s="205">
        <v>273043000787</v>
      </c>
      <c r="B26" s="206" t="s">
        <v>126</v>
      </c>
      <c r="C26" s="212" t="s">
        <v>132</v>
      </c>
      <c r="D26" s="212" t="s">
        <v>107</v>
      </c>
      <c r="E26" s="208" t="s">
        <v>97</v>
      </c>
      <c r="F26" s="213" t="s">
        <v>98</v>
      </c>
      <c r="G26" s="213" t="s">
        <v>75</v>
      </c>
      <c r="H26" s="213" t="s">
        <v>99</v>
      </c>
      <c r="I26" s="214" t="s">
        <v>62</v>
      </c>
      <c r="J26" s="214" t="s">
        <v>62</v>
      </c>
      <c r="K26" s="210" t="s">
        <v>62</v>
      </c>
      <c r="L26" s="210" t="s">
        <v>61</v>
      </c>
      <c r="M26" s="210" t="s">
        <v>61</v>
      </c>
      <c r="N26" s="210" t="s">
        <v>61</v>
      </c>
      <c r="O26" s="210" t="s">
        <v>62</v>
      </c>
      <c r="P26" s="210" t="s">
        <v>62</v>
      </c>
      <c r="Q26" s="346" t="s">
        <v>61</v>
      </c>
      <c r="R26" s="347" t="s">
        <v>62</v>
      </c>
      <c r="S26" s="483" t="s">
        <v>62</v>
      </c>
      <c r="T26" s="484" t="s">
        <v>61</v>
      </c>
      <c r="U26" s="182"/>
      <c r="W26" s="206" t="s">
        <v>138</v>
      </c>
      <c r="X26" s="212" t="s">
        <v>139</v>
      </c>
      <c r="Y26" s="213" t="s">
        <v>104</v>
      </c>
      <c r="Z26" s="213" t="s">
        <v>99</v>
      </c>
      <c r="AA26" s="533" t="s">
        <v>61</v>
      </c>
      <c r="AB26" s="534" t="s">
        <v>62</v>
      </c>
      <c r="AC26" s="401"/>
      <c r="AD26" s="401">
        <f>17+17+18+15</f>
        <v>67</v>
      </c>
      <c r="AE26" s="206" t="s">
        <v>205</v>
      </c>
      <c r="AF26" s="212" t="s">
        <v>310</v>
      </c>
      <c r="AG26" s="213" t="s">
        <v>104</v>
      </c>
      <c r="AH26" s="213" t="s">
        <v>99</v>
      </c>
      <c r="AI26" s="483" t="s">
        <v>61</v>
      </c>
      <c r="AJ26" s="484" t="s">
        <v>60</v>
      </c>
      <c r="AK26" s="447"/>
      <c r="AL26" s="405"/>
      <c r="AM26" s="335"/>
      <c r="AN26" s="335"/>
      <c r="AO26" s="336"/>
      <c r="AP26" s="336"/>
      <c r="AQ26" s="332"/>
      <c r="AR26" s="332"/>
      <c r="AS26" s="332"/>
      <c r="AT26" s="332"/>
      <c r="AU26" s="332"/>
      <c r="AV26" s="332"/>
      <c r="AW26" s="332"/>
      <c r="AX26" s="8"/>
      <c r="AY26" s="8"/>
      <c r="AZ26" s="8"/>
      <c r="BA26" s="8"/>
      <c r="BB26" s="8"/>
      <c r="BC26" s="8"/>
      <c r="BD26" s="8"/>
      <c r="BE26" s="8"/>
    </row>
    <row r="27" spans="1:57" x14ac:dyDescent="0.25">
      <c r="A27" s="205">
        <v>173043000014</v>
      </c>
      <c r="B27" s="206" t="s">
        <v>126</v>
      </c>
      <c r="C27" s="212" t="s">
        <v>127</v>
      </c>
      <c r="D27" s="212" t="s">
        <v>107</v>
      </c>
      <c r="E27" s="208" t="s">
        <v>97</v>
      </c>
      <c r="F27" s="213" t="s">
        <v>98</v>
      </c>
      <c r="G27" s="213" t="s">
        <v>104</v>
      </c>
      <c r="H27" s="213" t="s">
        <v>99</v>
      </c>
      <c r="I27" s="214" t="s">
        <v>62</v>
      </c>
      <c r="J27" s="214" t="s">
        <v>62</v>
      </c>
      <c r="K27" s="210" t="s">
        <v>62</v>
      </c>
      <c r="L27" s="210" t="s">
        <v>62</v>
      </c>
      <c r="M27" s="210" t="s">
        <v>62</v>
      </c>
      <c r="N27" s="210" t="s">
        <v>62</v>
      </c>
      <c r="O27" s="210" t="s">
        <v>62</v>
      </c>
      <c r="P27" s="210" t="s">
        <v>62</v>
      </c>
      <c r="Q27" s="346" t="s">
        <v>62</v>
      </c>
      <c r="R27" s="347" t="s">
        <v>62</v>
      </c>
      <c r="S27" s="483" t="s">
        <v>61</v>
      </c>
      <c r="T27" s="484" t="s">
        <v>61</v>
      </c>
      <c r="U27" s="182"/>
      <c r="W27" s="206" t="s">
        <v>159</v>
      </c>
      <c r="X27" s="215" t="s">
        <v>160</v>
      </c>
      <c r="Y27" s="216" t="s">
        <v>104</v>
      </c>
      <c r="Z27" s="213" t="s">
        <v>105</v>
      </c>
      <c r="AA27" s="533" t="s">
        <v>61</v>
      </c>
      <c r="AB27" s="534" t="s">
        <v>62</v>
      </c>
      <c r="AC27" s="401"/>
      <c r="AD27" s="401"/>
      <c r="AE27" s="206" t="s">
        <v>326</v>
      </c>
      <c r="AF27" s="212" t="s">
        <v>327</v>
      </c>
      <c r="AG27" s="213" t="s">
        <v>104</v>
      </c>
      <c r="AH27" s="213" t="s">
        <v>99</v>
      </c>
      <c r="AI27" s="483" t="s">
        <v>61</v>
      </c>
      <c r="AJ27" s="484" t="s">
        <v>60</v>
      </c>
      <c r="AK27" s="447"/>
      <c r="AL27" s="405"/>
      <c r="AM27" s="335"/>
      <c r="AN27" s="335"/>
      <c r="AO27" s="336"/>
      <c r="AP27" s="336"/>
      <c r="AQ27" s="332"/>
      <c r="AR27" s="332"/>
      <c r="AS27" s="332"/>
      <c r="AT27" s="332"/>
      <c r="AU27" s="332"/>
      <c r="AV27" s="332"/>
      <c r="AW27" s="332"/>
      <c r="AX27" s="8"/>
      <c r="AY27" s="8"/>
      <c r="AZ27" s="8"/>
      <c r="BA27" s="8"/>
      <c r="BB27" s="8"/>
      <c r="BC27" s="8"/>
      <c r="BD27" s="8"/>
      <c r="BE27" s="8"/>
    </row>
    <row r="28" spans="1:57" ht="30" x14ac:dyDescent="0.25">
      <c r="A28" s="205">
        <v>173055000893</v>
      </c>
      <c r="B28" s="206" t="s">
        <v>138</v>
      </c>
      <c r="C28" s="207" t="s">
        <v>147</v>
      </c>
      <c r="D28" s="207" t="s">
        <v>96</v>
      </c>
      <c r="E28" s="208"/>
      <c r="F28" s="208" t="s">
        <v>98</v>
      </c>
      <c r="G28" s="208" t="s">
        <v>104</v>
      </c>
      <c r="H28" s="208" t="s">
        <v>99</v>
      </c>
      <c r="I28" s="209" t="s">
        <v>63</v>
      </c>
      <c r="J28" s="209" t="s">
        <v>62</v>
      </c>
      <c r="K28" s="210" t="s">
        <v>62</v>
      </c>
      <c r="L28" s="210" t="s">
        <v>62</v>
      </c>
      <c r="M28" s="210" t="s">
        <v>62</v>
      </c>
      <c r="N28" s="210" t="s">
        <v>63</v>
      </c>
      <c r="O28" s="57" t="s">
        <v>135</v>
      </c>
      <c r="P28" s="57" t="s">
        <v>62</v>
      </c>
      <c r="Q28" s="349" t="s">
        <v>62</v>
      </c>
      <c r="R28" s="347" t="s">
        <v>63</v>
      </c>
      <c r="S28" s="483" t="s">
        <v>63</v>
      </c>
      <c r="T28" s="484" t="s">
        <v>62</v>
      </c>
      <c r="U28" s="182"/>
      <c r="W28" s="206" t="s">
        <v>172</v>
      </c>
      <c r="X28" s="207" t="s">
        <v>173</v>
      </c>
      <c r="Y28" s="208" t="s">
        <v>104</v>
      </c>
      <c r="Z28" s="208" t="s">
        <v>99</v>
      </c>
      <c r="AA28" s="533" t="s">
        <v>61</v>
      </c>
      <c r="AB28" s="534" t="s">
        <v>62</v>
      </c>
      <c r="AC28" s="401"/>
      <c r="AD28" s="401"/>
      <c r="AE28" s="206" t="s">
        <v>130</v>
      </c>
      <c r="AF28" s="7" t="s">
        <v>360</v>
      </c>
      <c r="AG28" s="213" t="s">
        <v>104</v>
      </c>
      <c r="AH28" s="213" t="s">
        <v>105</v>
      </c>
      <c r="AI28" s="483" t="s">
        <v>61</v>
      </c>
      <c r="AJ28" s="484" t="s">
        <v>60</v>
      </c>
      <c r="AK28" s="447"/>
      <c r="AL28" s="403"/>
      <c r="AM28" s="330"/>
      <c r="AN28" s="330"/>
      <c r="AO28" s="331"/>
      <c r="AP28" s="331"/>
      <c r="AQ28" s="332"/>
      <c r="AR28" s="332"/>
      <c r="AS28" s="332"/>
      <c r="AT28" s="332"/>
      <c r="AU28" s="332"/>
      <c r="AV28" s="332"/>
      <c r="AW28" s="332"/>
      <c r="AX28" s="8"/>
      <c r="AY28" s="8"/>
      <c r="AZ28" s="8"/>
      <c r="BA28" s="8"/>
      <c r="BB28" s="8"/>
      <c r="BC28" s="8"/>
      <c r="BD28" s="8"/>
      <c r="BE28" s="8"/>
    </row>
    <row r="29" spans="1:57" x14ac:dyDescent="0.25">
      <c r="A29" s="205">
        <v>273055000219</v>
      </c>
      <c r="B29" s="206" t="s">
        <v>138</v>
      </c>
      <c r="C29" s="207" t="s">
        <v>145</v>
      </c>
      <c r="D29" s="207" t="s">
        <v>96</v>
      </c>
      <c r="E29" s="208"/>
      <c r="F29" s="208" t="s">
        <v>98</v>
      </c>
      <c r="G29" s="208" t="s">
        <v>75</v>
      </c>
      <c r="H29" s="208" t="s">
        <v>99</v>
      </c>
      <c r="I29" s="209" t="s">
        <v>63</v>
      </c>
      <c r="J29" s="209" t="s">
        <v>62</v>
      </c>
      <c r="K29" s="210" t="s">
        <v>62</v>
      </c>
      <c r="L29" s="210" t="s">
        <v>62</v>
      </c>
      <c r="M29" s="210" t="s">
        <v>62</v>
      </c>
      <c r="N29" s="210" t="s">
        <v>63</v>
      </c>
      <c r="O29" s="210" t="s">
        <v>63</v>
      </c>
      <c r="P29" s="210" t="s">
        <v>63</v>
      </c>
      <c r="Q29" s="346" t="s">
        <v>63</v>
      </c>
      <c r="R29" s="347" t="s">
        <v>63</v>
      </c>
      <c r="S29" s="483" t="s">
        <v>63</v>
      </c>
      <c r="T29" s="484" t="s">
        <v>62</v>
      </c>
      <c r="U29" s="182"/>
      <c r="W29" s="206" t="s">
        <v>205</v>
      </c>
      <c r="X29" s="222" t="s">
        <v>305</v>
      </c>
      <c r="Y29" s="223" t="s">
        <v>75</v>
      </c>
      <c r="Z29" s="223" t="s">
        <v>99</v>
      </c>
      <c r="AA29" s="533" t="s">
        <v>61</v>
      </c>
      <c r="AB29" s="534" t="s">
        <v>62</v>
      </c>
      <c r="AC29" s="401"/>
      <c r="AD29" s="401"/>
      <c r="AE29" s="206" t="s">
        <v>140</v>
      </c>
      <c r="AF29" s="212" t="s">
        <v>182</v>
      </c>
      <c r="AG29" s="213" t="s">
        <v>104</v>
      </c>
      <c r="AH29" s="213" t="s">
        <v>99</v>
      </c>
      <c r="AI29" s="483" t="s">
        <v>61</v>
      </c>
      <c r="AJ29" s="484" t="s">
        <v>60</v>
      </c>
      <c r="AK29" s="447"/>
      <c r="AL29" s="403"/>
      <c r="AM29" s="330"/>
      <c r="AN29" s="330"/>
      <c r="AO29" s="331"/>
      <c r="AP29" s="331"/>
      <c r="AQ29" s="332"/>
      <c r="AR29" s="332"/>
      <c r="AS29" s="332"/>
      <c r="AT29" s="332"/>
      <c r="AU29" s="332"/>
      <c r="AV29" s="332"/>
      <c r="AW29" s="332"/>
      <c r="AX29" s="8"/>
      <c r="AY29" s="8"/>
      <c r="AZ29" s="8"/>
      <c r="BA29" s="8"/>
      <c r="BB29" s="8"/>
      <c r="BC29" s="8"/>
      <c r="BD29" s="8"/>
      <c r="BE29" s="8"/>
    </row>
    <row r="30" spans="1:57" x14ac:dyDescent="0.25">
      <c r="A30" s="205">
        <v>173055000044</v>
      </c>
      <c r="B30" s="206" t="s">
        <v>138</v>
      </c>
      <c r="C30" s="212" t="s">
        <v>139</v>
      </c>
      <c r="D30" s="212" t="s">
        <v>107</v>
      </c>
      <c r="E30" s="208" t="s">
        <v>97</v>
      </c>
      <c r="F30" s="213" t="s">
        <v>98</v>
      </c>
      <c r="G30" s="213" t="s">
        <v>104</v>
      </c>
      <c r="H30" s="213" t="s">
        <v>99</v>
      </c>
      <c r="I30" s="214" t="s">
        <v>62</v>
      </c>
      <c r="J30" s="214" t="s">
        <v>62</v>
      </c>
      <c r="K30" s="210" t="s">
        <v>62</v>
      </c>
      <c r="L30" s="210" t="s">
        <v>62</v>
      </c>
      <c r="M30" s="210" t="s">
        <v>62</v>
      </c>
      <c r="N30" s="210" t="s">
        <v>62</v>
      </c>
      <c r="O30" s="210" t="s">
        <v>62</v>
      </c>
      <c r="P30" s="210" t="s">
        <v>62</v>
      </c>
      <c r="Q30" s="346" t="s">
        <v>62</v>
      </c>
      <c r="R30" s="347" t="s">
        <v>62</v>
      </c>
      <c r="S30" s="483" t="s">
        <v>61</v>
      </c>
      <c r="T30" s="484" t="s">
        <v>62</v>
      </c>
      <c r="U30" s="182"/>
      <c r="W30" s="206" t="s">
        <v>185</v>
      </c>
      <c r="X30" s="212" t="s">
        <v>186</v>
      </c>
      <c r="Y30" s="213" t="s">
        <v>75</v>
      </c>
      <c r="Z30" s="213" t="s">
        <v>99</v>
      </c>
      <c r="AA30" s="533" t="s">
        <v>61</v>
      </c>
      <c r="AB30" s="534" t="s">
        <v>62</v>
      </c>
      <c r="AC30" s="401"/>
      <c r="AD30" s="401"/>
      <c r="AK30" s="447"/>
      <c r="AL30" s="403"/>
      <c r="AM30" s="330"/>
      <c r="AN30" s="330"/>
      <c r="AO30" s="331"/>
      <c r="AP30" s="331"/>
      <c r="AQ30" s="332"/>
      <c r="AR30" s="332"/>
      <c r="AS30" s="332"/>
      <c r="AT30" s="332"/>
      <c r="AU30" s="332"/>
      <c r="AV30" s="332"/>
      <c r="AW30" s="332"/>
      <c r="AX30" s="8"/>
      <c r="AY30" s="8"/>
      <c r="AZ30" s="8"/>
      <c r="BA30" s="8"/>
      <c r="BB30" s="8"/>
      <c r="BC30" s="8"/>
      <c r="BD30" s="8"/>
      <c r="BE30" s="8"/>
    </row>
    <row r="31" spans="1:57" x14ac:dyDescent="0.25">
      <c r="A31" s="205">
        <v>173055000095</v>
      </c>
      <c r="B31" s="206" t="s">
        <v>138</v>
      </c>
      <c r="C31" s="212" t="s">
        <v>142</v>
      </c>
      <c r="D31" s="212" t="s">
        <v>107</v>
      </c>
      <c r="E31" s="208" t="s">
        <v>97</v>
      </c>
      <c r="F31" s="213" t="s">
        <v>98</v>
      </c>
      <c r="G31" s="213" t="s">
        <v>104</v>
      </c>
      <c r="H31" s="213" t="s">
        <v>99</v>
      </c>
      <c r="I31" s="214" t="s">
        <v>62</v>
      </c>
      <c r="J31" s="214" t="s">
        <v>62</v>
      </c>
      <c r="K31" s="210" t="s">
        <v>62</v>
      </c>
      <c r="L31" s="210" t="s">
        <v>62</v>
      </c>
      <c r="M31" s="210" t="s">
        <v>63</v>
      </c>
      <c r="N31" s="210" t="s">
        <v>63</v>
      </c>
      <c r="O31" s="210" t="s">
        <v>63</v>
      </c>
      <c r="P31" s="210" t="s">
        <v>63</v>
      </c>
      <c r="Q31" s="346" t="s">
        <v>63</v>
      </c>
      <c r="R31" s="347" t="s">
        <v>63</v>
      </c>
      <c r="S31" s="483" t="s">
        <v>63</v>
      </c>
      <c r="T31" s="484" t="s">
        <v>63</v>
      </c>
      <c r="U31" s="182"/>
      <c r="AC31" s="401"/>
      <c r="AD31" s="401"/>
      <c r="AK31" s="447"/>
      <c r="AL31" s="403"/>
      <c r="AM31" s="330"/>
      <c r="AN31" s="330"/>
      <c r="AO31" s="331"/>
      <c r="AP31" s="331"/>
      <c r="AQ31" s="332"/>
      <c r="AR31" s="332"/>
      <c r="AS31" s="332"/>
      <c r="AT31" s="332"/>
      <c r="AU31" s="332"/>
      <c r="AV31" s="332"/>
      <c r="AW31" s="332"/>
      <c r="AX31" s="8"/>
      <c r="AY31" s="8"/>
      <c r="AZ31" s="8"/>
      <c r="BA31" s="8"/>
      <c r="BB31" s="8"/>
      <c r="BC31" s="8"/>
      <c r="BD31" s="8"/>
      <c r="BE31" s="8"/>
    </row>
    <row r="32" spans="1:57" x14ac:dyDescent="0.25">
      <c r="A32" s="205">
        <v>273067001482</v>
      </c>
      <c r="B32" s="206" t="s">
        <v>150</v>
      </c>
      <c r="C32" s="212" t="s">
        <v>123</v>
      </c>
      <c r="D32" s="212" t="s">
        <v>96</v>
      </c>
      <c r="E32" s="213"/>
      <c r="F32" s="213" t="s">
        <v>98</v>
      </c>
      <c r="G32" s="213" t="s">
        <v>75</v>
      </c>
      <c r="H32" s="213" t="s">
        <v>99</v>
      </c>
      <c r="I32" s="214" t="s">
        <v>62</v>
      </c>
      <c r="J32" s="214" t="s">
        <v>62</v>
      </c>
      <c r="K32" s="210" t="s">
        <v>62</v>
      </c>
      <c r="L32" s="210" t="s">
        <v>62</v>
      </c>
      <c r="M32" s="210" t="s">
        <v>62</v>
      </c>
      <c r="N32" s="210" t="s">
        <v>63</v>
      </c>
      <c r="O32" s="210" t="s">
        <v>63</v>
      </c>
      <c r="P32" s="210" t="s">
        <v>63</v>
      </c>
      <c r="Q32" s="346" t="s">
        <v>63</v>
      </c>
      <c r="R32" s="347" t="s">
        <v>63</v>
      </c>
      <c r="S32" s="483" t="s">
        <v>63</v>
      </c>
      <c r="T32" s="484" t="s">
        <v>63</v>
      </c>
      <c r="U32" s="182"/>
      <c r="W32" s="401"/>
      <c r="X32" s="401"/>
      <c r="Y32" s="401"/>
      <c r="Z32" s="401"/>
      <c r="AA32" s="401"/>
      <c r="AB32" s="401"/>
      <c r="AC32" s="401"/>
      <c r="AD32" s="401"/>
      <c r="AK32" s="447"/>
      <c r="AL32" s="404"/>
      <c r="AM32" s="340"/>
      <c r="AN32" s="340"/>
      <c r="AO32" s="341"/>
      <c r="AP32" s="341"/>
      <c r="AQ32" s="342"/>
      <c r="AR32" s="342"/>
      <c r="AS32" s="342"/>
      <c r="AT32" s="342"/>
      <c r="AU32" s="342"/>
      <c r="AV32" s="342"/>
      <c r="AW32" s="342"/>
    </row>
    <row r="33" spans="1:49" x14ac:dyDescent="0.25">
      <c r="A33" s="278">
        <v>273067001024</v>
      </c>
      <c r="B33" s="279" t="s">
        <v>150</v>
      </c>
      <c r="C33" s="280" t="s">
        <v>161</v>
      </c>
      <c r="D33" s="280" t="s">
        <v>96</v>
      </c>
      <c r="E33" s="281"/>
      <c r="F33" s="213"/>
      <c r="G33" s="213" t="s">
        <v>75</v>
      </c>
      <c r="H33" s="213" t="s">
        <v>99</v>
      </c>
      <c r="I33" s="214"/>
      <c r="J33" s="214"/>
      <c r="K33" s="210"/>
      <c r="L33" s="210"/>
      <c r="M33" s="210"/>
      <c r="N33" s="210"/>
      <c r="O33" s="210"/>
      <c r="P33" s="210" t="s">
        <v>68</v>
      </c>
      <c r="Q33" s="346" t="s">
        <v>63</v>
      </c>
      <c r="R33" s="347" t="s">
        <v>162</v>
      </c>
      <c r="S33" s="483" t="s">
        <v>163</v>
      </c>
      <c r="T33" s="484" t="s">
        <v>255</v>
      </c>
      <c r="U33" s="182"/>
      <c r="W33" s="532" t="s">
        <v>87</v>
      </c>
      <c r="X33" s="532" t="s">
        <v>88</v>
      </c>
      <c r="Y33" s="532" t="s">
        <v>92</v>
      </c>
      <c r="Z33" s="532" t="s">
        <v>93</v>
      </c>
      <c r="AA33" s="532">
        <v>2024</v>
      </c>
      <c r="AB33" s="532">
        <v>2025</v>
      </c>
      <c r="AC33" s="401"/>
      <c r="AD33" s="401"/>
      <c r="AK33" s="447"/>
      <c r="AL33" s="404"/>
      <c r="AM33" s="340"/>
      <c r="AN33" s="340"/>
      <c r="AO33" s="341"/>
      <c r="AP33" s="341"/>
      <c r="AQ33" s="342"/>
      <c r="AR33" s="342"/>
      <c r="AS33" s="342"/>
      <c r="AT33" s="342"/>
      <c r="AU33" s="342"/>
      <c r="AV33" s="342"/>
      <c r="AW33" s="342"/>
    </row>
    <row r="34" spans="1:49" x14ac:dyDescent="0.25">
      <c r="A34" s="205">
        <v>273067001075</v>
      </c>
      <c r="B34" s="206" t="s">
        <v>150</v>
      </c>
      <c r="C34" s="212" t="s">
        <v>158</v>
      </c>
      <c r="D34" s="212" t="s">
        <v>96</v>
      </c>
      <c r="E34" s="213"/>
      <c r="F34" s="213" t="s">
        <v>98</v>
      </c>
      <c r="G34" s="213" t="s">
        <v>75</v>
      </c>
      <c r="H34" s="213" t="s">
        <v>99</v>
      </c>
      <c r="I34" s="214" t="s">
        <v>63</v>
      </c>
      <c r="J34" s="214" t="s">
        <v>63</v>
      </c>
      <c r="K34" s="210" t="s">
        <v>63</v>
      </c>
      <c r="L34" s="210" t="s">
        <v>62</v>
      </c>
      <c r="M34" s="210" t="s">
        <v>62</v>
      </c>
      <c r="N34" s="210" t="s">
        <v>63</v>
      </c>
      <c r="O34" s="210" t="s">
        <v>63</v>
      </c>
      <c r="P34" s="210" t="s">
        <v>63</v>
      </c>
      <c r="Q34" s="346" t="s">
        <v>63</v>
      </c>
      <c r="R34" s="347" t="s">
        <v>63</v>
      </c>
      <c r="S34" s="483" t="s">
        <v>63</v>
      </c>
      <c r="T34" s="484" t="s">
        <v>62</v>
      </c>
      <c r="U34" s="182"/>
      <c r="W34" s="206" t="s">
        <v>150</v>
      </c>
      <c r="X34" s="212" t="s">
        <v>151</v>
      </c>
      <c r="Y34" s="213" t="s">
        <v>104</v>
      </c>
      <c r="Z34" s="213" t="s">
        <v>99</v>
      </c>
      <c r="AA34" s="533" t="s">
        <v>62</v>
      </c>
      <c r="AB34" s="534" t="s">
        <v>63</v>
      </c>
      <c r="AC34" s="401"/>
      <c r="AD34" s="401"/>
      <c r="AE34" s="532" t="s">
        <v>87</v>
      </c>
      <c r="AF34" s="532" t="s">
        <v>88</v>
      </c>
      <c r="AG34" s="532" t="s">
        <v>92</v>
      </c>
      <c r="AH34" s="532" t="s">
        <v>93</v>
      </c>
      <c r="AI34" s="532">
        <v>2024</v>
      </c>
      <c r="AJ34" s="532">
        <v>2025</v>
      </c>
      <c r="AK34" s="447"/>
      <c r="AL34" s="403"/>
      <c r="AM34" s="343"/>
      <c r="AN34" s="343"/>
      <c r="AO34" s="344"/>
      <c r="AP34" s="344"/>
      <c r="AQ34" s="342"/>
      <c r="AR34" s="342"/>
      <c r="AS34" s="342"/>
      <c r="AT34" s="342"/>
      <c r="AU34" s="342"/>
      <c r="AV34" s="345"/>
      <c r="AW34" s="345"/>
    </row>
    <row r="35" spans="1:49" ht="30" x14ac:dyDescent="0.25">
      <c r="A35" s="205">
        <v>273067001202</v>
      </c>
      <c r="B35" s="206" t="s">
        <v>150</v>
      </c>
      <c r="C35" s="215" t="s">
        <v>155</v>
      </c>
      <c r="D35" s="215" t="s">
        <v>96</v>
      </c>
      <c r="E35" s="216"/>
      <c r="F35" s="216" t="s">
        <v>98</v>
      </c>
      <c r="G35" s="216" t="s">
        <v>75</v>
      </c>
      <c r="H35" s="216" t="s">
        <v>99</v>
      </c>
      <c r="I35" s="217" t="s">
        <v>62</v>
      </c>
      <c r="J35" s="217" t="s">
        <v>63</v>
      </c>
      <c r="K35" s="210" t="s">
        <v>63</v>
      </c>
      <c r="L35" s="210" t="s">
        <v>62</v>
      </c>
      <c r="M35" s="210" t="s">
        <v>62</v>
      </c>
      <c r="N35" s="210" t="s">
        <v>63</v>
      </c>
      <c r="O35" s="210" t="s">
        <v>63</v>
      </c>
      <c r="P35" s="210" t="s">
        <v>63</v>
      </c>
      <c r="Q35" s="346" t="s">
        <v>63</v>
      </c>
      <c r="R35" s="347" t="s">
        <v>63</v>
      </c>
      <c r="S35" s="483" t="s">
        <v>63</v>
      </c>
      <c r="T35" s="484" t="s">
        <v>63</v>
      </c>
      <c r="U35" s="182"/>
      <c r="W35" s="401"/>
      <c r="X35" s="401"/>
      <c r="Y35" s="401"/>
      <c r="Z35" s="401"/>
      <c r="AA35" s="401"/>
      <c r="AB35" s="401"/>
      <c r="AC35" s="401"/>
      <c r="AD35" s="401"/>
      <c r="AE35" s="206" t="s">
        <v>126</v>
      </c>
      <c r="AF35" s="212" t="s">
        <v>132</v>
      </c>
      <c r="AG35" s="213" t="s">
        <v>75</v>
      </c>
      <c r="AH35" s="213" t="s">
        <v>99</v>
      </c>
      <c r="AI35" s="483" t="s">
        <v>62</v>
      </c>
      <c r="AJ35" s="484" t="s">
        <v>61</v>
      </c>
      <c r="AK35" s="447"/>
      <c r="AL35" s="403"/>
      <c r="AM35" s="343"/>
      <c r="AN35" s="343"/>
      <c r="AO35" s="344"/>
      <c r="AP35" s="344"/>
      <c r="AQ35" s="342"/>
      <c r="AR35" s="342"/>
      <c r="AS35" s="342"/>
      <c r="AT35" s="342"/>
      <c r="AU35" s="342"/>
      <c r="AV35" s="345"/>
      <c r="AW35" s="345"/>
    </row>
    <row r="36" spans="1:49" x14ac:dyDescent="0.25">
      <c r="A36" s="205">
        <v>173067000104</v>
      </c>
      <c r="B36" s="206" t="s">
        <v>150</v>
      </c>
      <c r="C36" s="212" t="s">
        <v>151</v>
      </c>
      <c r="D36" s="212" t="s">
        <v>107</v>
      </c>
      <c r="E36" s="208" t="s">
        <v>97</v>
      </c>
      <c r="F36" s="213" t="s">
        <v>98</v>
      </c>
      <c r="G36" s="213" t="s">
        <v>104</v>
      </c>
      <c r="H36" s="213" t="s">
        <v>99</v>
      </c>
      <c r="I36" s="214" t="s">
        <v>62</v>
      </c>
      <c r="J36" s="214" t="s">
        <v>62</v>
      </c>
      <c r="K36" s="210" t="s">
        <v>62</v>
      </c>
      <c r="L36" s="210" t="s">
        <v>62</v>
      </c>
      <c r="M36" s="210" t="s">
        <v>62</v>
      </c>
      <c r="N36" s="210" t="s">
        <v>62</v>
      </c>
      <c r="O36" s="210" t="s">
        <v>62</v>
      </c>
      <c r="P36" s="210" t="s">
        <v>63</v>
      </c>
      <c r="Q36" s="346" t="s">
        <v>63</v>
      </c>
      <c r="R36" s="347" t="s">
        <v>63</v>
      </c>
      <c r="S36" s="483" t="s">
        <v>62</v>
      </c>
      <c r="T36" s="484" t="s">
        <v>63</v>
      </c>
      <c r="U36" s="182"/>
      <c r="W36" s="401"/>
      <c r="X36" s="401"/>
      <c r="Y36" s="401"/>
      <c r="Z36" s="401"/>
      <c r="AA36" s="401"/>
      <c r="AB36" s="401"/>
      <c r="AC36" s="401"/>
      <c r="AD36" s="401"/>
      <c r="AE36" s="206" t="s">
        <v>165</v>
      </c>
      <c r="AF36" s="212" t="s">
        <v>169</v>
      </c>
      <c r="AG36" s="213" t="s">
        <v>104</v>
      </c>
      <c r="AH36" s="213" t="s">
        <v>99</v>
      </c>
      <c r="AI36" s="483" t="s">
        <v>62</v>
      </c>
      <c r="AJ36" s="484" t="s">
        <v>61</v>
      </c>
      <c r="AK36" s="448"/>
      <c r="AL36" s="401"/>
    </row>
    <row r="37" spans="1:49" x14ac:dyDescent="0.25">
      <c r="A37" s="205">
        <v>273124000498</v>
      </c>
      <c r="B37" s="206" t="s">
        <v>165</v>
      </c>
      <c r="C37" s="226" t="s">
        <v>176</v>
      </c>
      <c r="D37" s="226" t="s">
        <v>96</v>
      </c>
      <c r="E37" s="227"/>
      <c r="F37" s="227" t="s">
        <v>98</v>
      </c>
      <c r="G37" s="227" t="s">
        <v>75</v>
      </c>
      <c r="H37" s="227" t="s">
        <v>99</v>
      </c>
      <c r="I37" s="218" t="s">
        <v>62</v>
      </c>
      <c r="J37" s="218" t="s">
        <v>62</v>
      </c>
      <c r="K37" s="219" t="s">
        <v>62</v>
      </c>
      <c r="L37" s="219" t="s">
        <v>61</v>
      </c>
      <c r="M37" s="210" t="s">
        <v>61</v>
      </c>
      <c r="N37" s="210" t="s">
        <v>61</v>
      </c>
      <c r="O37" s="210" t="s">
        <v>61</v>
      </c>
      <c r="P37" s="210" t="s">
        <v>61</v>
      </c>
      <c r="Q37" s="346" t="s">
        <v>61</v>
      </c>
      <c r="R37" s="347" t="s">
        <v>61</v>
      </c>
      <c r="S37" s="483" t="s">
        <v>61</v>
      </c>
      <c r="T37" s="484" t="s">
        <v>61</v>
      </c>
      <c r="U37" s="182"/>
      <c r="W37" s="401"/>
      <c r="X37" s="401"/>
      <c r="Y37" s="401"/>
      <c r="Z37" s="401"/>
      <c r="AA37" s="401"/>
      <c r="AB37" s="401"/>
      <c r="AC37" s="401"/>
      <c r="AD37" s="401"/>
      <c r="AE37" s="206" t="s">
        <v>153</v>
      </c>
      <c r="AF37" s="212" t="s">
        <v>237</v>
      </c>
      <c r="AG37" s="213" t="s">
        <v>75</v>
      </c>
      <c r="AH37" s="213" t="s">
        <v>99</v>
      </c>
      <c r="AI37" s="483" t="s">
        <v>62</v>
      </c>
      <c r="AJ37" s="484" t="s">
        <v>61</v>
      </c>
      <c r="AK37" s="448"/>
      <c r="AL37" s="401"/>
    </row>
    <row r="38" spans="1:49" x14ac:dyDescent="0.25">
      <c r="A38" s="205">
        <v>173124000019</v>
      </c>
      <c r="B38" s="206" t="s">
        <v>165</v>
      </c>
      <c r="C38" s="212" t="s">
        <v>169</v>
      </c>
      <c r="D38" s="212" t="s">
        <v>96</v>
      </c>
      <c r="E38" s="208" t="s">
        <v>97</v>
      </c>
      <c r="F38" s="213" t="s">
        <v>98</v>
      </c>
      <c r="G38" s="213" t="s">
        <v>104</v>
      </c>
      <c r="H38" s="213" t="s">
        <v>99</v>
      </c>
      <c r="I38" s="214" t="s">
        <v>61</v>
      </c>
      <c r="J38" s="214" t="s">
        <v>61</v>
      </c>
      <c r="K38" s="210" t="s">
        <v>61</v>
      </c>
      <c r="L38" s="210" t="s">
        <v>61</v>
      </c>
      <c r="M38" s="210" t="s">
        <v>61</v>
      </c>
      <c r="N38" s="210" t="s">
        <v>61</v>
      </c>
      <c r="O38" s="210" t="s">
        <v>61</v>
      </c>
      <c r="P38" s="210" t="s">
        <v>61</v>
      </c>
      <c r="Q38" s="346" t="s">
        <v>62</v>
      </c>
      <c r="R38" s="347" t="s">
        <v>62</v>
      </c>
      <c r="S38" s="483" t="s">
        <v>62</v>
      </c>
      <c r="T38" s="484" t="s">
        <v>61</v>
      </c>
      <c r="U38" s="182"/>
      <c r="W38" s="401"/>
      <c r="X38" s="401"/>
      <c r="Y38" s="401"/>
      <c r="Z38" s="401"/>
      <c r="AA38" s="401"/>
      <c r="AB38" s="401"/>
      <c r="AC38" s="401"/>
      <c r="AD38" s="401"/>
      <c r="AE38" s="206" t="s">
        <v>198</v>
      </c>
      <c r="AF38" s="249" t="s">
        <v>253</v>
      </c>
      <c r="AG38" s="248" t="s">
        <v>104</v>
      </c>
      <c r="AH38" s="213" t="s">
        <v>105</v>
      </c>
      <c r="AI38" s="483" t="s">
        <v>62</v>
      </c>
      <c r="AJ38" s="484" t="s">
        <v>61</v>
      </c>
      <c r="AK38" s="448"/>
      <c r="AL38" s="401"/>
    </row>
    <row r="39" spans="1:49" ht="30" x14ac:dyDescent="0.25">
      <c r="A39" s="230">
        <v>273124000358</v>
      </c>
      <c r="B39" s="206" t="s">
        <v>165</v>
      </c>
      <c r="C39" s="229" t="s">
        <v>166</v>
      </c>
      <c r="D39" s="229" t="s">
        <v>96</v>
      </c>
      <c r="E39" s="208" t="s">
        <v>97</v>
      </c>
      <c r="F39" s="227" t="s">
        <v>98</v>
      </c>
      <c r="G39" s="227" t="s">
        <v>75</v>
      </c>
      <c r="H39" s="227" t="s">
        <v>99</v>
      </c>
      <c r="I39" s="218" t="s">
        <v>167</v>
      </c>
      <c r="J39" s="218" t="s">
        <v>167</v>
      </c>
      <c r="K39" s="219" t="s">
        <v>63</v>
      </c>
      <c r="L39" s="219" t="s">
        <v>62</v>
      </c>
      <c r="M39" s="210" t="s">
        <v>62</v>
      </c>
      <c r="N39" s="210" t="s">
        <v>63</v>
      </c>
      <c r="O39" s="210" t="s">
        <v>63</v>
      </c>
      <c r="P39" s="210" t="s">
        <v>63</v>
      </c>
      <c r="Q39" s="346" t="s">
        <v>63</v>
      </c>
      <c r="R39" s="347" t="s">
        <v>63</v>
      </c>
      <c r="S39" s="483" t="s">
        <v>62</v>
      </c>
      <c r="T39" s="484" t="s">
        <v>62</v>
      </c>
      <c r="U39" s="182"/>
      <c r="W39" s="401"/>
      <c r="X39" s="401"/>
      <c r="Y39" s="401"/>
      <c r="Z39" s="401"/>
      <c r="AA39" s="401"/>
      <c r="AB39" s="401"/>
      <c r="AC39" s="401"/>
      <c r="AD39" s="401"/>
      <c r="AE39" s="206" t="s">
        <v>198</v>
      </c>
      <c r="AF39" s="215" t="s">
        <v>248</v>
      </c>
      <c r="AG39" s="216" t="s">
        <v>104</v>
      </c>
      <c r="AH39" s="216" t="s">
        <v>99</v>
      </c>
      <c r="AI39" s="483" t="s">
        <v>62</v>
      </c>
      <c r="AJ39" s="484" t="s">
        <v>61</v>
      </c>
      <c r="AK39" s="401"/>
      <c r="AL39" s="401"/>
    </row>
    <row r="40" spans="1:49" x14ac:dyDescent="0.25">
      <c r="A40" s="205">
        <v>273124000366</v>
      </c>
      <c r="B40" s="206" t="s">
        <v>165</v>
      </c>
      <c r="C40" s="226" t="s">
        <v>171</v>
      </c>
      <c r="D40" s="226" t="s">
        <v>107</v>
      </c>
      <c r="E40" s="208" t="s">
        <v>97</v>
      </c>
      <c r="F40" s="227" t="s">
        <v>98</v>
      </c>
      <c r="G40" s="227" t="s">
        <v>75</v>
      </c>
      <c r="H40" s="227" t="s">
        <v>99</v>
      </c>
      <c r="I40" s="218" t="s">
        <v>61</v>
      </c>
      <c r="J40" s="218" t="s">
        <v>61</v>
      </c>
      <c r="K40" s="219" t="s">
        <v>61</v>
      </c>
      <c r="L40" s="219" t="s">
        <v>61</v>
      </c>
      <c r="M40" s="210" t="s">
        <v>61</v>
      </c>
      <c r="N40" s="210" t="s">
        <v>61</v>
      </c>
      <c r="O40" s="210" t="s">
        <v>62</v>
      </c>
      <c r="P40" s="210" t="s">
        <v>62</v>
      </c>
      <c r="Q40" s="346" t="s">
        <v>62</v>
      </c>
      <c r="R40" s="347" t="s">
        <v>62</v>
      </c>
      <c r="S40" s="483" t="s">
        <v>62</v>
      </c>
      <c r="T40" s="484" t="s">
        <v>62</v>
      </c>
      <c r="U40" s="182"/>
      <c r="W40" s="401"/>
      <c r="X40" s="401"/>
      <c r="Y40" s="401"/>
      <c r="Z40" s="401"/>
      <c r="AA40" s="401"/>
      <c r="AB40" s="401"/>
      <c r="AC40" s="401"/>
      <c r="AD40" s="401"/>
      <c r="AE40" s="206" t="s">
        <v>159</v>
      </c>
      <c r="AF40" s="215" t="s">
        <v>268</v>
      </c>
      <c r="AG40" s="216" t="s">
        <v>104</v>
      </c>
      <c r="AH40" s="213" t="s">
        <v>105</v>
      </c>
      <c r="AI40" s="483" t="s">
        <v>62</v>
      </c>
      <c r="AJ40" s="484" t="s">
        <v>61</v>
      </c>
      <c r="AK40" s="401"/>
      <c r="AL40" s="401"/>
    </row>
    <row r="41" spans="1:49" x14ac:dyDescent="0.25">
      <c r="A41" s="205">
        <v>173124000817</v>
      </c>
      <c r="B41" s="206" t="s">
        <v>165</v>
      </c>
      <c r="C41" s="226" t="s">
        <v>174</v>
      </c>
      <c r="D41" s="226" t="s">
        <v>107</v>
      </c>
      <c r="E41" s="208" t="s">
        <v>97</v>
      </c>
      <c r="F41" s="227" t="s">
        <v>98</v>
      </c>
      <c r="G41" s="227" t="s">
        <v>104</v>
      </c>
      <c r="H41" s="227" t="s">
        <v>99</v>
      </c>
      <c r="I41" s="218" t="s">
        <v>61</v>
      </c>
      <c r="J41" s="218" t="s">
        <v>61</v>
      </c>
      <c r="K41" s="219" t="s">
        <v>61</v>
      </c>
      <c r="L41" s="219" t="s">
        <v>61</v>
      </c>
      <c r="M41" s="210" t="s">
        <v>61</v>
      </c>
      <c r="N41" s="210" t="s">
        <v>62</v>
      </c>
      <c r="O41" s="210" t="s">
        <v>62</v>
      </c>
      <c r="P41" s="210" t="s">
        <v>62</v>
      </c>
      <c r="Q41" s="346" t="s">
        <v>61</v>
      </c>
      <c r="R41" s="347" t="s">
        <v>61</v>
      </c>
      <c r="S41" s="483" t="s">
        <v>61</v>
      </c>
      <c r="T41" s="484" t="s">
        <v>61</v>
      </c>
      <c r="U41" s="182"/>
      <c r="W41" s="401"/>
      <c r="X41" s="401"/>
      <c r="Y41" s="401"/>
      <c r="Z41" s="401"/>
      <c r="AA41" s="401"/>
      <c r="AB41" s="401"/>
      <c r="AC41" s="401"/>
      <c r="AD41" s="401"/>
      <c r="AE41" s="206" t="s">
        <v>100</v>
      </c>
      <c r="AF41" s="212" t="s">
        <v>274</v>
      </c>
      <c r="AG41" s="347" t="s">
        <v>104</v>
      </c>
      <c r="AH41" s="6" t="s">
        <v>105</v>
      </c>
      <c r="AI41" s="483" t="s">
        <v>62</v>
      </c>
      <c r="AJ41" s="484" t="s">
        <v>61</v>
      </c>
      <c r="AK41" s="401"/>
      <c r="AL41" s="401"/>
    </row>
    <row r="42" spans="1:49" ht="30" x14ac:dyDescent="0.25">
      <c r="A42" s="232" t="s">
        <v>179</v>
      </c>
      <c r="B42" s="206" t="s">
        <v>117</v>
      </c>
      <c r="C42" s="229" t="s">
        <v>146</v>
      </c>
      <c r="D42" s="229" t="s">
        <v>96</v>
      </c>
      <c r="E42" s="231"/>
      <c r="F42" s="227"/>
      <c r="G42" s="227" t="s">
        <v>104</v>
      </c>
      <c r="H42" s="213" t="s">
        <v>105</v>
      </c>
      <c r="I42" s="218"/>
      <c r="J42" s="218"/>
      <c r="K42" s="219"/>
      <c r="L42" s="219"/>
      <c r="M42" s="210"/>
      <c r="N42" s="210"/>
      <c r="O42" s="210"/>
      <c r="P42" s="210" t="s">
        <v>167</v>
      </c>
      <c r="Q42" s="346" t="s">
        <v>62</v>
      </c>
      <c r="R42" s="347" t="s">
        <v>62</v>
      </c>
      <c r="S42" s="483" t="s">
        <v>61</v>
      </c>
      <c r="T42" s="484" t="s">
        <v>61</v>
      </c>
      <c r="U42" s="182"/>
      <c r="W42" s="401"/>
      <c r="X42" s="401"/>
      <c r="Y42" s="401"/>
      <c r="Z42" s="401"/>
      <c r="AA42" s="401"/>
      <c r="AB42" s="401"/>
      <c r="AC42" s="401"/>
      <c r="AD42" s="401"/>
      <c r="AE42" s="206" t="s">
        <v>100</v>
      </c>
      <c r="AF42" s="212" t="s">
        <v>101</v>
      </c>
      <c r="AG42" s="213" t="s">
        <v>75</v>
      </c>
      <c r="AH42" s="213" t="s">
        <v>99</v>
      </c>
      <c r="AI42" s="483" t="s">
        <v>62</v>
      </c>
      <c r="AJ42" s="484" t="s">
        <v>61</v>
      </c>
      <c r="AK42" s="401"/>
      <c r="AL42" s="401"/>
    </row>
    <row r="43" spans="1:49" x14ac:dyDescent="0.25">
      <c r="A43" s="205">
        <v>173148000010</v>
      </c>
      <c r="B43" s="206" t="s">
        <v>117</v>
      </c>
      <c r="C43" s="226" t="s">
        <v>118</v>
      </c>
      <c r="D43" s="226" t="s">
        <v>96</v>
      </c>
      <c r="E43" s="208" t="s">
        <v>97</v>
      </c>
      <c r="F43" s="227" t="s">
        <v>98</v>
      </c>
      <c r="G43" s="227" t="s">
        <v>104</v>
      </c>
      <c r="H43" s="227" t="s">
        <v>99</v>
      </c>
      <c r="I43" s="218" t="s">
        <v>62</v>
      </c>
      <c r="J43" s="218" t="s">
        <v>62</v>
      </c>
      <c r="K43" s="219" t="s">
        <v>62</v>
      </c>
      <c r="L43" s="219" t="s">
        <v>62</v>
      </c>
      <c r="M43" s="210" t="s">
        <v>62</v>
      </c>
      <c r="N43" s="210" t="s">
        <v>62</v>
      </c>
      <c r="O43" s="210" t="s">
        <v>62</v>
      </c>
      <c r="P43" s="210" t="s">
        <v>62</v>
      </c>
      <c r="Q43" s="346" t="s">
        <v>62</v>
      </c>
      <c r="R43" s="347" t="s">
        <v>62</v>
      </c>
      <c r="S43" s="483" t="s">
        <v>63</v>
      </c>
      <c r="T43" s="21" t="s">
        <v>63</v>
      </c>
      <c r="U43" s="182"/>
      <c r="W43" s="401"/>
      <c r="X43" s="401"/>
      <c r="Y43" s="401"/>
      <c r="Z43" s="401"/>
      <c r="AA43" s="401"/>
      <c r="AB43" s="401"/>
      <c r="AC43" s="401"/>
      <c r="AD43" s="401"/>
      <c r="AE43" s="206" t="s">
        <v>205</v>
      </c>
      <c r="AF43" s="212" t="s">
        <v>302</v>
      </c>
      <c r="AG43" s="213" t="s">
        <v>75</v>
      </c>
      <c r="AH43" s="213" t="s">
        <v>99</v>
      </c>
      <c r="AI43" s="483" t="s">
        <v>62</v>
      </c>
      <c r="AJ43" s="484" t="s">
        <v>61</v>
      </c>
      <c r="AK43" s="401"/>
      <c r="AL43" s="401"/>
    </row>
    <row r="44" spans="1:49" x14ac:dyDescent="0.25">
      <c r="A44" s="205">
        <v>173152000016</v>
      </c>
      <c r="B44" s="206" t="s">
        <v>122</v>
      </c>
      <c r="C44" s="227" t="s">
        <v>187</v>
      </c>
      <c r="D44" s="227" t="s">
        <v>107</v>
      </c>
      <c r="E44" s="208" t="s">
        <v>97</v>
      </c>
      <c r="F44" s="227" t="s">
        <v>98</v>
      </c>
      <c r="G44" s="227" t="s">
        <v>104</v>
      </c>
      <c r="H44" s="227" t="s">
        <v>99</v>
      </c>
      <c r="I44" s="218" t="s">
        <v>62</v>
      </c>
      <c r="J44" s="218" t="s">
        <v>62</v>
      </c>
      <c r="K44" s="219" t="s">
        <v>61</v>
      </c>
      <c r="L44" s="219" t="s">
        <v>61</v>
      </c>
      <c r="M44" s="210" t="s">
        <v>61</v>
      </c>
      <c r="N44" s="210" t="s">
        <v>62</v>
      </c>
      <c r="O44" s="210" t="s">
        <v>62</v>
      </c>
      <c r="P44" s="210" t="s">
        <v>61</v>
      </c>
      <c r="Q44" s="346" t="s">
        <v>61</v>
      </c>
      <c r="R44" s="347" t="s">
        <v>61</v>
      </c>
      <c r="S44" s="483" t="s">
        <v>61</v>
      </c>
      <c r="T44" s="484" t="s">
        <v>61</v>
      </c>
      <c r="U44" s="182"/>
      <c r="W44" s="401"/>
      <c r="X44" s="401"/>
      <c r="Y44" s="401"/>
      <c r="Z44" s="401"/>
      <c r="AA44" s="401"/>
      <c r="AB44" s="401"/>
      <c r="AC44" s="401"/>
      <c r="AD44" s="401"/>
      <c r="AE44" s="206" t="s">
        <v>124</v>
      </c>
      <c r="AF44" s="212" t="s">
        <v>318</v>
      </c>
      <c r="AG44" s="213" t="s">
        <v>104</v>
      </c>
      <c r="AH44" s="213" t="s">
        <v>99</v>
      </c>
      <c r="AI44" s="483" t="s">
        <v>62</v>
      </c>
      <c r="AJ44" s="484" t="s">
        <v>61</v>
      </c>
      <c r="AK44" s="401"/>
      <c r="AL44" s="401"/>
    </row>
    <row r="45" spans="1:49" ht="30" x14ac:dyDescent="0.25">
      <c r="A45" s="205">
        <v>273152000142</v>
      </c>
      <c r="B45" s="206" t="s">
        <v>122</v>
      </c>
      <c r="C45" s="233" t="s">
        <v>123</v>
      </c>
      <c r="D45" s="233" t="s">
        <v>96</v>
      </c>
      <c r="E45" s="234"/>
      <c r="F45" s="234" t="s">
        <v>98</v>
      </c>
      <c r="G45" s="234" t="s">
        <v>75</v>
      </c>
      <c r="H45" s="234" t="s">
        <v>99</v>
      </c>
      <c r="I45" s="235" t="s">
        <v>62</v>
      </c>
      <c r="J45" s="235" t="s">
        <v>63</v>
      </c>
      <c r="K45" s="219" t="s">
        <v>63</v>
      </c>
      <c r="L45" s="219" t="s">
        <v>63</v>
      </c>
      <c r="M45" s="210" t="s">
        <v>63</v>
      </c>
      <c r="N45" s="210" t="s">
        <v>63</v>
      </c>
      <c r="O45" s="210" t="s">
        <v>63</v>
      </c>
      <c r="P45" s="210" t="s">
        <v>62</v>
      </c>
      <c r="Q45" s="346" t="s">
        <v>62</v>
      </c>
      <c r="R45" s="347" t="s">
        <v>62</v>
      </c>
      <c r="S45" s="483" t="s">
        <v>63</v>
      </c>
      <c r="T45" s="484" t="s">
        <v>63</v>
      </c>
      <c r="U45" s="182"/>
      <c r="W45" s="401"/>
      <c r="X45" s="401"/>
      <c r="Y45" s="401"/>
      <c r="Z45" s="401"/>
      <c r="AA45" s="401"/>
      <c r="AB45" s="401"/>
      <c r="AC45" s="401"/>
      <c r="AD45" s="401"/>
      <c r="AE45" s="206" t="s">
        <v>342</v>
      </c>
      <c r="AF45" s="207" t="s">
        <v>343</v>
      </c>
      <c r="AG45" s="208" t="s">
        <v>104</v>
      </c>
      <c r="AH45" s="208" t="s">
        <v>99</v>
      </c>
      <c r="AI45" s="483" t="s">
        <v>62</v>
      </c>
      <c r="AJ45" s="484" t="s">
        <v>61</v>
      </c>
      <c r="AK45" s="401"/>
      <c r="AL45" s="401"/>
    </row>
    <row r="46" spans="1:49" x14ac:dyDescent="0.25">
      <c r="A46" s="205">
        <v>273152000231</v>
      </c>
      <c r="B46" s="206" t="s">
        <v>122</v>
      </c>
      <c r="C46" s="226" t="s">
        <v>183</v>
      </c>
      <c r="D46" s="226" t="s">
        <v>96</v>
      </c>
      <c r="E46" s="227"/>
      <c r="F46" s="227" t="s">
        <v>98</v>
      </c>
      <c r="G46" s="227" t="s">
        <v>75</v>
      </c>
      <c r="H46" s="227" t="s">
        <v>99</v>
      </c>
      <c r="I46" s="218" t="s">
        <v>61</v>
      </c>
      <c r="J46" s="218" t="s">
        <v>61</v>
      </c>
      <c r="K46" s="219" t="s">
        <v>62</v>
      </c>
      <c r="L46" s="219" t="s">
        <v>62</v>
      </c>
      <c r="M46" s="210" t="s">
        <v>62</v>
      </c>
      <c r="N46" s="210" t="s">
        <v>63</v>
      </c>
      <c r="O46" s="210" t="s">
        <v>63</v>
      </c>
      <c r="P46" s="210" t="s">
        <v>63</v>
      </c>
      <c r="Q46" s="346" t="s">
        <v>63</v>
      </c>
      <c r="R46" s="347" t="s">
        <v>62</v>
      </c>
      <c r="S46" s="483" t="s">
        <v>62</v>
      </c>
      <c r="T46" s="484" t="s">
        <v>62</v>
      </c>
      <c r="U46" s="182"/>
      <c r="W46" s="401"/>
      <c r="X46" s="401"/>
      <c r="Y46" s="401"/>
      <c r="Z46" s="401"/>
      <c r="AA46" s="401"/>
      <c r="AB46" s="401"/>
      <c r="AC46" s="401"/>
      <c r="AD46" s="401"/>
      <c r="AE46" s="206" t="s">
        <v>384</v>
      </c>
      <c r="AF46" s="212" t="s">
        <v>387</v>
      </c>
      <c r="AG46" s="213" t="s">
        <v>75</v>
      </c>
      <c r="AH46" s="213" t="s">
        <v>99</v>
      </c>
      <c r="AI46" s="483" t="s">
        <v>62</v>
      </c>
      <c r="AJ46" s="484" t="s">
        <v>61</v>
      </c>
      <c r="AK46" s="401"/>
      <c r="AL46" s="401"/>
    </row>
    <row r="47" spans="1:49" ht="30" x14ac:dyDescent="0.25">
      <c r="A47" s="205">
        <v>373168003731</v>
      </c>
      <c r="B47" s="206" t="s">
        <v>148</v>
      </c>
      <c r="C47" s="220" t="s">
        <v>207</v>
      </c>
      <c r="D47" s="220"/>
      <c r="E47" s="208"/>
      <c r="F47" s="243"/>
      <c r="G47" s="243" t="s">
        <v>104</v>
      </c>
      <c r="H47" s="243" t="s">
        <v>105</v>
      </c>
      <c r="I47" s="221"/>
      <c r="J47" s="219"/>
      <c r="K47" s="219"/>
      <c r="L47" s="219"/>
      <c r="M47" s="210"/>
      <c r="N47" s="210"/>
      <c r="O47" s="57"/>
      <c r="P47" s="57"/>
      <c r="Q47" s="349"/>
      <c r="R47" s="347" t="s">
        <v>208</v>
      </c>
      <c r="S47" s="483" t="s">
        <v>60</v>
      </c>
      <c r="T47" s="484" t="s">
        <v>162</v>
      </c>
      <c r="U47" s="182"/>
      <c r="W47" s="401"/>
      <c r="X47" s="401"/>
      <c r="Y47" s="401"/>
      <c r="Z47" s="401"/>
      <c r="AA47" s="401"/>
      <c r="AB47" s="401"/>
      <c r="AC47" s="401"/>
      <c r="AD47" s="401"/>
      <c r="AE47" s="206" t="s">
        <v>143</v>
      </c>
      <c r="AF47" s="212" t="s">
        <v>393</v>
      </c>
      <c r="AG47" s="213" t="s">
        <v>104</v>
      </c>
      <c r="AH47" s="213" t="s">
        <v>99</v>
      </c>
      <c r="AI47" s="483" t="s">
        <v>62</v>
      </c>
      <c r="AJ47" s="484" t="s">
        <v>61</v>
      </c>
      <c r="AK47" s="401"/>
      <c r="AL47" s="401"/>
    </row>
    <row r="48" spans="1:49" ht="30" x14ac:dyDescent="0.25">
      <c r="A48" s="250" t="s">
        <v>211</v>
      </c>
      <c r="B48" s="206" t="s">
        <v>148</v>
      </c>
      <c r="C48" s="220" t="s">
        <v>212</v>
      </c>
      <c r="D48" s="220" t="s">
        <v>96</v>
      </c>
      <c r="E48" s="208"/>
      <c r="F48" s="243" t="s">
        <v>98</v>
      </c>
      <c r="G48" s="213" t="s">
        <v>104</v>
      </c>
      <c r="H48" s="213" t="s">
        <v>105</v>
      </c>
      <c r="I48" s="221"/>
      <c r="J48" s="219"/>
      <c r="K48" s="219"/>
      <c r="L48" s="219"/>
      <c r="M48" s="210"/>
      <c r="N48" s="210"/>
      <c r="O48" s="57"/>
      <c r="P48" s="57" t="s">
        <v>61</v>
      </c>
      <c r="Q48" s="349" t="s">
        <v>62</v>
      </c>
      <c r="R48" s="347" t="s">
        <v>61</v>
      </c>
      <c r="S48" s="483" t="s">
        <v>61</v>
      </c>
      <c r="T48" s="484" t="s">
        <v>61</v>
      </c>
      <c r="U48" s="182"/>
      <c r="W48" s="401"/>
      <c r="X48" s="401"/>
      <c r="Y48" s="401"/>
      <c r="Z48" s="401"/>
      <c r="AA48" s="401"/>
      <c r="AB48" s="401"/>
      <c r="AC48" s="401"/>
      <c r="AD48" s="401"/>
      <c r="AE48" s="206" t="s">
        <v>397</v>
      </c>
      <c r="AF48" s="212" t="s">
        <v>399</v>
      </c>
      <c r="AG48" s="213" t="s">
        <v>104</v>
      </c>
      <c r="AH48" s="213" t="s">
        <v>99</v>
      </c>
      <c r="AI48" s="483" t="s">
        <v>62</v>
      </c>
      <c r="AJ48" s="484" t="s">
        <v>61</v>
      </c>
      <c r="AK48" s="401"/>
      <c r="AL48" s="401"/>
    </row>
    <row r="49" spans="1:38" x14ac:dyDescent="0.25">
      <c r="A49" s="205">
        <v>373168002794</v>
      </c>
      <c r="B49" s="206" t="s">
        <v>148</v>
      </c>
      <c r="C49" s="226" t="s">
        <v>204</v>
      </c>
      <c r="D49" s="226" t="s">
        <v>96</v>
      </c>
      <c r="E49" s="227"/>
      <c r="F49" s="227" t="s">
        <v>98</v>
      </c>
      <c r="G49" s="227" t="s">
        <v>104</v>
      </c>
      <c r="H49" s="213" t="s">
        <v>105</v>
      </c>
      <c r="I49" s="218" t="s">
        <v>61</v>
      </c>
      <c r="J49" s="218" t="s">
        <v>61</v>
      </c>
      <c r="K49" s="219" t="s">
        <v>61</v>
      </c>
      <c r="L49" s="219" t="s">
        <v>61</v>
      </c>
      <c r="M49" s="210" t="s">
        <v>60</v>
      </c>
      <c r="N49" s="210" t="s">
        <v>60</v>
      </c>
      <c r="O49" s="210" t="s">
        <v>60</v>
      </c>
      <c r="P49" s="210" t="s">
        <v>60</v>
      </c>
      <c r="Q49" s="346" t="s">
        <v>60</v>
      </c>
      <c r="R49" s="347" t="s">
        <v>60</v>
      </c>
      <c r="S49" s="483" t="s">
        <v>60</v>
      </c>
      <c r="T49" s="484" t="s">
        <v>60</v>
      </c>
      <c r="U49" s="182"/>
      <c r="W49" s="401"/>
      <c r="X49" s="401"/>
      <c r="Y49" s="401"/>
      <c r="Z49" s="401"/>
      <c r="AA49" s="401"/>
      <c r="AB49" s="401"/>
      <c r="AC49" s="401"/>
      <c r="AD49" s="401"/>
      <c r="AE49" s="206" t="s">
        <v>397</v>
      </c>
      <c r="AF49" s="207" t="s">
        <v>398</v>
      </c>
      <c r="AG49" s="208" t="s">
        <v>75</v>
      </c>
      <c r="AH49" s="208" t="s">
        <v>99</v>
      </c>
      <c r="AI49" s="483" t="s">
        <v>62</v>
      </c>
      <c r="AJ49" s="484" t="s">
        <v>61</v>
      </c>
      <c r="AK49" s="401"/>
      <c r="AL49" s="401"/>
    </row>
    <row r="50" spans="1:38" x14ac:dyDescent="0.25">
      <c r="A50" s="205">
        <v>173168003538</v>
      </c>
      <c r="B50" s="206" t="s">
        <v>148</v>
      </c>
      <c r="C50" s="236" t="s">
        <v>197</v>
      </c>
      <c r="D50" s="236" t="s">
        <v>96</v>
      </c>
      <c r="E50" s="237"/>
      <c r="F50" s="237" t="s">
        <v>98</v>
      </c>
      <c r="G50" s="237" t="s">
        <v>104</v>
      </c>
      <c r="H50" s="237" t="s">
        <v>99</v>
      </c>
      <c r="I50" s="238" t="s">
        <v>62</v>
      </c>
      <c r="J50" s="238" t="s">
        <v>61</v>
      </c>
      <c r="K50" s="219" t="s">
        <v>61</v>
      </c>
      <c r="L50" s="219" t="s">
        <v>61</v>
      </c>
      <c r="M50" s="210" t="s">
        <v>62</v>
      </c>
      <c r="N50" s="210" t="s">
        <v>62</v>
      </c>
      <c r="O50" s="210" t="s">
        <v>63</v>
      </c>
      <c r="P50" s="210" t="s">
        <v>62</v>
      </c>
      <c r="Q50" s="346" t="s">
        <v>62</v>
      </c>
      <c r="R50" s="347" t="s">
        <v>62</v>
      </c>
      <c r="S50" s="483" t="s">
        <v>62</v>
      </c>
      <c r="T50" s="484" t="s">
        <v>62</v>
      </c>
      <c r="U50" s="182"/>
      <c r="W50" s="401"/>
      <c r="X50" s="401"/>
      <c r="Y50" s="401"/>
      <c r="Z50" s="401"/>
      <c r="AA50" s="401"/>
      <c r="AB50" s="401"/>
      <c r="AC50" s="401"/>
      <c r="AD50" s="401"/>
      <c r="AE50"/>
      <c r="AF50"/>
      <c r="AG50"/>
      <c r="AH50"/>
      <c r="AI50"/>
      <c r="AJ50"/>
      <c r="AK50" s="401"/>
      <c r="AL50" s="401"/>
    </row>
    <row r="51" spans="1:38" x14ac:dyDescent="0.25">
      <c r="A51" s="230">
        <v>273168000487</v>
      </c>
      <c r="B51" s="239" t="s">
        <v>148</v>
      </c>
      <c r="C51" s="240" t="s">
        <v>196</v>
      </c>
      <c r="D51" s="240" t="s">
        <v>96</v>
      </c>
      <c r="E51" s="208" t="s">
        <v>97</v>
      </c>
      <c r="F51" s="242" t="s">
        <v>98</v>
      </c>
      <c r="G51" s="241" t="s">
        <v>75</v>
      </c>
      <c r="H51" s="241" t="s">
        <v>99</v>
      </c>
      <c r="I51" s="219" t="s">
        <v>167</v>
      </c>
      <c r="J51" s="219" t="s">
        <v>167</v>
      </c>
      <c r="K51" s="219" t="s">
        <v>63</v>
      </c>
      <c r="L51" s="219" t="s">
        <v>63</v>
      </c>
      <c r="M51" s="210" t="s">
        <v>63</v>
      </c>
      <c r="N51" s="210" t="s">
        <v>63</v>
      </c>
      <c r="O51" s="210" t="s">
        <v>63</v>
      </c>
      <c r="P51" s="210" t="s">
        <v>63</v>
      </c>
      <c r="Q51" s="346" t="s">
        <v>63</v>
      </c>
      <c r="R51" s="347" t="s">
        <v>63</v>
      </c>
      <c r="S51" s="483" t="s">
        <v>63</v>
      </c>
      <c r="T51" s="484" t="s">
        <v>63</v>
      </c>
      <c r="U51" s="182"/>
      <c r="W51" s="401"/>
      <c r="X51" s="401"/>
      <c r="Y51" s="401"/>
      <c r="Z51" s="401"/>
      <c r="AA51" s="401"/>
      <c r="AB51" s="401"/>
      <c r="AC51" s="401"/>
      <c r="AD51" s="401"/>
      <c r="AE51" s="532" t="s">
        <v>87</v>
      </c>
      <c r="AF51" s="532" t="s">
        <v>88</v>
      </c>
      <c r="AG51" s="532" t="s">
        <v>92</v>
      </c>
      <c r="AH51" s="532" t="s">
        <v>93</v>
      </c>
      <c r="AI51" s="532">
        <v>2024</v>
      </c>
      <c r="AJ51" s="532">
        <v>2025</v>
      </c>
      <c r="AK51" s="401"/>
      <c r="AL51" s="401"/>
    </row>
    <row r="52" spans="1:38" x14ac:dyDescent="0.25">
      <c r="A52" s="205">
        <v>273168002277</v>
      </c>
      <c r="B52" s="206" t="s">
        <v>148</v>
      </c>
      <c r="C52" s="226" t="s">
        <v>191</v>
      </c>
      <c r="D52" s="226" t="s">
        <v>96</v>
      </c>
      <c r="E52" s="227"/>
      <c r="F52" s="227" t="s">
        <v>98</v>
      </c>
      <c r="G52" s="227" t="s">
        <v>75</v>
      </c>
      <c r="H52" s="227" t="s">
        <v>99</v>
      </c>
      <c r="I52" s="218" t="s">
        <v>63</v>
      </c>
      <c r="J52" s="218" t="s">
        <v>63</v>
      </c>
      <c r="K52" s="219" t="s">
        <v>63</v>
      </c>
      <c r="L52" s="219" t="s">
        <v>63</v>
      </c>
      <c r="M52" s="210" t="s">
        <v>63</v>
      </c>
      <c r="N52" s="210" t="s">
        <v>63</v>
      </c>
      <c r="O52" s="210" t="s">
        <v>63</v>
      </c>
      <c r="P52" s="210" t="s">
        <v>63</v>
      </c>
      <c r="Q52" s="346" t="s">
        <v>63</v>
      </c>
      <c r="R52" s="347" t="s">
        <v>63</v>
      </c>
      <c r="S52" s="483" t="s">
        <v>63</v>
      </c>
      <c r="T52" s="484" t="s">
        <v>63</v>
      </c>
      <c r="U52" s="182"/>
      <c r="W52" s="401"/>
      <c r="X52" s="401"/>
      <c r="Y52" s="401"/>
      <c r="Z52" s="401"/>
      <c r="AA52" s="401"/>
      <c r="AB52" s="401"/>
      <c r="AC52" s="401"/>
      <c r="AD52" s="401"/>
      <c r="AE52" s="206" t="s">
        <v>126</v>
      </c>
      <c r="AF52" s="212" t="s">
        <v>134</v>
      </c>
      <c r="AG52" s="213" t="s">
        <v>75</v>
      </c>
      <c r="AH52" s="213" t="s">
        <v>99</v>
      </c>
      <c r="AI52" s="483" t="s">
        <v>63</v>
      </c>
      <c r="AJ52" s="484" t="s">
        <v>62</v>
      </c>
      <c r="AK52" s="401"/>
      <c r="AL52" s="401"/>
    </row>
    <row r="53" spans="1:38" x14ac:dyDescent="0.25">
      <c r="A53" s="205">
        <v>173168000105</v>
      </c>
      <c r="B53" s="206" t="s">
        <v>148</v>
      </c>
      <c r="C53" s="226" t="s">
        <v>149</v>
      </c>
      <c r="D53" s="226" t="s">
        <v>96</v>
      </c>
      <c r="E53" s="208" t="s">
        <v>97</v>
      </c>
      <c r="F53" s="227" t="s">
        <v>98</v>
      </c>
      <c r="G53" s="227" t="s">
        <v>104</v>
      </c>
      <c r="H53" s="227" t="s">
        <v>99</v>
      </c>
      <c r="I53" s="218" t="s">
        <v>62</v>
      </c>
      <c r="J53" s="218" t="s">
        <v>62</v>
      </c>
      <c r="K53" s="219" t="s">
        <v>62</v>
      </c>
      <c r="L53" s="219" t="s">
        <v>62</v>
      </c>
      <c r="M53" s="210" t="s">
        <v>62</v>
      </c>
      <c r="N53" s="210" t="s">
        <v>62</v>
      </c>
      <c r="O53" s="210" t="s">
        <v>62</v>
      </c>
      <c r="P53" s="210" t="s">
        <v>62</v>
      </c>
      <c r="Q53" s="346" t="s">
        <v>62</v>
      </c>
      <c r="R53" s="347" t="s">
        <v>62</v>
      </c>
      <c r="S53" s="483" t="s">
        <v>61</v>
      </c>
      <c r="T53" s="484" t="s">
        <v>61</v>
      </c>
      <c r="U53" s="182"/>
      <c r="AE53" s="206" t="s">
        <v>138</v>
      </c>
      <c r="AF53" s="207" t="s">
        <v>147</v>
      </c>
      <c r="AG53" s="208" t="s">
        <v>104</v>
      </c>
      <c r="AH53" s="208" t="s">
        <v>99</v>
      </c>
      <c r="AI53" s="483" t="s">
        <v>63</v>
      </c>
      <c r="AJ53" s="484" t="s">
        <v>62</v>
      </c>
    </row>
    <row r="54" spans="1:38" x14ac:dyDescent="0.25">
      <c r="A54" s="205">
        <v>273168000908</v>
      </c>
      <c r="B54" s="206" t="s">
        <v>148</v>
      </c>
      <c r="C54" s="226" t="s">
        <v>190</v>
      </c>
      <c r="D54" s="226" t="s">
        <v>96</v>
      </c>
      <c r="E54" s="227"/>
      <c r="F54" s="227" t="s">
        <v>98</v>
      </c>
      <c r="G54" s="227" t="s">
        <v>75</v>
      </c>
      <c r="H54" s="227" t="s">
        <v>99</v>
      </c>
      <c r="I54" s="218" t="s">
        <v>62</v>
      </c>
      <c r="J54" s="218" t="s">
        <v>62</v>
      </c>
      <c r="K54" s="219" t="s">
        <v>62</v>
      </c>
      <c r="L54" s="219" t="s">
        <v>62</v>
      </c>
      <c r="M54" s="210" t="s">
        <v>62</v>
      </c>
      <c r="N54" s="210" t="s">
        <v>63</v>
      </c>
      <c r="O54" s="210" t="s">
        <v>63</v>
      </c>
      <c r="P54" s="210" t="s">
        <v>63</v>
      </c>
      <c r="Q54" s="346" t="s">
        <v>63</v>
      </c>
      <c r="R54" s="347" t="s">
        <v>63</v>
      </c>
      <c r="S54" s="483" t="s">
        <v>63</v>
      </c>
      <c r="T54" s="484" t="s">
        <v>62</v>
      </c>
      <c r="U54" s="182"/>
      <c r="AE54" s="206" t="s">
        <v>138</v>
      </c>
      <c r="AF54" s="207" t="s">
        <v>145</v>
      </c>
      <c r="AG54" s="208" t="s">
        <v>75</v>
      </c>
      <c r="AH54" s="208" t="s">
        <v>99</v>
      </c>
      <c r="AI54" s="483" t="s">
        <v>63</v>
      </c>
      <c r="AJ54" s="484" t="s">
        <v>62</v>
      </c>
    </row>
    <row r="55" spans="1:38" x14ac:dyDescent="0.25">
      <c r="A55" s="205">
        <v>273168002803</v>
      </c>
      <c r="B55" s="206" t="s">
        <v>148</v>
      </c>
      <c r="C55" s="227" t="s">
        <v>194</v>
      </c>
      <c r="D55" s="227" t="s">
        <v>107</v>
      </c>
      <c r="E55" s="208" t="s">
        <v>97</v>
      </c>
      <c r="F55" s="227" t="s">
        <v>98</v>
      </c>
      <c r="G55" s="227" t="s">
        <v>75</v>
      </c>
      <c r="H55" s="227" t="s">
        <v>99</v>
      </c>
      <c r="I55" s="218" t="s">
        <v>63</v>
      </c>
      <c r="J55" s="218" t="s">
        <v>63</v>
      </c>
      <c r="K55" s="219" t="s">
        <v>63</v>
      </c>
      <c r="L55" s="219" t="s">
        <v>63</v>
      </c>
      <c r="M55" s="210" t="s">
        <v>63</v>
      </c>
      <c r="N55" s="210" t="s">
        <v>63</v>
      </c>
      <c r="O55" s="210" t="s">
        <v>63</v>
      </c>
      <c r="P55" s="210" t="s">
        <v>63</v>
      </c>
      <c r="Q55" s="346" t="s">
        <v>63</v>
      </c>
      <c r="R55" s="347" t="s">
        <v>63</v>
      </c>
      <c r="S55" s="483" t="s">
        <v>63</v>
      </c>
      <c r="T55" s="484" t="s">
        <v>63</v>
      </c>
      <c r="U55" s="182"/>
      <c r="AE55" s="206" t="s">
        <v>150</v>
      </c>
      <c r="AF55" s="212" t="s">
        <v>158</v>
      </c>
      <c r="AG55" s="213" t="s">
        <v>75</v>
      </c>
      <c r="AH55" s="213" t="s">
        <v>99</v>
      </c>
      <c r="AI55" s="483" t="s">
        <v>63</v>
      </c>
      <c r="AJ55" s="484" t="s">
        <v>62</v>
      </c>
    </row>
    <row r="56" spans="1:38" x14ac:dyDescent="0.25">
      <c r="A56" s="205">
        <v>273168002111</v>
      </c>
      <c r="B56" s="206" t="s">
        <v>148</v>
      </c>
      <c r="C56" s="220" t="s">
        <v>200</v>
      </c>
      <c r="D56" s="220" t="s">
        <v>107</v>
      </c>
      <c r="E56" s="208" t="s">
        <v>97</v>
      </c>
      <c r="F56" s="243" t="s">
        <v>98</v>
      </c>
      <c r="G56" s="243" t="s">
        <v>75</v>
      </c>
      <c r="H56" s="243" t="s">
        <v>99</v>
      </c>
      <c r="I56" s="221" t="s">
        <v>63</v>
      </c>
      <c r="J56" s="219" t="s">
        <v>167</v>
      </c>
      <c r="K56" s="219" t="s">
        <v>167</v>
      </c>
      <c r="L56" s="219" t="s">
        <v>167</v>
      </c>
      <c r="M56" s="210" t="s">
        <v>167</v>
      </c>
      <c r="N56" s="210" t="s">
        <v>63</v>
      </c>
      <c r="O56" s="57" t="s">
        <v>135</v>
      </c>
      <c r="P56" s="57" t="s">
        <v>63</v>
      </c>
      <c r="Q56" s="349" t="s">
        <v>63</v>
      </c>
      <c r="R56" s="347" t="s">
        <v>63</v>
      </c>
      <c r="S56" s="483" t="s">
        <v>63</v>
      </c>
      <c r="T56" s="484" t="s">
        <v>63</v>
      </c>
      <c r="U56" s="182"/>
      <c r="AE56" s="206" t="s">
        <v>117</v>
      </c>
      <c r="AF56" s="226" t="s">
        <v>118</v>
      </c>
      <c r="AG56" s="227" t="s">
        <v>104</v>
      </c>
      <c r="AH56" s="227" t="s">
        <v>99</v>
      </c>
      <c r="AI56" s="483" t="s">
        <v>63</v>
      </c>
      <c r="AJ56" s="484" t="s">
        <v>62</v>
      </c>
    </row>
    <row r="57" spans="1:38" x14ac:dyDescent="0.25">
      <c r="A57" s="205">
        <v>173168000113</v>
      </c>
      <c r="B57" s="206" t="s">
        <v>148</v>
      </c>
      <c r="C57" s="236" t="s">
        <v>188</v>
      </c>
      <c r="D57" s="236" t="s">
        <v>107</v>
      </c>
      <c r="E57" s="208" t="s">
        <v>97</v>
      </c>
      <c r="F57" s="237" t="s">
        <v>98</v>
      </c>
      <c r="G57" s="237" t="s">
        <v>104</v>
      </c>
      <c r="H57" s="237" t="s">
        <v>99</v>
      </c>
      <c r="I57" s="238" t="s">
        <v>61</v>
      </c>
      <c r="J57" s="238" t="s">
        <v>60</v>
      </c>
      <c r="K57" s="219" t="s">
        <v>60</v>
      </c>
      <c r="L57" s="219" t="s">
        <v>60</v>
      </c>
      <c r="M57" s="210" t="s">
        <v>60</v>
      </c>
      <c r="N57" s="210" t="s">
        <v>61</v>
      </c>
      <c r="O57" s="210" t="s">
        <v>61</v>
      </c>
      <c r="P57" s="210" t="s">
        <v>61</v>
      </c>
      <c r="Q57" s="346" t="s">
        <v>61</v>
      </c>
      <c r="R57" s="347" t="s">
        <v>61</v>
      </c>
      <c r="S57" s="483" t="s">
        <v>61</v>
      </c>
      <c r="T57" s="484" t="s">
        <v>61</v>
      </c>
      <c r="U57" s="182"/>
      <c r="AE57" s="206" t="s">
        <v>148</v>
      </c>
      <c r="AF57" s="226" t="s">
        <v>190</v>
      </c>
      <c r="AG57" s="227" t="s">
        <v>75</v>
      </c>
      <c r="AH57" s="227" t="s">
        <v>99</v>
      </c>
      <c r="AI57" s="483" t="s">
        <v>63</v>
      </c>
      <c r="AJ57" s="484" t="s">
        <v>62</v>
      </c>
    </row>
    <row r="58" spans="1:38" x14ac:dyDescent="0.25">
      <c r="A58" s="205">
        <v>173168000121</v>
      </c>
      <c r="B58" s="206" t="s">
        <v>148</v>
      </c>
      <c r="C58" s="236" t="s">
        <v>189</v>
      </c>
      <c r="D58" s="236" t="s">
        <v>107</v>
      </c>
      <c r="E58" s="208" t="s">
        <v>97</v>
      </c>
      <c r="F58" s="237" t="s">
        <v>98</v>
      </c>
      <c r="G58" s="237" t="s">
        <v>104</v>
      </c>
      <c r="H58" s="237" t="s">
        <v>99</v>
      </c>
      <c r="I58" s="238" t="s">
        <v>61</v>
      </c>
      <c r="J58" s="238" t="s">
        <v>60</v>
      </c>
      <c r="K58" s="219" t="s">
        <v>60</v>
      </c>
      <c r="L58" s="219" t="s">
        <v>60</v>
      </c>
      <c r="M58" s="210" t="s">
        <v>60</v>
      </c>
      <c r="N58" s="210" t="s">
        <v>61</v>
      </c>
      <c r="O58" s="210" t="s">
        <v>61</v>
      </c>
      <c r="P58" s="210" t="s">
        <v>61</v>
      </c>
      <c r="Q58" s="346" t="s">
        <v>61</v>
      </c>
      <c r="R58" s="347" t="s">
        <v>61</v>
      </c>
      <c r="S58" s="483" t="s">
        <v>61</v>
      </c>
      <c r="T58" s="484" t="s">
        <v>60</v>
      </c>
      <c r="U58" s="182"/>
      <c r="AE58" s="206" t="s">
        <v>192</v>
      </c>
      <c r="AF58" s="226" t="s">
        <v>183</v>
      </c>
      <c r="AG58" s="227" t="s">
        <v>75</v>
      </c>
      <c r="AH58" s="227" t="s">
        <v>99</v>
      </c>
      <c r="AI58" s="483" t="s">
        <v>63</v>
      </c>
      <c r="AJ58" s="484" t="s">
        <v>62</v>
      </c>
    </row>
    <row r="59" spans="1:38" x14ac:dyDescent="0.25">
      <c r="A59" s="205">
        <v>373168003375</v>
      </c>
      <c r="B59" s="206" t="s">
        <v>148</v>
      </c>
      <c r="C59" s="226" t="s">
        <v>202</v>
      </c>
      <c r="D59" s="226" t="s">
        <v>96</v>
      </c>
      <c r="E59" s="227"/>
      <c r="F59" s="227" t="s">
        <v>98</v>
      </c>
      <c r="G59" s="227" t="s">
        <v>104</v>
      </c>
      <c r="H59" s="213" t="s">
        <v>105</v>
      </c>
      <c r="I59" s="218" t="s">
        <v>60</v>
      </c>
      <c r="J59" s="218" t="s">
        <v>60</v>
      </c>
      <c r="K59" s="219" t="s">
        <v>59</v>
      </c>
      <c r="L59" s="219" t="s">
        <v>59</v>
      </c>
      <c r="M59" s="210" t="s">
        <v>59</v>
      </c>
      <c r="N59" s="210" t="s">
        <v>59</v>
      </c>
      <c r="O59" s="210" t="s">
        <v>59</v>
      </c>
      <c r="P59" s="210" t="s">
        <v>59</v>
      </c>
      <c r="Q59" s="346" t="s">
        <v>59</v>
      </c>
      <c r="R59" s="347" t="s">
        <v>59</v>
      </c>
      <c r="S59" s="483" t="s">
        <v>59</v>
      </c>
      <c r="T59" s="484" t="s">
        <v>59</v>
      </c>
      <c r="U59" s="182"/>
      <c r="AE59" s="206" t="s">
        <v>128</v>
      </c>
      <c r="AF59" s="212" t="s">
        <v>236</v>
      </c>
      <c r="AG59" s="213" t="s">
        <v>104</v>
      </c>
      <c r="AH59" s="213" t="s">
        <v>99</v>
      </c>
      <c r="AI59" s="483" t="s">
        <v>63</v>
      </c>
      <c r="AJ59" s="484" t="s">
        <v>62</v>
      </c>
    </row>
    <row r="60" spans="1:38" x14ac:dyDescent="0.25">
      <c r="A60" s="205">
        <v>173200000368</v>
      </c>
      <c r="B60" s="206" t="s">
        <v>192</v>
      </c>
      <c r="C60" s="226" t="s">
        <v>193</v>
      </c>
      <c r="D60" s="226" t="s">
        <v>96</v>
      </c>
      <c r="E60" s="208" t="s">
        <v>97</v>
      </c>
      <c r="F60" s="227" t="s">
        <v>98</v>
      </c>
      <c r="G60" s="227" t="s">
        <v>104</v>
      </c>
      <c r="H60" s="227" t="s">
        <v>99</v>
      </c>
      <c r="I60" s="218" t="s">
        <v>62</v>
      </c>
      <c r="J60" s="218" t="s">
        <v>62</v>
      </c>
      <c r="K60" s="219" t="s">
        <v>62</v>
      </c>
      <c r="L60" s="219" t="s">
        <v>62</v>
      </c>
      <c r="M60" s="210" t="s">
        <v>62</v>
      </c>
      <c r="N60" s="210" t="s">
        <v>63</v>
      </c>
      <c r="O60" s="210" t="s">
        <v>63</v>
      </c>
      <c r="P60" s="210" t="s">
        <v>63</v>
      </c>
      <c r="Q60" s="346" t="s">
        <v>63</v>
      </c>
      <c r="R60" s="347" t="s">
        <v>63</v>
      </c>
      <c r="S60" s="483" t="s">
        <v>62</v>
      </c>
      <c r="T60" s="484" t="s">
        <v>62</v>
      </c>
      <c r="U60" s="182"/>
      <c r="AE60" s="206" t="s">
        <v>198</v>
      </c>
      <c r="AF60" s="212" t="s">
        <v>243</v>
      </c>
      <c r="AG60" s="213" t="s">
        <v>75</v>
      </c>
      <c r="AH60" s="213" t="s">
        <v>99</v>
      </c>
      <c r="AI60" s="483" t="s">
        <v>63</v>
      </c>
      <c r="AJ60" s="484" t="s">
        <v>62</v>
      </c>
    </row>
    <row r="61" spans="1:38" x14ac:dyDescent="0.25">
      <c r="A61" s="205">
        <v>273200000150</v>
      </c>
      <c r="B61" s="206" t="s">
        <v>192</v>
      </c>
      <c r="C61" s="236" t="s">
        <v>215</v>
      </c>
      <c r="D61" s="236" t="s">
        <v>96</v>
      </c>
      <c r="E61" s="208" t="s">
        <v>97</v>
      </c>
      <c r="F61" s="237" t="s">
        <v>98</v>
      </c>
      <c r="G61" s="237" t="s">
        <v>75</v>
      </c>
      <c r="H61" s="237" t="s">
        <v>99</v>
      </c>
      <c r="I61" s="238" t="s">
        <v>63</v>
      </c>
      <c r="J61" s="238" t="s">
        <v>62</v>
      </c>
      <c r="K61" s="219" t="s">
        <v>62</v>
      </c>
      <c r="L61" s="219" t="s">
        <v>62</v>
      </c>
      <c r="M61" s="210" t="s">
        <v>62</v>
      </c>
      <c r="N61" s="210" t="s">
        <v>62</v>
      </c>
      <c r="O61" s="210" t="s">
        <v>63</v>
      </c>
      <c r="P61" s="210" t="s">
        <v>63</v>
      </c>
      <c r="Q61" s="346" t="s">
        <v>63</v>
      </c>
      <c r="R61" s="347" t="s">
        <v>62</v>
      </c>
      <c r="S61" s="483" t="s">
        <v>62</v>
      </c>
      <c r="T61" s="484" t="s">
        <v>62</v>
      </c>
      <c r="U61" s="182"/>
      <c r="AE61" s="206" t="s">
        <v>198</v>
      </c>
      <c r="AF61" s="212" t="s">
        <v>244</v>
      </c>
      <c r="AG61" s="213" t="s">
        <v>75</v>
      </c>
      <c r="AH61" s="213" t="s">
        <v>99</v>
      </c>
      <c r="AI61" s="483" t="s">
        <v>63</v>
      </c>
      <c r="AJ61" s="484" t="s">
        <v>62</v>
      </c>
    </row>
    <row r="62" spans="1:38" x14ac:dyDescent="0.25">
      <c r="A62" s="205">
        <v>273200000354</v>
      </c>
      <c r="B62" s="206" t="s">
        <v>192</v>
      </c>
      <c r="C62" s="226" t="s">
        <v>183</v>
      </c>
      <c r="D62" s="226" t="s">
        <v>96</v>
      </c>
      <c r="E62" s="227"/>
      <c r="F62" s="227" t="s">
        <v>98</v>
      </c>
      <c r="G62" s="227" t="s">
        <v>75</v>
      </c>
      <c r="H62" s="227" t="s">
        <v>99</v>
      </c>
      <c r="I62" s="218" t="s">
        <v>62</v>
      </c>
      <c r="J62" s="218" t="s">
        <v>62</v>
      </c>
      <c r="K62" s="219" t="s">
        <v>62</v>
      </c>
      <c r="L62" s="219" t="s">
        <v>62</v>
      </c>
      <c r="M62" s="210" t="s">
        <v>62</v>
      </c>
      <c r="N62" s="210" t="s">
        <v>62</v>
      </c>
      <c r="O62" s="210" t="s">
        <v>63</v>
      </c>
      <c r="P62" s="210" t="s">
        <v>63</v>
      </c>
      <c r="Q62" s="346" t="s">
        <v>63</v>
      </c>
      <c r="R62" s="347" t="s">
        <v>63</v>
      </c>
      <c r="S62" s="483" t="s">
        <v>63</v>
      </c>
      <c r="T62" s="484" t="s">
        <v>62</v>
      </c>
      <c r="U62" s="182"/>
      <c r="AE62" s="206" t="s">
        <v>102</v>
      </c>
      <c r="AF62" s="212" t="s">
        <v>276</v>
      </c>
      <c r="AG62" s="213" t="s">
        <v>104</v>
      </c>
      <c r="AH62" s="213" t="s">
        <v>99</v>
      </c>
      <c r="AI62" s="483" t="s">
        <v>63</v>
      </c>
      <c r="AJ62" s="484" t="s">
        <v>62</v>
      </c>
    </row>
    <row r="63" spans="1:38" x14ac:dyDescent="0.25">
      <c r="A63" s="205">
        <v>273200000095</v>
      </c>
      <c r="B63" s="206" t="s">
        <v>192</v>
      </c>
      <c r="C63" s="226" t="s">
        <v>219</v>
      </c>
      <c r="D63" s="226" t="s">
        <v>107</v>
      </c>
      <c r="E63" s="208" t="s">
        <v>97</v>
      </c>
      <c r="F63" s="227" t="s">
        <v>98</v>
      </c>
      <c r="G63" s="227" t="s">
        <v>75</v>
      </c>
      <c r="H63" s="227" t="s">
        <v>99</v>
      </c>
      <c r="I63" s="218" t="s">
        <v>63</v>
      </c>
      <c r="J63" s="218" t="s">
        <v>63</v>
      </c>
      <c r="K63" s="219" t="s">
        <v>63</v>
      </c>
      <c r="L63" s="219" t="s">
        <v>63</v>
      </c>
      <c r="M63" s="210" t="s">
        <v>63</v>
      </c>
      <c r="N63" s="210" t="s">
        <v>63</v>
      </c>
      <c r="O63" s="210" t="s">
        <v>63</v>
      </c>
      <c r="P63" s="210" t="s">
        <v>63</v>
      </c>
      <c r="Q63" s="346" t="s">
        <v>63</v>
      </c>
      <c r="R63" s="347" t="s">
        <v>63</v>
      </c>
      <c r="S63" s="483" t="s">
        <v>63</v>
      </c>
      <c r="T63" s="484" t="s">
        <v>63</v>
      </c>
      <c r="U63" s="182"/>
      <c r="AE63" s="206" t="s">
        <v>108</v>
      </c>
      <c r="AF63" s="212" t="s">
        <v>289</v>
      </c>
      <c r="AG63" s="213" t="s">
        <v>104</v>
      </c>
      <c r="AH63" s="213" t="s">
        <v>99</v>
      </c>
      <c r="AI63" s="483" t="s">
        <v>63</v>
      </c>
      <c r="AJ63" s="484" t="s">
        <v>62</v>
      </c>
    </row>
    <row r="64" spans="1:38" x14ac:dyDescent="0.25">
      <c r="A64" s="205">
        <v>273217001061</v>
      </c>
      <c r="B64" s="206" t="s">
        <v>221</v>
      </c>
      <c r="C64" s="212" t="s">
        <v>235</v>
      </c>
      <c r="D64" s="212" t="s">
        <v>96</v>
      </c>
      <c r="E64" s="213"/>
      <c r="F64" s="213" t="s">
        <v>98</v>
      </c>
      <c r="G64" s="213" t="s">
        <v>75</v>
      </c>
      <c r="H64" s="213" t="s">
        <v>99</v>
      </c>
      <c r="I64" s="214" t="s">
        <v>63</v>
      </c>
      <c r="J64" s="214" t="s">
        <v>63</v>
      </c>
      <c r="K64" s="210" t="s">
        <v>63</v>
      </c>
      <c r="L64" s="210" t="s">
        <v>63</v>
      </c>
      <c r="M64" s="210" t="s">
        <v>63</v>
      </c>
      <c r="N64" s="210" t="s">
        <v>63</v>
      </c>
      <c r="O64" s="210" t="s">
        <v>63</v>
      </c>
      <c r="P64" s="210" t="s">
        <v>63</v>
      </c>
      <c r="Q64" s="346" t="s">
        <v>63</v>
      </c>
      <c r="R64" s="347" t="s">
        <v>63</v>
      </c>
      <c r="S64" s="483" t="s">
        <v>63</v>
      </c>
      <c r="T64" s="483" t="s">
        <v>63</v>
      </c>
      <c r="U64" s="182"/>
      <c r="AE64" s="206" t="s">
        <v>295</v>
      </c>
      <c r="AF64" s="207" t="s">
        <v>297</v>
      </c>
      <c r="AG64" s="208" t="s">
        <v>104</v>
      </c>
      <c r="AH64" s="208" t="s">
        <v>99</v>
      </c>
      <c r="AI64" s="483" t="s">
        <v>63</v>
      </c>
      <c r="AJ64" s="484" t="s">
        <v>62</v>
      </c>
    </row>
    <row r="65" spans="1:36" x14ac:dyDescent="0.25">
      <c r="A65" s="205">
        <v>273217000072</v>
      </c>
      <c r="B65" s="206" t="s">
        <v>221</v>
      </c>
      <c r="C65" s="212" t="s">
        <v>234</v>
      </c>
      <c r="D65" s="212" t="s">
        <v>96</v>
      </c>
      <c r="E65" s="213"/>
      <c r="F65" s="213" t="s">
        <v>98</v>
      </c>
      <c r="G65" s="213" t="s">
        <v>75</v>
      </c>
      <c r="H65" s="213" t="s">
        <v>99</v>
      </c>
      <c r="I65" s="214" t="s">
        <v>63</v>
      </c>
      <c r="J65" s="214" t="s">
        <v>63</v>
      </c>
      <c r="K65" s="210" t="s">
        <v>63</v>
      </c>
      <c r="L65" s="210" t="s">
        <v>63</v>
      </c>
      <c r="M65" s="210" t="s">
        <v>63</v>
      </c>
      <c r="N65" s="210" t="s">
        <v>63</v>
      </c>
      <c r="O65" s="210" t="s">
        <v>63</v>
      </c>
      <c r="P65" s="210" t="s">
        <v>63</v>
      </c>
      <c r="Q65" s="346" t="s">
        <v>68</v>
      </c>
      <c r="R65" s="347" t="s">
        <v>63</v>
      </c>
      <c r="S65" s="483" t="s">
        <v>63</v>
      </c>
      <c r="T65" s="483" t="s">
        <v>63</v>
      </c>
      <c r="U65" s="182"/>
      <c r="AE65" s="206" t="s">
        <v>347</v>
      </c>
      <c r="AF65" s="212" t="s">
        <v>350</v>
      </c>
      <c r="AG65" s="213" t="s">
        <v>75</v>
      </c>
      <c r="AH65" s="213" t="s">
        <v>99</v>
      </c>
      <c r="AI65" s="483" t="s">
        <v>63</v>
      </c>
      <c r="AJ65" s="484" t="s">
        <v>62</v>
      </c>
    </row>
    <row r="66" spans="1:36" x14ac:dyDescent="0.25">
      <c r="A66" s="205">
        <v>273217000315</v>
      </c>
      <c r="B66" s="206" t="s">
        <v>221</v>
      </c>
      <c r="C66" s="244" t="s">
        <v>227</v>
      </c>
      <c r="D66" s="244" t="s">
        <v>96</v>
      </c>
      <c r="E66" s="245"/>
      <c r="F66" s="227" t="s">
        <v>98</v>
      </c>
      <c r="G66" s="227" t="s">
        <v>75</v>
      </c>
      <c r="H66" s="227" t="s">
        <v>99</v>
      </c>
      <c r="I66" s="218" t="s">
        <v>167</v>
      </c>
      <c r="J66" s="218" t="s">
        <v>167</v>
      </c>
      <c r="K66" s="219" t="s">
        <v>63</v>
      </c>
      <c r="L66" s="219" t="s">
        <v>63</v>
      </c>
      <c r="M66" s="210" t="s">
        <v>63</v>
      </c>
      <c r="N66" s="210" t="s">
        <v>63</v>
      </c>
      <c r="O66" s="210" t="s">
        <v>63</v>
      </c>
      <c r="P66" s="210" t="s">
        <v>63</v>
      </c>
      <c r="Q66" s="346" t="s">
        <v>63</v>
      </c>
      <c r="R66" s="347" t="s">
        <v>63</v>
      </c>
      <c r="S66" s="483" t="s">
        <v>63</v>
      </c>
      <c r="T66" s="483" t="s">
        <v>63</v>
      </c>
      <c r="U66" s="182"/>
      <c r="AE66" s="206" t="s">
        <v>177</v>
      </c>
      <c r="AF66" s="207" t="s">
        <v>365</v>
      </c>
      <c r="AG66" s="208" t="s">
        <v>75</v>
      </c>
      <c r="AH66" s="208" t="s">
        <v>99</v>
      </c>
      <c r="AI66" s="483" t="s">
        <v>63</v>
      </c>
      <c r="AJ66" s="484" t="s">
        <v>62</v>
      </c>
    </row>
    <row r="67" spans="1:36" x14ac:dyDescent="0.25">
      <c r="A67" s="205">
        <v>273217000692</v>
      </c>
      <c r="B67" s="206" t="s">
        <v>221</v>
      </c>
      <c r="C67" s="226" t="s">
        <v>228</v>
      </c>
      <c r="D67" s="226" t="s">
        <v>96</v>
      </c>
      <c r="E67" s="208" t="s">
        <v>97</v>
      </c>
      <c r="F67" s="227" t="s">
        <v>98</v>
      </c>
      <c r="G67" s="227" t="s">
        <v>75</v>
      </c>
      <c r="H67" s="227" t="s">
        <v>99</v>
      </c>
      <c r="I67" s="218" t="s">
        <v>63</v>
      </c>
      <c r="J67" s="218" t="s">
        <v>63</v>
      </c>
      <c r="K67" s="219" t="s">
        <v>63</v>
      </c>
      <c r="L67" s="219" t="s">
        <v>63</v>
      </c>
      <c r="M67" s="210" t="s">
        <v>63</v>
      </c>
      <c r="N67" s="210" t="s">
        <v>63</v>
      </c>
      <c r="O67" s="210" t="s">
        <v>63</v>
      </c>
      <c r="P67" s="210" t="s">
        <v>63</v>
      </c>
      <c r="Q67" s="346" t="s">
        <v>63</v>
      </c>
      <c r="R67" s="347" t="s">
        <v>63</v>
      </c>
      <c r="S67" s="483" t="s">
        <v>63</v>
      </c>
      <c r="T67" s="483" t="s">
        <v>63</v>
      </c>
      <c r="U67" s="182"/>
      <c r="AE67" s="206" t="s">
        <v>177</v>
      </c>
      <c r="AF67" s="255" t="s">
        <v>368</v>
      </c>
      <c r="AG67" s="206" t="s">
        <v>75</v>
      </c>
      <c r="AH67" s="206" t="s">
        <v>99</v>
      </c>
      <c r="AI67" s="483" t="s">
        <v>63</v>
      </c>
      <c r="AJ67" s="484" t="s">
        <v>62</v>
      </c>
    </row>
    <row r="68" spans="1:36" x14ac:dyDescent="0.25">
      <c r="A68" s="205">
        <v>273217001001</v>
      </c>
      <c r="B68" s="206" t="s">
        <v>221</v>
      </c>
      <c r="C68" s="226" t="s">
        <v>229</v>
      </c>
      <c r="D68" s="226" t="s">
        <v>96</v>
      </c>
      <c r="E68" s="208" t="s">
        <v>97</v>
      </c>
      <c r="F68" s="227" t="s">
        <v>98</v>
      </c>
      <c r="G68" s="227" t="s">
        <v>75</v>
      </c>
      <c r="H68" s="227" t="s">
        <v>99</v>
      </c>
      <c r="I68" s="218" t="s">
        <v>63</v>
      </c>
      <c r="J68" s="218" t="s">
        <v>63</v>
      </c>
      <c r="K68" s="219" t="s">
        <v>63</v>
      </c>
      <c r="L68" s="219" t="s">
        <v>63</v>
      </c>
      <c r="M68" s="210" t="s">
        <v>63</v>
      </c>
      <c r="N68" s="210" t="s">
        <v>63</v>
      </c>
      <c r="O68" s="210" t="s">
        <v>63</v>
      </c>
      <c r="P68" s="210" t="s">
        <v>63</v>
      </c>
      <c r="Q68" s="346" t="s">
        <v>63</v>
      </c>
      <c r="R68" s="347" t="s">
        <v>63</v>
      </c>
      <c r="S68" s="483" t="s">
        <v>63</v>
      </c>
      <c r="T68" s="483" t="s">
        <v>63</v>
      </c>
      <c r="U68" s="182"/>
      <c r="AE68" s="206" t="s">
        <v>177</v>
      </c>
      <c r="AF68" s="212" t="s">
        <v>369</v>
      </c>
      <c r="AG68" s="213" t="s">
        <v>75</v>
      </c>
      <c r="AH68" s="213" t="s">
        <v>99</v>
      </c>
      <c r="AI68" s="483" t="s">
        <v>63</v>
      </c>
      <c r="AJ68" s="484" t="s">
        <v>62</v>
      </c>
    </row>
    <row r="69" spans="1:36" x14ac:dyDescent="0.25">
      <c r="A69" s="205">
        <v>273217000293</v>
      </c>
      <c r="B69" s="206" t="s">
        <v>221</v>
      </c>
      <c r="C69" s="226" t="s">
        <v>230</v>
      </c>
      <c r="D69" s="226" t="s">
        <v>96</v>
      </c>
      <c r="E69" s="227"/>
      <c r="F69" s="227" t="s">
        <v>98</v>
      </c>
      <c r="G69" s="227" t="s">
        <v>75</v>
      </c>
      <c r="H69" s="227" t="s">
        <v>99</v>
      </c>
      <c r="I69" s="218" t="s">
        <v>63</v>
      </c>
      <c r="J69" s="218" t="s">
        <v>63</v>
      </c>
      <c r="K69" s="219" t="s">
        <v>63</v>
      </c>
      <c r="L69" s="219" t="s">
        <v>63</v>
      </c>
      <c r="M69" s="210" t="s">
        <v>63</v>
      </c>
      <c r="N69" s="210" t="s">
        <v>63</v>
      </c>
      <c r="O69" s="210" t="s">
        <v>63</v>
      </c>
      <c r="P69" s="210" t="s">
        <v>63</v>
      </c>
      <c r="Q69" s="346" t="s">
        <v>63</v>
      </c>
      <c r="R69" s="347" t="s">
        <v>63</v>
      </c>
      <c r="S69" s="483" t="s">
        <v>63</v>
      </c>
      <c r="T69" s="483" t="s">
        <v>63</v>
      </c>
      <c r="U69" s="182"/>
      <c r="AE69" s="206" t="s">
        <v>136</v>
      </c>
      <c r="AF69" s="212" t="s">
        <v>373</v>
      </c>
      <c r="AG69" s="213" t="s">
        <v>75</v>
      </c>
      <c r="AH69" s="213" t="s">
        <v>99</v>
      </c>
      <c r="AI69" s="483" t="s">
        <v>63</v>
      </c>
      <c r="AJ69" s="484" t="s">
        <v>62</v>
      </c>
    </row>
    <row r="70" spans="1:36" ht="30" x14ac:dyDescent="0.25">
      <c r="A70" s="205">
        <v>273217000234</v>
      </c>
      <c r="B70" s="206" t="s">
        <v>221</v>
      </c>
      <c r="C70" s="226" t="s">
        <v>231</v>
      </c>
      <c r="D70" s="226" t="s">
        <v>96</v>
      </c>
      <c r="E70" s="227"/>
      <c r="F70" s="227" t="s">
        <v>98</v>
      </c>
      <c r="G70" s="227" t="s">
        <v>75</v>
      </c>
      <c r="H70" s="227" t="s">
        <v>99</v>
      </c>
      <c r="I70" s="218" t="s">
        <v>63</v>
      </c>
      <c r="J70" s="218" t="s">
        <v>63</v>
      </c>
      <c r="K70" s="219" t="s">
        <v>63</v>
      </c>
      <c r="L70" s="219" t="s">
        <v>63</v>
      </c>
      <c r="M70" s="210" t="s">
        <v>63</v>
      </c>
      <c r="N70" s="210" t="s">
        <v>63</v>
      </c>
      <c r="O70" s="210" t="s">
        <v>63</v>
      </c>
      <c r="P70" s="210" t="s">
        <v>63</v>
      </c>
      <c r="Q70" s="346" t="s">
        <v>63</v>
      </c>
      <c r="R70" s="347" t="s">
        <v>63</v>
      </c>
      <c r="S70" s="483" t="s">
        <v>63</v>
      </c>
      <c r="T70" s="483" t="s">
        <v>63</v>
      </c>
      <c r="U70" s="182"/>
      <c r="AE70" s="206" t="s">
        <v>384</v>
      </c>
      <c r="AF70" s="212" t="s">
        <v>386</v>
      </c>
      <c r="AG70" s="213" t="s">
        <v>75</v>
      </c>
      <c r="AH70" s="213" t="s">
        <v>99</v>
      </c>
      <c r="AI70" s="483" t="s">
        <v>63</v>
      </c>
      <c r="AJ70" s="484" t="s">
        <v>62</v>
      </c>
    </row>
    <row r="71" spans="1:36" x14ac:dyDescent="0.25">
      <c r="A71" s="205">
        <v>173217000035</v>
      </c>
      <c r="B71" s="206" t="s">
        <v>221</v>
      </c>
      <c r="C71" s="226" t="s">
        <v>222</v>
      </c>
      <c r="D71" s="226" t="s">
        <v>107</v>
      </c>
      <c r="E71" s="208" t="s">
        <v>97</v>
      </c>
      <c r="F71" s="227" t="s">
        <v>98</v>
      </c>
      <c r="G71" s="227" t="s">
        <v>104</v>
      </c>
      <c r="H71" s="227" t="s">
        <v>99</v>
      </c>
      <c r="I71" s="218" t="s">
        <v>63</v>
      </c>
      <c r="J71" s="218" t="s">
        <v>63</v>
      </c>
      <c r="K71" s="219" t="s">
        <v>63</v>
      </c>
      <c r="L71" s="219" t="s">
        <v>63</v>
      </c>
      <c r="M71" s="210" t="s">
        <v>63</v>
      </c>
      <c r="N71" s="210" t="s">
        <v>63</v>
      </c>
      <c r="O71" s="210" t="s">
        <v>63</v>
      </c>
      <c r="P71" s="210" t="s">
        <v>63</v>
      </c>
      <c r="Q71" s="346" t="s">
        <v>63</v>
      </c>
      <c r="R71" s="347" t="s">
        <v>63</v>
      </c>
      <c r="S71" s="483" t="s">
        <v>63</v>
      </c>
      <c r="T71" s="483" t="s">
        <v>63</v>
      </c>
      <c r="U71" s="182"/>
      <c r="AE71" s="206" t="s">
        <v>143</v>
      </c>
      <c r="AF71" s="212" t="s">
        <v>112</v>
      </c>
      <c r="AG71" s="213" t="s">
        <v>104</v>
      </c>
      <c r="AH71" s="213" t="s">
        <v>99</v>
      </c>
      <c r="AI71" s="483" t="s">
        <v>63</v>
      </c>
      <c r="AJ71" s="484" t="s">
        <v>62</v>
      </c>
    </row>
    <row r="72" spans="1:36" x14ac:dyDescent="0.25">
      <c r="A72" s="205">
        <v>273217001044</v>
      </c>
      <c r="B72" s="206" t="s">
        <v>221</v>
      </c>
      <c r="C72" s="212" t="s">
        <v>232</v>
      </c>
      <c r="D72" s="212" t="s">
        <v>107</v>
      </c>
      <c r="E72" s="208" t="s">
        <v>97</v>
      </c>
      <c r="F72" s="213" t="s">
        <v>98</v>
      </c>
      <c r="G72" s="213" t="s">
        <v>75</v>
      </c>
      <c r="H72" s="213" t="s">
        <v>99</v>
      </c>
      <c r="I72" s="214" t="s">
        <v>63</v>
      </c>
      <c r="J72" s="214" t="s">
        <v>63</v>
      </c>
      <c r="K72" s="210" t="s">
        <v>63</v>
      </c>
      <c r="L72" s="210" t="s">
        <v>63</v>
      </c>
      <c r="M72" s="210" t="s">
        <v>63</v>
      </c>
      <c r="N72" s="210" t="s">
        <v>63</v>
      </c>
      <c r="O72" s="210" t="s">
        <v>63</v>
      </c>
      <c r="P72" s="210" t="s">
        <v>63</v>
      </c>
      <c r="Q72" s="346" t="s">
        <v>63</v>
      </c>
      <c r="R72" s="347" t="s">
        <v>63</v>
      </c>
      <c r="S72" s="483" t="s">
        <v>63</v>
      </c>
      <c r="T72" s="483" t="s">
        <v>63</v>
      </c>
      <c r="U72" s="182"/>
    </row>
    <row r="73" spans="1:36" x14ac:dyDescent="0.25">
      <c r="A73" s="205">
        <v>273217000455</v>
      </c>
      <c r="B73" s="206" t="s">
        <v>221</v>
      </c>
      <c r="C73" s="212" t="s">
        <v>233</v>
      </c>
      <c r="D73" s="212" t="s">
        <v>96</v>
      </c>
      <c r="E73" s="213"/>
      <c r="F73" s="213" t="s">
        <v>98</v>
      </c>
      <c r="G73" s="213" t="s">
        <v>75</v>
      </c>
      <c r="H73" s="213" t="s">
        <v>99</v>
      </c>
      <c r="I73" s="214" t="s">
        <v>63</v>
      </c>
      <c r="J73" s="214" t="s">
        <v>63</v>
      </c>
      <c r="K73" s="210" t="s">
        <v>63</v>
      </c>
      <c r="L73" s="210" t="s">
        <v>63</v>
      </c>
      <c r="M73" s="210" t="s">
        <v>63</v>
      </c>
      <c r="N73" s="210" t="s">
        <v>63</v>
      </c>
      <c r="O73" s="210" t="s">
        <v>63</v>
      </c>
      <c r="P73" s="210" t="s">
        <v>63</v>
      </c>
      <c r="Q73" s="346" t="s">
        <v>63</v>
      </c>
      <c r="R73" s="347" t="s">
        <v>63</v>
      </c>
      <c r="S73" s="483" t="s">
        <v>63</v>
      </c>
      <c r="T73" s="483" t="s">
        <v>63</v>
      </c>
      <c r="U73" s="182"/>
    </row>
    <row r="74" spans="1:36" x14ac:dyDescent="0.25">
      <c r="A74" s="205">
        <v>273217000927</v>
      </c>
      <c r="B74" s="206" t="s">
        <v>221</v>
      </c>
      <c r="C74" s="212" t="s">
        <v>224</v>
      </c>
      <c r="D74" s="212" t="s">
        <v>96</v>
      </c>
      <c r="E74" s="213"/>
      <c r="F74" s="213" t="s">
        <v>98</v>
      </c>
      <c r="G74" s="213" t="s">
        <v>75</v>
      </c>
      <c r="H74" s="213" t="s">
        <v>99</v>
      </c>
      <c r="I74" s="210" t="s">
        <v>208</v>
      </c>
      <c r="J74" s="210" t="s">
        <v>208</v>
      </c>
      <c r="K74" s="210" t="s">
        <v>208</v>
      </c>
      <c r="L74" s="210" t="s">
        <v>208</v>
      </c>
      <c r="M74" s="210" t="s">
        <v>63</v>
      </c>
      <c r="N74" s="210" t="s">
        <v>63</v>
      </c>
      <c r="O74" s="210" t="s">
        <v>63</v>
      </c>
      <c r="P74" s="210" t="s">
        <v>63</v>
      </c>
      <c r="Q74" s="346" t="s">
        <v>63</v>
      </c>
      <c r="R74" s="347" t="s">
        <v>63</v>
      </c>
      <c r="S74" s="483" t="s">
        <v>63</v>
      </c>
      <c r="T74" s="483" t="s">
        <v>63</v>
      </c>
      <c r="U74" s="182"/>
    </row>
    <row r="75" spans="1:36" x14ac:dyDescent="0.25">
      <c r="A75" s="205">
        <v>273226001421</v>
      </c>
      <c r="B75" s="206" t="s">
        <v>128</v>
      </c>
      <c r="C75" s="212" t="s">
        <v>152</v>
      </c>
      <c r="D75" s="212" t="s">
        <v>107</v>
      </c>
      <c r="E75" s="208" t="s">
        <v>97</v>
      </c>
      <c r="F75" s="213" t="s">
        <v>98</v>
      </c>
      <c r="G75" s="213" t="s">
        <v>75</v>
      </c>
      <c r="H75" s="213" t="s">
        <v>99</v>
      </c>
      <c r="I75" s="214" t="s">
        <v>62</v>
      </c>
      <c r="J75" s="214" t="s">
        <v>62</v>
      </c>
      <c r="K75" s="210" t="s">
        <v>62</v>
      </c>
      <c r="L75" s="210" t="s">
        <v>62</v>
      </c>
      <c r="M75" s="210" t="s">
        <v>61</v>
      </c>
      <c r="N75" s="210" t="s">
        <v>62</v>
      </c>
      <c r="O75" s="210" t="s">
        <v>62</v>
      </c>
      <c r="P75" s="210" t="s">
        <v>62</v>
      </c>
      <c r="Q75" s="346" t="s">
        <v>62</v>
      </c>
      <c r="R75" s="347" t="s">
        <v>62</v>
      </c>
      <c r="S75" s="483" t="s">
        <v>61</v>
      </c>
      <c r="T75" s="484" t="s">
        <v>61</v>
      </c>
      <c r="U75" s="182"/>
    </row>
    <row r="76" spans="1:36" x14ac:dyDescent="0.25">
      <c r="A76" s="205">
        <v>273226001171</v>
      </c>
      <c r="B76" s="206" t="s">
        <v>128</v>
      </c>
      <c r="C76" s="212" t="s">
        <v>133</v>
      </c>
      <c r="D76" s="212" t="s">
        <v>96</v>
      </c>
      <c r="E76" s="213"/>
      <c r="F76" s="213" t="s">
        <v>98</v>
      </c>
      <c r="G76" s="213" t="s">
        <v>75</v>
      </c>
      <c r="H76" s="213" t="s">
        <v>99</v>
      </c>
      <c r="I76" s="214" t="s">
        <v>62</v>
      </c>
      <c r="J76" s="214" t="s">
        <v>62</v>
      </c>
      <c r="K76" s="210" t="s">
        <v>62</v>
      </c>
      <c r="L76" s="210" t="s">
        <v>62</v>
      </c>
      <c r="M76" s="210" t="s">
        <v>63</v>
      </c>
      <c r="N76" s="210" t="s">
        <v>63</v>
      </c>
      <c r="O76" s="210" t="s">
        <v>63</v>
      </c>
      <c r="P76" s="210" t="s">
        <v>62</v>
      </c>
      <c r="Q76" s="346" t="s">
        <v>62</v>
      </c>
      <c r="R76" s="347" t="s">
        <v>62</v>
      </c>
      <c r="S76" s="483" t="s">
        <v>63</v>
      </c>
      <c r="T76" s="484" t="s">
        <v>63</v>
      </c>
      <c r="U76" s="182"/>
    </row>
    <row r="77" spans="1:36" x14ac:dyDescent="0.25">
      <c r="A77" s="205">
        <v>173226000056</v>
      </c>
      <c r="B77" s="206" t="s">
        <v>128</v>
      </c>
      <c r="C77" s="212" t="s">
        <v>236</v>
      </c>
      <c r="D77" s="212" t="s">
        <v>96</v>
      </c>
      <c r="E77" s="208" t="s">
        <v>97</v>
      </c>
      <c r="F77" s="213" t="s">
        <v>98</v>
      </c>
      <c r="G77" s="213" t="s">
        <v>104</v>
      </c>
      <c r="H77" s="213" t="s">
        <v>99</v>
      </c>
      <c r="I77" s="214" t="s">
        <v>62</v>
      </c>
      <c r="J77" s="214" t="s">
        <v>62</v>
      </c>
      <c r="K77" s="210" t="s">
        <v>62</v>
      </c>
      <c r="L77" s="210" t="s">
        <v>63</v>
      </c>
      <c r="M77" s="210" t="s">
        <v>63</v>
      </c>
      <c r="N77" s="210" t="s">
        <v>63</v>
      </c>
      <c r="O77" s="210" t="s">
        <v>63</v>
      </c>
      <c r="P77" s="210" t="s">
        <v>63</v>
      </c>
      <c r="Q77" s="346" t="s">
        <v>63</v>
      </c>
      <c r="R77" s="347" t="s">
        <v>63</v>
      </c>
      <c r="S77" s="483" t="s">
        <v>63</v>
      </c>
      <c r="T77" s="484" t="s">
        <v>62</v>
      </c>
      <c r="U77" s="182"/>
    </row>
    <row r="78" spans="1:36" x14ac:dyDescent="0.25">
      <c r="A78" s="205">
        <v>273226001049</v>
      </c>
      <c r="B78" s="206" t="s">
        <v>128</v>
      </c>
      <c r="C78" s="215" t="s">
        <v>129</v>
      </c>
      <c r="D78" s="215" t="s">
        <v>96</v>
      </c>
      <c r="E78" s="208" t="s">
        <v>97</v>
      </c>
      <c r="F78" s="216" t="s">
        <v>98</v>
      </c>
      <c r="G78" s="216" t="s">
        <v>75</v>
      </c>
      <c r="H78" s="216" t="s">
        <v>99</v>
      </c>
      <c r="I78" s="217" t="s">
        <v>61</v>
      </c>
      <c r="J78" s="217" t="s">
        <v>62</v>
      </c>
      <c r="K78" s="210" t="s">
        <v>62</v>
      </c>
      <c r="L78" s="210" t="s">
        <v>62</v>
      </c>
      <c r="M78" s="210" t="s">
        <v>62</v>
      </c>
      <c r="N78" s="210" t="s">
        <v>62</v>
      </c>
      <c r="O78" s="210" t="s">
        <v>63</v>
      </c>
      <c r="P78" s="210" t="s">
        <v>62</v>
      </c>
      <c r="Q78" s="346" t="s">
        <v>62</v>
      </c>
      <c r="R78" s="347" t="s">
        <v>62</v>
      </c>
      <c r="S78" s="483" t="s">
        <v>63</v>
      </c>
      <c r="T78" s="484" t="s">
        <v>63</v>
      </c>
      <c r="U78" s="182"/>
    </row>
    <row r="79" spans="1:36" x14ac:dyDescent="0.25">
      <c r="A79" s="205">
        <v>173236000020</v>
      </c>
      <c r="B79" s="206" t="s">
        <v>153</v>
      </c>
      <c r="C79" s="212" t="s">
        <v>154</v>
      </c>
      <c r="D79" s="212" t="s">
        <v>96</v>
      </c>
      <c r="E79" s="213"/>
      <c r="F79" s="213" t="s">
        <v>98</v>
      </c>
      <c r="G79" s="213" t="s">
        <v>104</v>
      </c>
      <c r="H79" s="213" t="s">
        <v>99</v>
      </c>
      <c r="I79" s="214" t="s">
        <v>61</v>
      </c>
      <c r="J79" s="214" t="s">
        <v>61</v>
      </c>
      <c r="K79" s="210" t="s">
        <v>61</v>
      </c>
      <c r="L79" s="210" t="s">
        <v>61</v>
      </c>
      <c r="M79" s="210" t="s">
        <v>61</v>
      </c>
      <c r="N79" s="210" t="s">
        <v>61</v>
      </c>
      <c r="O79" s="210" t="s">
        <v>61</v>
      </c>
      <c r="P79" s="210" t="s">
        <v>61</v>
      </c>
      <c r="Q79" s="346" t="s">
        <v>61</v>
      </c>
      <c r="R79" s="347" t="s">
        <v>62</v>
      </c>
      <c r="S79" s="483" t="s">
        <v>61</v>
      </c>
      <c r="T79" s="484" t="s">
        <v>61</v>
      </c>
      <c r="U79" s="182"/>
    </row>
    <row r="80" spans="1:36" x14ac:dyDescent="0.25">
      <c r="A80" s="205">
        <v>273236000172</v>
      </c>
      <c r="B80" s="206" t="s">
        <v>153</v>
      </c>
      <c r="C80" s="212" t="s">
        <v>237</v>
      </c>
      <c r="D80" s="212" t="s">
        <v>96</v>
      </c>
      <c r="E80" s="208" t="s">
        <v>97</v>
      </c>
      <c r="F80" s="213" t="s">
        <v>98</v>
      </c>
      <c r="G80" s="213" t="s">
        <v>75</v>
      </c>
      <c r="H80" s="213" t="s">
        <v>99</v>
      </c>
      <c r="I80" s="214" t="s">
        <v>61</v>
      </c>
      <c r="J80" s="214" t="s">
        <v>61</v>
      </c>
      <c r="K80" s="210" t="s">
        <v>61</v>
      </c>
      <c r="L80" s="210" t="s">
        <v>61</v>
      </c>
      <c r="M80" s="210" t="s">
        <v>61</v>
      </c>
      <c r="N80" s="210" t="s">
        <v>61</v>
      </c>
      <c r="O80" s="210" t="s">
        <v>62</v>
      </c>
      <c r="P80" s="210" t="s">
        <v>62</v>
      </c>
      <c r="Q80" s="346" t="s">
        <v>62</v>
      </c>
      <c r="R80" s="347" t="s">
        <v>62</v>
      </c>
      <c r="S80" s="483" t="s">
        <v>62</v>
      </c>
      <c r="T80" s="484" t="s">
        <v>61</v>
      </c>
      <c r="U80" s="182"/>
    </row>
    <row r="81" spans="1:21" x14ac:dyDescent="0.25">
      <c r="A81" s="205">
        <v>273236000041</v>
      </c>
      <c r="B81" s="206" t="s">
        <v>153</v>
      </c>
      <c r="C81" s="207" t="s">
        <v>145</v>
      </c>
      <c r="D81" s="207" t="s">
        <v>96</v>
      </c>
      <c r="E81" s="208" t="s">
        <v>97</v>
      </c>
      <c r="F81" s="208" t="s">
        <v>98</v>
      </c>
      <c r="G81" s="208" t="s">
        <v>75</v>
      </c>
      <c r="H81" s="208" t="s">
        <v>99</v>
      </c>
      <c r="I81" s="209" t="s">
        <v>63</v>
      </c>
      <c r="J81" s="209" t="s">
        <v>62</v>
      </c>
      <c r="K81" s="210" t="s">
        <v>62</v>
      </c>
      <c r="L81" s="210" t="s">
        <v>62</v>
      </c>
      <c r="M81" s="210" t="s">
        <v>62</v>
      </c>
      <c r="N81" s="210" t="s">
        <v>63</v>
      </c>
      <c r="O81" s="210" t="s">
        <v>63</v>
      </c>
      <c r="P81" s="210" t="s">
        <v>63</v>
      </c>
      <c r="Q81" s="346" t="s">
        <v>63</v>
      </c>
      <c r="R81" s="347" t="s">
        <v>63</v>
      </c>
      <c r="S81" s="483" t="s">
        <v>62</v>
      </c>
      <c r="T81" s="484" t="s">
        <v>62</v>
      </c>
      <c r="U81" s="182"/>
    </row>
    <row r="82" spans="1:21" x14ac:dyDescent="0.25">
      <c r="A82" s="205">
        <v>273236000288</v>
      </c>
      <c r="B82" s="206" t="s">
        <v>153</v>
      </c>
      <c r="C82" s="212" t="s">
        <v>195</v>
      </c>
      <c r="D82" s="212" t="s">
        <v>96</v>
      </c>
      <c r="E82" s="208" t="s">
        <v>97</v>
      </c>
      <c r="F82" s="213" t="s">
        <v>98</v>
      </c>
      <c r="G82" s="213" t="s">
        <v>75</v>
      </c>
      <c r="H82" s="213" t="s">
        <v>99</v>
      </c>
      <c r="I82" s="214" t="s">
        <v>62</v>
      </c>
      <c r="J82" s="214" t="s">
        <v>62</v>
      </c>
      <c r="K82" s="210" t="s">
        <v>62</v>
      </c>
      <c r="L82" s="210" t="s">
        <v>62</v>
      </c>
      <c r="M82" s="210" t="s">
        <v>62</v>
      </c>
      <c r="N82" s="210" t="s">
        <v>62</v>
      </c>
      <c r="O82" s="210" t="s">
        <v>62</v>
      </c>
      <c r="P82" s="210" t="s">
        <v>62</v>
      </c>
      <c r="Q82" s="346" t="s">
        <v>62</v>
      </c>
      <c r="R82" s="347" t="s">
        <v>63</v>
      </c>
      <c r="S82" s="483" t="s">
        <v>62</v>
      </c>
      <c r="T82" s="484" t="s">
        <v>62</v>
      </c>
      <c r="U82" s="182"/>
    </row>
    <row r="83" spans="1:21" x14ac:dyDescent="0.25">
      <c r="A83" s="205">
        <v>373268001574</v>
      </c>
      <c r="B83" s="206" t="s">
        <v>198</v>
      </c>
      <c r="C83" s="249" t="s">
        <v>253</v>
      </c>
      <c r="D83" s="249" t="s">
        <v>96</v>
      </c>
      <c r="E83" s="246"/>
      <c r="F83" s="248" t="s">
        <v>98</v>
      </c>
      <c r="G83" s="248" t="s">
        <v>104</v>
      </c>
      <c r="H83" s="213" t="s">
        <v>105</v>
      </c>
      <c r="I83" s="21" t="s">
        <v>208</v>
      </c>
      <c r="J83" s="21" t="s">
        <v>208</v>
      </c>
      <c r="K83" s="21" t="s">
        <v>208</v>
      </c>
      <c r="L83" s="57" t="s">
        <v>63</v>
      </c>
      <c r="M83" s="210" t="s">
        <v>63</v>
      </c>
      <c r="N83" s="210" t="s">
        <v>63</v>
      </c>
      <c r="O83" s="210" t="s">
        <v>63</v>
      </c>
      <c r="P83" s="210" t="s">
        <v>62</v>
      </c>
      <c r="Q83" s="346" t="s">
        <v>62</v>
      </c>
      <c r="R83" s="347" t="s">
        <v>62</v>
      </c>
      <c r="S83" s="483" t="s">
        <v>62</v>
      </c>
      <c r="T83" s="484" t="s">
        <v>61</v>
      </c>
      <c r="U83" s="182"/>
    </row>
    <row r="84" spans="1:21" x14ac:dyDescent="0.25">
      <c r="A84" s="205">
        <v>373268001213</v>
      </c>
      <c r="B84" s="206" t="s">
        <v>198</v>
      </c>
      <c r="C84" s="212" t="s">
        <v>250</v>
      </c>
      <c r="D84" s="212" t="s">
        <v>96</v>
      </c>
      <c r="E84" s="213"/>
      <c r="F84" s="213" t="s">
        <v>98</v>
      </c>
      <c r="G84" s="213" t="s">
        <v>104</v>
      </c>
      <c r="H84" s="213" t="s">
        <v>105</v>
      </c>
      <c r="I84" s="214" t="s">
        <v>63</v>
      </c>
      <c r="J84" s="214" t="s">
        <v>63</v>
      </c>
      <c r="K84" s="210" t="s">
        <v>63</v>
      </c>
      <c r="L84" s="210" t="s">
        <v>63</v>
      </c>
      <c r="M84" s="210" t="s">
        <v>63</v>
      </c>
      <c r="N84" s="210" t="s">
        <v>62</v>
      </c>
      <c r="O84" s="210" t="s">
        <v>62</v>
      </c>
      <c r="P84" s="210" t="s">
        <v>62</v>
      </c>
      <c r="Q84" s="346" t="s">
        <v>61</v>
      </c>
      <c r="R84" s="347" t="s">
        <v>61</v>
      </c>
      <c r="S84" s="483" t="s">
        <v>61</v>
      </c>
      <c r="T84" s="484" t="s">
        <v>61</v>
      </c>
      <c r="U84" s="182"/>
    </row>
    <row r="85" spans="1:21" x14ac:dyDescent="0.25">
      <c r="A85" s="205">
        <v>373268000152</v>
      </c>
      <c r="B85" s="206" t="s">
        <v>198</v>
      </c>
      <c r="C85" s="212" t="s">
        <v>252</v>
      </c>
      <c r="D85" s="212" t="s">
        <v>96</v>
      </c>
      <c r="E85" s="213"/>
      <c r="F85" s="213" t="s">
        <v>98</v>
      </c>
      <c r="G85" s="213" t="s">
        <v>104</v>
      </c>
      <c r="H85" s="213" t="s">
        <v>105</v>
      </c>
      <c r="I85" s="214" t="s">
        <v>60</v>
      </c>
      <c r="J85" s="214" t="s">
        <v>60</v>
      </c>
      <c r="K85" s="210" t="s">
        <v>60</v>
      </c>
      <c r="L85" s="210" t="s">
        <v>60</v>
      </c>
      <c r="M85" s="210" t="s">
        <v>60</v>
      </c>
      <c r="N85" s="210" t="s">
        <v>60</v>
      </c>
      <c r="O85" s="210" t="s">
        <v>60</v>
      </c>
      <c r="P85" s="210" t="s">
        <v>61</v>
      </c>
      <c r="Q85" s="346" t="s">
        <v>60</v>
      </c>
      <c r="R85" s="347" t="s">
        <v>60</v>
      </c>
      <c r="S85" s="483" t="s">
        <v>60</v>
      </c>
      <c r="T85" s="484" t="s">
        <v>60</v>
      </c>
      <c r="U85" s="182"/>
    </row>
    <row r="86" spans="1:21" x14ac:dyDescent="0.25">
      <c r="A86" s="205">
        <v>373268001752</v>
      </c>
      <c r="B86" s="6" t="s">
        <v>198</v>
      </c>
      <c r="C86" s="6" t="s">
        <v>260</v>
      </c>
      <c r="D86" s="6"/>
      <c r="E86" s="6"/>
      <c r="F86" s="6"/>
      <c r="G86" s="213" t="s">
        <v>104</v>
      </c>
      <c r="H86" s="570" t="s">
        <v>105</v>
      </c>
      <c r="I86" s="6"/>
      <c r="J86" s="6"/>
      <c r="K86" s="6"/>
      <c r="L86" s="6"/>
      <c r="M86" s="6"/>
      <c r="N86" s="6"/>
      <c r="O86" s="6"/>
      <c r="P86" s="6"/>
      <c r="Q86" s="6"/>
      <c r="R86" s="347" t="s">
        <v>162</v>
      </c>
      <c r="S86" s="483" t="s">
        <v>61</v>
      </c>
      <c r="T86" s="21" t="s">
        <v>61</v>
      </c>
      <c r="U86" s="182"/>
    </row>
    <row r="87" spans="1:21" x14ac:dyDescent="0.25">
      <c r="A87" s="205">
        <v>373268001779</v>
      </c>
      <c r="B87" s="246" t="s">
        <v>198</v>
      </c>
      <c r="C87" s="249" t="s">
        <v>254</v>
      </c>
      <c r="D87" s="249" t="s">
        <v>96</v>
      </c>
      <c r="E87" s="246"/>
      <c r="F87" s="248" t="s">
        <v>98</v>
      </c>
      <c r="G87" s="248" t="s">
        <v>104</v>
      </c>
      <c r="H87" s="571" t="s">
        <v>105</v>
      </c>
      <c r="I87" s="21" t="s">
        <v>208</v>
      </c>
      <c r="J87" s="21" t="s">
        <v>208</v>
      </c>
      <c r="K87" s="210" t="s">
        <v>61</v>
      </c>
      <c r="L87" s="21" t="s">
        <v>61</v>
      </c>
      <c r="M87" s="210" t="s">
        <v>61</v>
      </c>
      <c r="N87" s="210" t="s">
        <v>62</v>
      </c>
      <c r="O87" s="210" t="s">
        <v>255</v>
      </c>
      <c r="P87" s="210" t="s">
        <v>162</v>
      </c>
      <c r="Q87" s="346" t="s">
        <v>68</v>
      </c>
      <c r="R87" s="347" t="s">
        <v>68</v>
      </c>
      <c r="S87" s="483" t="s">
        <v>162</v>
      </c>
      <c r="T87" s="483" t="s">
        <v>162</v>
      </c>
      <c r="U87" s="182"/>
    </row>
    <row r="88" spans="1:21" x14ac:dyDescent="0.25">
      <c r="A88" s="417">
        <v>373268001442</v>
      </c>
      <c r="B88" s="246" t="s">
        <v>198</v>
      </c>
      <c r="C88" s="247" t="s">
        <v>247</v>
      </c>
      <c r="D88" s="247" t="s">
        <v>96</v>
      </c>
      <c r="E88" s="246"/>
      <c r="F88" s="248"/>
      <c r="G88" s="248" t="s">
        <v>104</v>
      </c>
      <c r="H88" s="213" t="s">
        <v>105</v>
      </c>
      <c r="I88" s="21"/>
      <c r="J88" s="21"/>
      <c r="K88" s="210"/>
      <c r="L88" s="21"/>
      <c r="M88" s="210"/>
      <c r="N88" s="210"/>
      <c r="O88" s="210" t="s">
        <v>59</v>
      </c>
      <c r="P88" s="210" t="s">
        <v>59</v>
      </c>
      <c r="Q88" s="346" t="s">
        <v>59</v>
      </c>
      <c r="R88" s="347" t="s">
        <v>162</v>
      </c>
      <c r="S88" s="483" t="s">
        <v>59</v>
      </c>
      <c r="T88" s="484" t="s">
        <v>59</v>
      </c>
      <c r="U88" s="182"/>
    </row>
    <row r="89" spans="1:21" x14ac:dyDescent="0.25">
      <c r="A89" s="205">
        <v>373268001078</v>
      </c>
      <c r="B89" s="206" t="s">
        <v>198</v>
      </c>
      <c r="C89" s="212" t="s">
        <v>249</v>
      </c>
      <c r="D89" s="212" t="s">
        <v>96</v>
      </c>
      <c r="E89" s="213"/>
      <c r="F89" s="213" t="s">
        <v>98</v>
      </c>
      <c r="G89" s="213" t="s">
        <v>104</v>
      </c>
      <c r="H89" s="213" t="s">
        <v>105</v>
      </c>
      <c r="I89" s="214" t="s">
        <v>62</v>
      </c>
      <c r="J89" s="214" t="s">
        <v>62</v>
      </c>
      <c r="K89" s="210" t="s">
        <v>62</v>
      </c>
      <c r="L89" s="210" t="s">
        <v>62</v>
      </c>
      <c r="M89" s="210" t="s">
        <v>62</v>
      </c>
      <c r="N89" s="210" t="s">
        <v>62</v>
      </c>
      <c r="O89" s="210" t="s">
        <v>62</v>
      </c>
      <c r="P89" s="210" t="s">
        <v>62</v>
      </c>
      <c r="Q89" s="346" t="s">
        <v>62</v>
      </c>
      <c r="R89" s="347" t="s">
        <v>62</v>
      </c>
      <c r="S89" s="483" t="s">
        <v>62</v>
      </c>
      <c r="T89" s="484" t="s">
        <v>62</v>
      </c>
      <c r="U89" s="182"/>
    </row>
    <row r="90" spans="1:21" x14ac:dyDescent="0.25">
      <c r="A90" s="205">
        <v>273268000476</v>
      </c>
      <c r="B90" s="206" t="s">
        <v>198</v>
      </c>
      <c r="C90" s="212" t="s">
        <v>243</v>
      </c>
      <c r="D90" s="212" t="s">
        <v>96</v>
      </c>
      <c r="E90" s="213"/>
      <c r="F90" s="213" t="s">
        <v>98</v>
      </c>
      <c r="G90" s="213" t="s">
        <v>75</v>
      </c>
      <c r="H90" s="213" t="s">
        <v>99</v>
      </c>
      <c r="I90" s="214" t="s">
        <v>63</v>
      </c>
      <c r="J90" s="214" t="s">
        <v>63</v>
      </c>
      <c r="K90" s="210" t="s">
        <v>63</v>
      </c>
      <c r="L90" s="210" t="s">
        <v>63</v>
      </c>
      <c r="M90" s="210" t="s">
        <v>63</v>
      </c>
      <c r="N90" s="210" t="s">
        <v>62</v>
      </c>
      <c r="O90" s="210" t="s">
        <v>62</v>
      </c>
      <c r="P90" s="210" t="s">
        <v>63</v>
      </c>
      <c r="Q90" s="346" t="s">
        <v>63</v>
      </c>
      <c r="R90" s="347" t="s">
        <v>63</v>
      </c>
      <c r="S90" s="483" t="s">
        <v>63</v>
      </c>
      <c r="T90" s="484" t="s">
        <v>62</v>
      </c>
      <c r="U90" s="182"/>
    </row>
    <row r="91" spans="1:21" x14ac:dyDescent="0.25">
      <c r="A91" s="205">
        <v>373268001611</v>
      </c>
      <c r="B91" s="6" t="s">
        <v>198</v>
      </c>
      <c r="C91" s="212" t="s">
        <v>259</v>
      </c>
      <c r="D91" s="212" t="s">
        <v>96</v>
      </c>
      <c r="E91" s="213"/>
      <c r="F91" s="213"/>
      <c r="G91" s="213" t="s">
        <v>104</v>
      </c>
      <c r="H91" s="213" t="s">
        <v>105</v>
      </c>
      <c r="I91" s="214"/>
      <c r="J91" s="214"/>
      <c r="K91" s="210"/>
      <c r="L91" s="210"/>
      <c r="M91" s="210"/>
      <c r="N91" s="210"/>
      <c r="O91" s="210"/>
      <c r="P91" s="210" t="s">
        <v>167</v>
      </c>
      <c r="Q91" s="346" t="s">
        <v>63</v>
      </c>
      <c r="R91" s="347" t="s">
        <v>63</v>
      </c>
      <c r="S91" s="483" t="s">
        <v>63</v>
      </c>
      <c r="T91" s="484" t="s">
        <v>63</v>
      </c>
      <c r="U91" s="182"/>
    </row>
    <row r="92" spans="1:21" x14ac:dyDescent="0.25">
      <c r="A92" s="205">
        <v>273268000336</v>
      </c>
      <c r="B92" s="206" t="s">
        <v>198</v>
      </c>
      <c r="C92" s="212" t="s">
        <v>242</v>
      </c>
      <c r="D92" s="212" t="s">
        <v>96</v>
      </c>
      <c r="E92" s="213"/>
      <c r="F92" s="213" t="s">
        <v>98</v>
      </c>
      <c r="G92" s="213" t="s">
        <v>75</v>
      </c>
      <c r="H92" s="213" t="s">
        <v>99</v>
      </c>
      <c r="I92" s="214" t="s">
        <v>63</v>
      </c>
      <c r="J92" s="214" t="s">
        <v>63</v>
      </c>
      <c r="K92" s="210" t="s">
        <v>63</v>
      </c>
      <c r="L92" s="210" t="s">
        <v>63</v>
      </c>
      <c r="M92" s="210" t="s">
        <v>63</v>
      </c>
      <c r="N92" s="210" t="s">
        <v>63</v>
      </c>
      <c r="O92" s="210" t="s">
        <v>63</v>
      </c>
      <c r="P92" s="210" t="s">
        <v>63</v>
      </c>
      <c r="Q92" s="346" t="s">
        <v>63</v>
      </c>
      <c r="R92" s="347" t="s">
        <v>63</v>
      </c>
      <c r="S92" s="483" t="s">
        <v>63</v>
      </c>
      <c r="T92" s="484" t="s">
        <v>63</v>
      </c>
      <c r="U92" s="182"/>
    </row>
    <row r="93" spans="1:21" x14ac:dyDescent="0.25">
      <c r="A93" s="205">
        <v>173268001346</v>
      </c>
      <c r="B93" s="206" t="s">
        <v>198</v>
      </c>
      <c r="C93" s="212" t="s">
        <v>240</v>
      </c>
      <c r="D93" s="212" t="s">
        <v>96</v>
      </c>
      <c r="E93" s="208" t="s">
        <v>97</v>
      </c>
      <c r="F93" s="213" t="s">
        <v>98</v>
      </c>
      <c r="G93" s="213" t="s">
        <v>104</v>
      </c>
      <c r="H93" s="213" t="s">
        <v>99</v>
      </c>
      <c r="I93" s="214" t="s">
        <v>62</v>
      </c>
      <c r="J93" s="214" t="s">
        <v>62</v>
      </c>
      <c r="K93" s="210" t="s">
        <v>62</v>
      </c>
      <c r="L93" s="210" t="s">
        <v>61</v>
      </c>
      <c r="M93" s="210" t="s">
        <v>62</v>
      </c>
      <c r="N93" s="210" t="s">
        <v>62</v>
      </c>
      <c r="O93" s="210" t="s">
        <v>62</v>
      </c>
      <c r="P93" s="210" t="s">
        <v>62</v>
      </c>
      <c r="Q93" s="346" t="s">
        <v>62</v>
      </c>
      <c r="R93" s="347" t="s">
        <v>62</v>
      </c>
      <c r="S93" s="483" t="s">
        <v>62</v>
      </c>
      <c r="T93" s="484" t="s">
        <v>62</v>
      </c>
      <c r="U93" s="182"/>
    </row>
    <row r="94" spans="1:21" x14ac:dyDescent="0.25">
      <c r="A94" s="205">
        <v>173268000137</v>
      </c>
      <c r="B94" s="206" t="s">
        <v>198</v>
      </c>
      <c r="C94" s="212" t="s">
        <v>238</v>
      </c>
      <c r="D94" s="212" t="s">
        <v>96</v>
      </c>
      <c r="E94" s="208" t="s">
        <v>97</v>
      </c>
      <c r="F94" s="213" t="s">
        <v>98</v>
      </c>
      <c r="G94" s="213" t="s">
        <v>104</v>
      </c>
      <c r="H94" s="213" t="s">
        <v>99</v>
      </c>
      <c r="I94" s="214" t="s">
        <v>62</v>
      </c>
      <c r="J94" s="214" t="s">
        <v>62</v>
      </c>
      <c r="K94" s="210" t="s">
        <v>62</v>
      </c>
      <c r="L94" s="210" t="s">
        <v>62</v>
      </c>
      <c r="M94" s="210" t="s">
        <v>62</v>
      </c>
      <c r="N94" s="210" t="s">
        <v>62</v>
      </c>
      <c r="O94" s="210" t="s">
        <v>62</v>
      </c>
      <c r="P94" s="210" t="s">
        <v>62</v>
      </c>
      <c r="Q94" s="346" t="s">
        <v>62</v>
      </c>
      <c r="R94" s="347" t="s">
        <v>62</v>
      </c>
      <c r="S94" s="483" t="s">
        <v>62</v>
      </c>
      <c r="T94" s="484" t="s">
        <v>62</v>
      </c>
      <c r="U94" s="182"/>
    </row>
    <row r="95" spans="1:21" x14ac:dyDescent="0.25">
      <c r="A95" s="205">
        <v>173268000200</v>
      </c>
      <c r="B95" s="206" t="s">
        <v>198</v>
      </c>
      <c r="C95" s="212" t="s">
        <v>239</v>
      </c>
      <c r="D95" s="212" t="s">
        <v>107</v>
      </c>
      <c r="E95" s="208" t="s">
        <v>97</v>
      </c>
      <c r="F95" s="213" t="s">
        <v>98</v>
      </c>
      <c r="G95" s="213" t="s">
        <v>104</v>
      </c>
      <c r="H95" s="213" t="s">
        <v>99</v>
      </c>
      <c r="I95" s="214" t="s">
        <v>61</v>
      </c>
      <c r="J95" s="214" t="s">
        <v>61</v>
      </c>
      <c r="K95" s="210" t="s">
        <v>61</v>
      </c>
      <c r="L95" s="210" t="s">
        <v>61</v>
      </c>
      <c r="M95" s="210" t="s">
        <v>62</v>
      </c>
      <c r="N95" s="210" t="s">
        <v>62</v>
      </c>
      <c r="O95" s="210" t="s">
        <v>62</v>
      </c>
      <c r="P95" s="210" t="s">
        <v>62</v>
      </c>
      <c r="Q95" s="346" t="s">
        <v>62</v>
      </c>
      <c r="R95" s="347" t="s">
        <v>61</v>
      </c>
      <c r="S95" s="483" t="s">
        <v>61</v>
      </c>
      <c r="T95" s="484" t="s">
        <v>61</v>
      </c>
      <c r="U95" s="182"/>
    </row>
    <row r="96" spans="1:21" x14ac:dyDescent="0.25">
      <c r="A96" s="205">
        <v>273268000506</v>
      </c>
      <c r="B96" s="206" t="s">
        <v>198</v>
      </c>
      <c r="C96" s="212" t="s">
        <v>244</v>
      </c>
      <c r="D96" s="212" t="s">
        <v>107</v>
      </c>
      <c r="E96" s="208" t="s">
        <v>97</v>
      </c>
      <c r="F96" s="213" t="s">
        <v>98</v>
      </c>
      <c r="G96" s="213" t="s">
        <v>75</v>
      </c>
      <c r="H96" s="213" t="s">
        <v>99</v>
      </c>
      <c r="I96" s="214" t="s">
        <v>62</v>
      </c>
      <c r="J96" s="214" t="s">
        <v>62</v>
      </c>
      <c r="K96" s="210" t="s">
        <v>62</v>
      </c>
      <c r="L96" s="210" t="s">
        <v>63</v>
      </c>
      <c r="M96" s="210" t="s">
        <v>62</v>
      </c>
      <c r="N96" s="210" t="s">
        <v>62</v>
      </c>
      <c r="O96" s="210" t="s">
        <v>62</v>
      </c>
      <c r="P96" s="210" t="s">
        <v>63</v>
      </c>
      <c r="Q96" s="346" t="s">
        <v>63</v>
      </c>
      <c r="R96" s="347" t="s">
        <v>63</v>
      </c>
      <c r="S96" s="483" t="s">
        <v>63</v>
      </c>
      <c r="T96" s="484" t="s">
        <v>62</v>
      </c>
      <c r="U96" s="182"/>
    </row>
    <row r="97" spans="1:21" x14ac:dyDescent="0.25">
      <c r="A97" s="205">
        <v>173268001010</v>
      </c>
      <c r="B97" s="206" t="s">
        <v>198</v>
      </c>
      <c r="C97" s="212" t="s">
        <v>199</v>
      </c>
      <c r="D97" s="212" t="s">
        <v>107</v>
      </c>
      <c r="E97" s="208" t="s">
        <v>97</v>
      </c>
      <c r="F97" s="213" t="s">
        <v>98</v>
      </c>
      <c r="G97" s="213" t="s">
        <v>104</v>
      </c>
      <c r="H97" s="213" t="s">
        <v>99</v>
      </c>
      <c r="I97" s="214" t="s">
        <v>63</v>
      </c>
      <c r="J97" s="214" t="s">
        <v>63</v>
      </c>
      <c r="K97" s="210" t="s">
        <v>63</v>
      </c>
      <c r="L97" s="210" t="s">
        <v>63</v>
      </c>
      <c r="M97" s="210" t="s">
        <v>63</v>
      </c>
      <c r="N97" s="210" t="s">
        <v>63</v>
      </c>
      <c r="O97" s="210" t="s">
        <v>63</v>
      </c>
      <c r="P97" s="210" t="s">
        <v>63</v>
      </c>
      <c r="Q97" s="346" t="s">
        <v>63</v>
      </c>
      <c r="R97" s="347" t="s">
        <v>63</v>
      </c>
      <c r="S97" s="483" t="s">
        <v>62</v>
      </c>
      <c r="T97" s="484" t="s">
        <v>62</v>
      </c>
      <c r="U97" s="182"/>
    </row>
    <row r="98" spans="1:21" x14ac:dyDescent="0.25">
      <c r="A98" s="205">
        <v>173268000218</v>
      </c>
      <c r="B98" s="206" t="s">
        <v>198</v>
      </c>
      <c r="C98" s="215" t="s">
        <v>248</v>
      </c>
      <c r="D98" s="215" t="s">
        <v>107</v>
      </c>
      <c r="E98" s="208" t="s">
        <v>97</v>
      </c>
      <c r="F98" s="216" t="s">
        <v>98</v>
      </c>
      <c r="G98" s="216" t="s">
        <v>104</v>
      </c>
      <c r="H98" s="216" t="s">
        <v>99</v>
      </c>
      <c r="I98" s="217" t="s">
        <v>62</v>
      </c>
      <c r="J98" s="217" t="s">
        <v>63</v>
      </c>
      <c r="K98" s="210" t="s">
        <v>63</v>
      </c>
      <c r="L98" s="210" t="s">
        <v>63</v>
      </c>
      <c r="M98" s="210" t="s">
        <v>62</v>
      </c>
      <c r="N98" s="210" t="s">
        <v>62</v>
      </c>
      <c r="O98" s="210" t="s">
        <v>63</v>
      </c>
      <c r="P98" s="210" t="s">
        <v>62</v>
      </c>
      <c r="Q98" s="346" t="s">
        <v>62</v>
      </c>
      <c r="R98" s="347" t="s">
        <v>62</v>
      </c>
      <c r="S98" s="483" t="s">
        <v>62</v>
      </c>
      <c r="T98" s="484" t="s">
        <v>61</v>
      </c>
      <c r="U98" s="182"/>
    </row>
    <row r="99" spans="1:21" x14ac:dyDescent="0.25">
      <c r="A99" s="205">
        <v>273268001120</v>
      </c>
      <c r="B99" s="206" t="s">
        <v>198</v>
      </c>
      <c r="C99" s="207" t="s">
        <v>241</v>
      </c>
      <c r="D99" s="207" t="s">
        <v>107</v>
      </c>
      <c r="E99" s="208" t="s">
        <v>97</v>
      </c>
      <c r="F99" s="208" t="s">
        <v>98</v>
      </c>
      <c r="G99" s="208" t="s">
        <v>75</v>
      </c>
      <c r="H99" s="208" t="s">
        <v>99</v>
      </c>
      <c r="I99" s="209" t="s">
        <v>63</v>
      </c>
      <c r="J99" s="209" t="s">
        <v>62</v>
      </c>
      <c r="K99" s="210" t="s">
        <v>62</v>
      </c>
      <c r="L99" s="210" t="s">
        <v>62</v>
      </c>
      <c r="M99" s="210" t="s">
        <v>62</v>
      </c>
      <c r="N99" s="210" t="s">
        <v>62</v>
      </c>
      <c r="O99" s="210" t="s">
        <v>63</v>
      </c>
      <c r="P99" s="210" t="s">
        <v>63</v>
      </c>
      <c r="Q99" s="346" t="s">
        <v>62</v>
      </c>
      <c r="R99" s="347" t="s">
        <v>62</v>
      </c>
      <c r="S99" s="483" t="s">
        <v>62</v>
      </c>
      <c r="T99" s="484" t="s">
        <v>62</v>
      </c>
      <c r="U99" s="182"/>
    </row>
    <row r="100" spans="1:21" x14ac:dyDescent="0.25">
      <c r="A100" s="6" t="s">
        <v>257</v>
      </c>
      <c r="B100" s="6" t="s">
        <v>198</v>
      </c>
      <c r="C100" s="7" t="s">
        <v>258</v>
      </c>
      <c r="D100" s="7" t="s">
        <v>96</v>
      </c>
      <c r="E100" s="208"/>
      <c r="F100" s="213" t="s">
        <v>98</v>
      </c>
      <c r="G100" s="213" t="s">
        <v>104</v>
      </c>
      <c r="H100" s="213" t="s">
        <v>105</v>
      </c>
      <c r="I100" s="214" t="s">
        <v>162</v>
      </c>
      <c r="J100" s="214" t="s">
        <v>162</v>
      </c>
      <c r="K100" s="210" t="s">
        <v>162</v>
      </c>
      <c r="L100" s="210" t="s">
        <v>162</v>
      </c>
      <c r="M100" s="210" t="s">
        <v>162</v>
      </c>
      <c r="N100" s="210" t="s">
        <v>61</v>
      </c>
      <c r="O100" s="210" t="s">
        <v>60</v>
      </c>
      <c r="P100" s="210" t="s">
        <v>59</v>
      </c>
      <c r="Q100" s="346" t="s">
        <v>59</v>
      </c>
      <c r="R100" s="347" t="s">
        <v>59</v>
      </c>
      <c r="S100" s="483" t="s">
        <v>59</v>
      </c>
      <c r="T100" s="484" t="s">
        <v>59</v>
      </c>
      <c r="U100" s="182"/>
    </row>
    <row r="101" spans="1:21" x14ac:dyDescent="0.25">
      <c r="A101" s="205">
        <v>373268000675</v>
      </c>
      <c r="B101" s="206" t="s">
        <v>198</v>
      </c>
      <c r="C101" s="212" t="s">
        <v>256</v>
      </c>
      <c r="D101" s="212" t="s">
        <v>96</v>
      </c>
      <c r="E101" s="213"/>
      <c r="F101" s="213" t="s">
        <v>98</v>
      </c>
      <c r="G101" s="213" t="s">
        <v>104</v>
      </c>
      <c r="H101" s="213" t="s">
        <v>105</v>
      </c>
      <c r="I101" s="214" t="s">
        <v>60</v>
      </c>
      <c r="J101" s="214" t="s">
        <v>60</v>
      </c>
      <c r="K101" s="210" t="s">
        <v>60</v>
      </c>
      <c r="L101" s="210" t="s">
        <v>59</v>
      </c>
      <c r="M101" s="210" t="s">
        <v>59</v>
      </c>
      <c r="N101" s="210" t="s">
        <v>60</v>
      </c>
      <c r="O101" s="210" t="s">
        <v>60</v>
      </c>
      <c r="P101" s="210" t="s">
        <v>59</v>
      </c>
      <c r="Q101" s="346" t="s">
        <v>59</v>
      </c>
      <c r="R101" s="347" t="s">
        <v>59</v>
      </c>
      <c r="S101" s="483" t="s">
        <v>59</v>
      </c>
      <c r="T101" s="484" t="s">
        <v>59</v>
      </c>
      <c r="U101" s="182"/>
    </row>
    <row r="102" spans="1:21" x14ac:dyDescent="0.25">
      <c r="A102" s="205">
        <v>373268001451</v>
      </c>
      <c r="B102" s="206" t="s">
        <v>198</v>
      </c>
      <c r="C102" s="212" t="s">
        <v>246</v>
      </c>
      <c r="D102" s="212" t="s">
        <v>96</v>
      </c>
      <c r="E102" s="213"/>
      <c r="F102" s="213" t="s">
        <v>98</v>
      </c>
      <c r="G102" s="213" t="s">
        <v>104</v>
      </c>
      <c r="H102" s="213" t="s">
        <v>105</v>
      </c>
      <c r="I102" s="214" t="s">
        <v>61</v>
      </c>
      <c r="J102" s="214" t="s">
        <v>61</v>
      </c>
      <c r="K102" s="210" t="s">
        <v>61</v>
      </c>
      <c r="L102" s="210" t="s">
        <v>60</v>
      </c>
      <c r="M102" s="210" t="s">
        <v>60</v>
      </c>
      <c r="N102" s="210" t="s">
        <v>60</v>
      </c>
      <c r="O102" s="210" t="s">
        <v>60</v>
      </c>
      <c r="P102" s="210" t="s">
        <v>60</v>
      </c>
      <c r="Q102" s="346" t="s">
        <v>60</v>
      </c>
      <c r="R102" s="347" t="s">
        <v>60</v>
      </c>
      <c r="S102" s="483" t="s">
        <v>60</v>
      </c>
      <c r="T102" s="484" t="s">
        <v>60</v>
      </c>
      <c r="U102" s="182"/>
    </row>
    <row r="103" spans="1:21" x14ac:dyDescent="0.25">
      <c r="A103" s="205">
        <v>373268800043</v>
      </c>
      <c r="B103" s="246" t="s">
        <v>198</v>
      </c>
      <c r="C103" s="247" t="s">
        <v>251</v>
      </c>
      <c r="D103" s="247" t="s">
        <v>96</v>
      </c>
      <c r="E103" s="246"/>
      <c r="F103" s="248"/>
      <c r="G103" s="248" t="s">
        <v>104</v>
      </c>
      <c r="H103" s="213" t="s">
        <v>105</v>
      </c>
      <c r="I103" s="21"/>
      <c r="J103" s="21"/>
      <c r="K103" s="210"/>
      <c r="L103" s="21"/>
      <c r="M103" s="210"/>
      <c r="N103" s="210"/>
      <c r="O103" s="210" t="s">
        <v>63</v>
      </c>
      <c r="P103" s="210" t="s">
        <v>63</v>
      </c>
      <c r="Q103" s="346" t="s">
        <v>63</v>
      </c>
      <c r="R103" s="347" t="s">
        <v>63</v>
      </c>
      <c r="S103" s="483" t="s">
        <v>63</v>
      </c>
      <c r="T103" s="484" t="s">
        <v>63</v>
      </c>
      <c r="U103" s="182"/>
    </row>
    <row r="104" spans="1:21" x14ac:dyDescent="0.25">
      <c r="A104" s="205"/>
      <c r="B104" s="246" t="s">
        <v>198</v>
      </c>
      <c r="C104" s="247" t="s">
        <v>758</v>
      </c>
      <c r="D104" s="247"/>
      <c r="E104" s="246"/>
      <c r="F104" s="248"/>
      <c r="G104" s="248"/>
      <c r="H104" s="213" t="s">
        <v>105</v>
      </c>
      <c r="I104" s="21"/>
      <c r="J104" s="21"/>
      <c r="K104" s="210"/>
      <c r="L104" s="21"/>
      <c r="M104" s="210"/>
      <c r="N104" s="210"/>
      <c r="O104" s="210"/>
      <c r="P104" s="210"/>
      <c r="Q104" s="346"/>
      <c r="R104" s="347"/>
      <c r="S104" s="483" t="s">
        <v>162</v>
      </c>
      <c r="T104" s="484" t="s">
        <v>62</v>
      </c>
      <c r="U104" s="182"/>
    </row>
    <row r="105" spans="1:21" x14ac:dyDescent="0.25">
      <c r="A105" s="205">
        <v>373268001434</v>
      </c>
      <c r="B105" s="206" t="s">
        <v>198</v>
      </c>
      <c r="C105" s="212" t="s">
        <v>245</v>
      </c>
      <c r="D105" s="212" t="s">
        <v>96</v>
      </c>
      <c r="E105" s="213"/>
      <c r="F105" s="213" t="s">
        <v>98</v>
      </c>
      <c r="G105" s="213" t="s">
        <v>104</v>
      </c>
      <c r="H105" s="213" t="s">
        <v>105</v>
      </c>
      <c r="I105" s="214" t="s">
        <v>62</v>
      </c>
      <c r="J105" s="214" t="s">
        <v>62</v>
      </c>
      <c r="K105" s="210" t="s">
        <v>62</v>
      </c>
      <c r="L105" s="210" t="s">
        <v>167</v>
      </c>
      <c r="M105" s="210" t="s">
        <v>62</v>
      </c>
      <c r="N105" s="210" t="s">
        <v>62</v>
      </c>
      <c r="O105" s="210" t="s">
        <v>61</v>
      </c>
      <c r="P105" s="210" t="s">
        <v>61</v>
      </c>
      <c r="Q105" s="346" t="s">
        <v>61</v>
      </c>
      <c r="R105" s="347" t="s">
        <v>61</v>
      </c>
      <c r="S105" s="483" t="s">
        <v>162</v>
      </c>
      <c r="T105" s="577" t="s">
        <v>162</v>
      </c>
      <c r="U105" s="182"/>
    </row>
    <row r="106" spans="1:21" x14ac:dyDescent="0.25">
      <c r="A106" s="205">
        <v>273270000262</v>
      </c>
      <c r="B106" s="206" t="s">
        <v>156</v>
      </c>
      <c r="C106" s="212" t="s">
        <v>262</v>
      </c>
      <c r="D106" s="212" t="s">
        <v>96</v>
      </c>
      <c r="E106" s="213"/>
      <c r="F106" s="213" t="s">
        <v>98</v>
      </c>
      <c r="G106" s="213" t="s">
        <v>75</v>
      </c>
      <c r="H106" s="213" t="s">
        <v>99</v>
      </c>
      <c r="I106" s="214" t="s">
        <v>62</v>
      </c>
      <c r="J106" s="214" t="s">
        <v>62</v>
      </c>
      <c r="K106" s="210" t="s">
        <v>62</v>
      </c>
      <c r="L106" s="210" t="s">
        <v>62</v>
      </c>
      <c r="M106" s="210" t="s">
        <v>62</v>
      </c>
      <c r="N106" s="210" t="s">
        <v>62</v>
      </c>
      <c r="O106" s="210" t="s">
        <v>63</v>
      </c>
      <c r="P106" s="210" t="s">
        <v>62</v>
      </c>
      <c r="Q106" s="346" t="s">
        <v>62</v>
      </c>
      <c r="R106" s="347" t="s">
        <v>62</v>
      </c>
      <c r="S106" s="483" t="s">
        <v>62</v>
      </c>
      <c r="T106" s="484" t="s">
        <v>62</v>
      </c>
      <c r="U106" s="182"/>
    </row>
    <row r="107" spans="1:21" x14ac:dyDescent="0.25">
      <c r="A107" s="205">
        <v>273270000726</v>
      </c>
      <c r="B107" s="206" t="s">
        <v>156</v>
      </c>
      <c r="C107" s="212" t="s">
        <v>261</v>
      </c>
      <c r="D107" s="212" t="s">
        <v>96</v>
      </c>
      <c r="E107" s="213"/>
      <c r="F107" s="213" t="s">
        <v>98</v>
      </c>
      <c r="G107" s="213" t="s">
        <v>75</v>
      </c>
      <c r="H107" s="213" t="s">
        <v>99</v>
      </c>
      <c r="I107" s="214" t="s">
        <v>62</v>
      </c>
      <c r="J107" s="214" t="s">
        <v>62</v>
      </c>
      <c r="K107" s="210" t="s">
        <v>62</v>
      </c>
      <c r="L107" s="210" t="s">
        <v>61</v>
      </c>
      <c r="M107" s="210" t="s">
        <v>61</v>
      </c>
      <c r="N107" s="210" t="s">
        <v>61</v>
      </c>
      <c r="O107" s="210" t="s">
        <v>62</v>
      </c>
      <c r="P107" s="210" t="s">
        <v>62</v>
      </c>
      <c r="Q107" s="346" t="s">
        <v>62</v>
      </c>
      <c r="R107" s="347" t="s">
        <v>62</v>
      </c>
      <c r="S107" s="483" t="s">
        <v>62</v>
      </c>
      <c r="T107" s="484" t="s">
        <v>62</v>
      </c>
      <c r="U107" s="182"/>
    </row>
    <row r="108" spans="1:21" x14ac:dyDescent="0.25">
      <c r="A108" s="205">
        <v>273270000661</v>
      </c>
      <c r="B108" s="206" t="s">
        <v>156</v>
      </c>
      <c r="C108" s="212" t="s">
        <v>157</v>
      </c>
      <c r="D108" s="212" t="s">
        <v>96</v>
      </c>
      <c r="E108" s="208" t="s">
        <v>97</v>
      </c>
      <c r="F108" s="213" t="s">
        <v>98</v>
      </c>
      <c r="G108" s="213" t="s">
        <v>75</v>
      </c>
      <c r="H108" s="213" t="s">
        <v>99</v>
      </c>
      <c r="I108" s="214" t="s">
        <v>62</v>
      </c>
      <c r="J108" s="214" t="s">
        <v>62</v>
      </c>
      <c r="K108" s="210" t="s">
        <v>62</v>
      </c>
      <c r="L108" s="210" t="s">
        <v>61</v>
      </c>
      <c r="M108" s="210" t="s">
        <v>62</v>
      </c>
      <c r="N108" s="210" t="s">
        <v>61</v>
      </c>
      <c r="O108" s="210" t="s">
        <v>62</v>
      </c>
      <c r="P108" s="210" t="s">
        <v>62</v>
      </c>
      <c r="Q108" s="346" t="s">
        <v>62</v>
      </c>
      <c r="R108" s="347" t="s">
        <v>62</v>
      </c>
      <c r="S108" s="483" t="s">
        <v>61</v>
      </c>
      <c r="T108" s="484" t="s">
        <v>61</v>
      </c>
      <c r="U108" s="182"/>
    </row>
    <row r="109" spans="1:21" x14ac:dyDescent="0.25">
      <c r="A109" s="205">
        <v>373275000257</v>
      </c>
      <c r="B109" s="206" t="s">
        <v>159</v>
      </c>
      <c r="C109" s="215" t="s">
        <v>268</v>
      </c>
      <c r="D109" s="215" t="s">
        <v>96</v>
      </c>
      <c r="E109" s="216"/>
      <c r="F109" s="216" t="s">
        <v>98</v>
      </c>
      <c r="G109" s="216" t="s">
        <v>104</v>
      </c>
      <c r="H109" s="213" t="s">
        <v>105</v>
      </c>
      <c r="I109" s="217" t="s">
        <v>61</v>
      </c>
      <c r="J109" s="217" t="s">
        <v>62</v>
      </c>
      <c r="K109" s="210" t="s">
        <v>62</v>
      </c>
      <c r="L109" s="210" t="s">
        <v>62</v>
      </c>
      <c r="M109" s="210" t="s">
        <v>62</v>
      </c>
      <c r="N109" s="210" t="s">
        <v>62</v>
      </c>
      <c r="O109" s="210" t="s">
        <v>62</v>
      </c>
      <c r="P109" s="210" t="s">
        <v>62</v>
      </c>
      <c r="Q109" s="346" t="s">
        <v>62</v>
      </c>
      <c r="R109" s="347" t="s">
        <v>62</v>
      </c>
      <c r="S109" s="483" t="s">
        <v>62</v>
      </c>
      <c r="T109" s="484" t="s">
        <v>61</v>
      </c>
      <c r="U109" s="182"/>
    </row>
    <row r="110" spans="1:21" x14ac:dyDescent="0.25">
      <c r="A110" s="205">
        <v>1733275000428</v>
      </c>
      <c r="B110" s="206" t="s">
        <v>159</v>
      </c>
      <c r="C110" s="222" t="s">
        <v>263</v>
      </c>
      <c r="D110" s="222" t="s">
        <v>96</v>
      </c>
      <c r="E110" s="223"/>
      <c r="F110" s="223" t="s">
        <v>98</v>
      </c>
      <c r="G110" s="223" t="s">
        <v>104</v>
      </c>
      <c r="H110" s="223" t="s">
        <v>99</v>
      </c>
      <c r="I110" s="224" t="s">
        <v>167</v>
      </c>
      <c r="J110" s="224" t="s">
        <v>167</v>
      </c>
      <c r="K110" s="224" t="s">
        <v>167</v>
      </c>
      <c r="L110" s="224" t="s">
        <v>167</v>
      </c>
      <c r="M110" s="210" t="s">
        <v>63</v>
      </c>
      <c r="N110" s="210" t="s">
        <v>63</v>
      </c>
      <c r="O110" s="210" t="s">
        <v>63</v>
      </c>
      <c r="P110" s="210" t="s">
        <v>63</v>
      </c>
      <c r="Q110" s="346" t="s">
        <v>63</v>
      </c>
      <c r="R110" s="347" t="s">
        <v>63</v>
      </c>
      <c r="S110" s="483" t="s">
        <v>63</v>
      </c>
      <c r="T110" s="485" t="s">
        <v>63</v>
      </c>
      <c r="U110" s="182"/>
    </row>
    <row r="111" spans="1:21" x14ac:dyDescent="0.25">
      <c r="A111" s="205">
        <v>173275000037</v>
      </c>
      <c r="B111" s="206" t="s">
        <v>159</v>
      </c>
      <c r="C111" s="212" t="s">
        <v>264</v>
      </c>
      <c r="D111" s="212" t="s">
        <v>96</v>
      </c>
      <c r="E111" s="208" t="s">
        <v>97</v>
      </c>
      <c r="F111" s="213" t="s">
        <v>98</v>
      </c>
      <c r="G111" s="213" t="s">
        <v>104</v>
      </c>
      <c r="H111" s="213" t="s">
        <v>99</v>
      </c>
      <c r="I111" s="214" t="s">
        <v>63</v>
      </c>
      <c r="J111" s="214" t="s">
        <v>63</v>
      </c>
      <c r="K111" s="210" t="s">
        <v>63</v>
      </c>
      <c r="L111" s="210" t="s">
        <v>63</v>
      </c>
      <c r="M111" s="210" t="s">
        <v>63</v>
      </c>
      <c r="N111" s="210" t="s">
        <v>63</v>
      </c>
      <c r="O111" s="210" t="s">
        <v>63</v>
      </c>
      <c r="P111" s="210" t="s">
        <v>63</v>
      </c>
      <c r="Q111" s="346" t="s">
        <v>63</v>
      </c>
      <c r="R111" s="347" t="s">
        <v>63</v>
      </c>
      <c r="S111" s="483" t="s">
        <v>63</v>
      </c>
      <c r="T111" s="485" t="s">
        <v>63</v>
      </c>
      <c r="U111" s="182"/>
    </row>
    <row r="112" spans="1:21" x14ac:dyDescent="0.25">
      <c r="A112" s="205">
        <v>173275000118</v>
      </c>
      <c r="B112" s="206" t="s">
        <v>159</v>
      </c>
      <c r="C112" s="212" t="s">
        <v>265</v>
      </c>
      <c r="D112" s="212" t="s">
        <v>96</v>
      </c>
      <c r="E112" s="213"/>
      <c r="F112" s="213" t="s">
        <v>98</v>
      </c>
      <c r="G112" s="213" t="s">
        <v>104</v>
      </c>
      <c r="H112" s="213" t="s">
        <v>99</v>
      </c>
      <c r="I112" s="214" t="s">
        <v>63</v>
      </c>
      <c r="J112" s="214" t="s">
        <v>63</v>
      </c>
      <c r="K112" s="210" t="s">
        <v>63</v>
      </c>
      <c r="L112" s="210" t="s">
        <v>63</v>
      </c>
      <c r="M112" s="210" t="s">
        <v>63</v>
      </c>
      <c r="N112" s="210" t="s">
        <v>63</v>
      </c>
      <c r="O112" s="210" t="s">
        <v>63</v>
      </c>
      <c r="P112" s="210" t="s">
        <v>63</v>
      </c>
      <c r="Q112" s="346" t="s">
        <v>63</v>
      </c>
      <c r="R112" s="347" t="s">
        <v>63</v>
      </c>
      <c r="S112" s="483" t="s">
        <v>63</v>
      </c>
      <c r="T112" s="485" t="s">
        <v>63</v>
      </c>
      <c r="U112" s="182"/>
    </row>
    <row r="113" spans="1:21" x14ac:dyDescent="0.25">
      <c r="A113" s="205">
        <v>273275000163</v>
      </c>
      <c r="B113" s="206" t="s">
        <v>159</v>
      </c>
      <c r="C113" s="212" t="s">
        <v>266</v>
      </c>
      <c r="D113" s="212" t="s">
        <v>96</v>
      </c>
      <c r="E113" s="208" t="s">
        <v>97</v>
      </c>
      <c r="F113" s="213" t="s">
        <v>98</v>
      </c>
      <c r="G113" s="213" t="s">
        <v>75</v>
      </c>
      <c r="H113" s="213" t="s">
        <v>99</v>
      </c>
      <c r="I113" s="214" t="s">
        <v>63</v>
      </c>
      <c r="J113" s="214" t="s">
        <v>63</v>
      </c>
      <c r="K113" s="210" t="s">
        <v>63</v>
      </c>
      <c r="L113" s="210" t="s">
        <v>63</v>
      </c>
      <c r="M113" s="210" t="s">
        <v>63</v>
      </c>
      <c r="N113" s="210" t="s">
        <v>63</v>
      </c>
      <c r="O113" s="210" t="s">
        <v>63</v>
      </c>
      <c r="P113" s="210" t="s">
        <v>63</v>
      </c>
      <c r="Q113" s="346" t="s">
        <v>63</v>
      </c>
      <c r="R113" s="347" t="s">
        <v>63</v>
      </c>
      <c r="S113" s="483" t="s">
        <v>63</v>
      </c>
      <c r="T113" s="485" t="s">
        <v>63</v>
      </c>
      <c r="U113" s="182"/>
    </row>
    <row r="114" spans="1:21" x14ac:dyDescent="0.25">
      <c r="A114" s="205">
        <v>373275000478</v>
      </c>
      <c r="B114" s="206" t="s">
        <v>159</v>
      </c>
      <c r="C114" s="212" t="s">
        <v>267</v>
      </c>
      <c r="D114" s="212" t="s">
        <v>96</v>
      </c>
      <c r="E114" s="213"/>
      <c r="F114" s="213" t="s">
        <v>98</v>
      </c>
      <c r="G114" s="213" t="s">
        <v>104</v>
      </c>
      <c r="H114" s="213" t="s">
        <v>105</v>
      </c>
      <c r="I114" s="214" t="s">
        <v>62</v>
      </c>
      <c r="J114" s="214" t="s">
        <v>62</v>
      </c>
      <c r="K114" s="210" t="s">
        <v>62</v>
      </c>
      <c r="L114" s="210" t="s">
        <v>62</v>
      </c>
      <c r="M114" s="210" t="s">
        <v>62</v>
      </c>
      <c r="N114" s="210" t="s">
        <v>62</v>
      </c>
      <c r="O114" s="210" t="s">
        <v>62</v>
      </c>
      <c r="P114" s="210" t="s">
        <v>62</v>
      </c>
      <c r="Q114" s="346" t="s">
        <v>62</v>
      </c>
      <c r="R114" s="347" t="s">
        <v>61</v>
      </c>
      <c r="S114" s="483" t="s">
        <v>61</v>
      </c>
      <c r="T114" s="484" t="s">
        <v>61</v>
      </c>
      <c r="U114" s="182"/>
    </row>
    <row r="115" spans="1:21" x14ac:dyDescent="0.25">
      <c r="A115" s="205">
        <v>373275000028</v>
      </c>
      <c r="B115" s="206" t="s">
        <v>159</v>
      </c>
      <c r="C115" s="215" t="s">
        <v>160</v>
      </c>
      <c r="D115" s="215" t="s">
        <v>96</v>
      </c>
      <c r="E115" s="216"/>
      <c r="F115" s="216" t="s">
        <v>98</v>
      </c>
      <c r="G115" s="216" t="s">
        <v>104</v>
      </c>
      <c r="H115" s="213" t="s">
        <v>105</v>
      </c>
      <c r="I115" s="217" t="s">
        <v>62</v>
      </c>
      <c r="J115" s="217" t="s">
        <v>63</v>
      </c>
      <c r="K115" s="210" t="s">
        <v>63</v>
      </c>
      <c r="L115" s="210" t="s">
        <v>63</v>
      </c>
      <c r="M115" s="210" t="s">
        <v>63</v>
      </c>
      <c r="N115" s="210" t="s">
        <v>63</v>
      </c>
      <c r="O115" s="210" t="s">
        <v>63</v>
      </c>
      <c r="P115" s="210" t="s">
        <v>62</v>
      </c>
      <c r="Q115" s="346" t="s">
        <v>62</v>
      </c>
      <c r="R115" s="347" t="s">
        <v>62</v>
      </c>
      <c r="S115" s="483" t="s">
        <v>61</v>
      </c>
      <c r="T115" s="484" t="s">
        <v>62</v>
      </c>
      <c r="U115" s="182"/>
    </row>
    <row r="116" spans="1:21" x14ac:dyDescent="0.25">
      <c r="A116" s="205">
        <v>373283001581</v>
      </c>
      <c r="B116" s="206" t="s">
        <v>100</v>
      </c>
      <c r="C116" s="212" t="s">
        <v>274</v>
      </c>
      <c r="D116" s="213" t="s">
        <v>104</v>
      </c>
      <c r="E116" s="213" t="s">
        <v>105</v>
      </c>
      <c r="F116" s="347" t="s">
        <v>63</v>
      </c>
      <c r="G116" s="347" t="s">
        <v>104</v>
      </c>
      <c r="H116" s="6" t="s">
        <v>105</v>
      </c>
      <c r="I116" s="6"/>
      <c r="J116" s="6"/>
      <c r="K116" s="6"/>
      <c r="L116" s="6"/>
      <c r="M116" s="6"/>
      <c r="N116" s="6"/>
      <c r="O116" s="6"/>
      <c r="P116" s="6"/>
      <c r="Q116" s="6"/>
      <c r="R116" s="347" t="s">
        <v>208</v>
      </c>
      <c r="S116" s="483" t="s">
        <v>62</v>
      </c>
      <c r="T116" s="484" t="s">
        <v>61</v>
      </c>
      <c r="U116" s="182"/>
    </row>
    <row r="117" spans="1:21" x14ac:dyDescent="0.25">
      <c r="A117" s="205">
        <v>273283000075</v>
      </c>
      <c r="B117" s="206" t="s">
        <v>100</v>
      </c>
      <c r="C117" s="212" t="s">
        <v>164</v>
      </c>
      <c r="D117" s="212" t="s">
        <v>96</v>
      </c>
      <c r="E117" s="208" t="s">
        <v>97</v>
      </c>
      <c r="F117" s="213" t="s">
        <v>98</v>
      </c>
      <c r="G117" s="213" t="s">
        <v>75</v>
      </c>
      <c r="H117" s="213" t="s">
        <v>99</v>
      </c>
      <c r="I117" s="214" t="s">
        <v>61</v>
      </c>
      <c r="J117" s="214" t="s">
        <v>61</v>
      </c>
      <c r="K117" s="210" t="s">
        <v>61</v>
      </c>
      <c r="L117" s="210" t="s">
        <v>61</v>
      </c>
      <c r="M117" s="210" t="s">
        <v>61</v>
      </c>
      <c r="N117" s="210" t="s">
        <v>61</v>
      </c>
      <c r="O117" s="210" t="s">
        <v>62</v>
      </c>
      <c r="P117" s="210" t="s">
        <v>62</v>
      </c>
      <c r="Q117" s="346" t="s">
        <v>62</v>
      </c>
      <c r="R117" s="347" t="s">
        <v>62</v>
      </c>
      <c r="S117" s="483" t="s">
        <v>61</v>
      </c>
      <c r="T117" s="484" t="s">
        <v>61</v>
      </c>
      <c r="U117" s="182"/>
    </row>
    <row r="118" spans="1:21" x14ac:dyDescent="0.25">
      <c r="A118" s="205">
        <v>273283000245</v>
      </c>
      <c r="B118" s="206" t="s">
        <v>100</v>
      </c>
      <c r="C118" s="212" t="s">
        <v>273</v>
      </c>
      <c r="D118" s="212" t="s">
        <v>96</v>
      </c>
      <c r="E118" s="208" t="s">
        <v>97</v>
      </c>
      <c r="F118" s="213" t="s">
        <v>98</v>
      </c>
      <c r="G118" s="213" t="s">
        <v>75</v>
      </c>
      <c r="H118" s="213" t="s">
        <v>99</v>
      </c>
      <c r="I118" s="214" t="s">
        <v>62</v>
      </c>
      <c r="J118" s="214" t="s">
        <v>62</v>
      </c>
      <c r="K118" s="210" t="s">
        <v>62</v>
      </c>
      <c r="L118" s="210" t="s">
        <v>61</v>
      </c>
      <c r="M118" s="210" t="s">
        <v>61</v>
      </c>
      <c r="N118" s="210" t="s">
        <v>61</v>
      </c>
      <c r="O118" s="210" t="s">
        <v>62</v>
      </c>
      <c r="P118" s="210" t="s">
        <v>61</v>
      </c>
      <c r="Q118" s="346" t="s">
        <v>61</v>
      </c>
      <c r="R118" s="347" t="s">
        <v>61</v>
      </c>
      <c r="S118" s="483" t="s">
        <v>61</v>
      </c>
      <c r="T118" s="484" t="s">
        <v>61</v>
      </c>
      <c r="U118" s="182"/>
    </row>
    <row r="119" spans="1:21" x14ac:dyDescent="0.25">
      <c r="A119" s="205">
        <v>273283000521</v>
      </c>
      <c r="B119" s="206" t="s">
        <v>100</v>
      </c>
      <c r="C119" s="212" t="s">
        <v>272</v>
      </c>
      <c r="D119" s="212" t="s">
        <v>96</v>
      </c>
      <c r="E119" s="208" t="s">
        <v>97</v>
      </c>
      <c r="F119" s="213" t="s">
        <v>98</v>
      </c>
      <c r="G119" s="213" t="s">
        <v>75</v>
      </c>
      <c r="H119" s="213" t="s">
        <v>99</v>
      </c>
      <c r="I119" s="214" t="s">
        <v>62</v>
      </c>
      <c r="J119" s="214" t="s">
        <v>62</v>
      </c>
      <c r="K119" s="210" t="s">
        <v>62</v>
      </c>
      <c r="L119" s="210" t="s">
        <v>62</v>
      </c>
      <c r="M119" s="210" t="s">
        <v>62</v>
      </c>
      <c r="N119" s="210" t="s">
        <v>62</v>
      </c>
      <c r="O119" s="210" t="s">
        <v>63</v>
      </c>
      <c r="P119" s="210" t="s">
        <v>62</v>
      </c>
      <c r="Q119" s="346" t="s">
        <v>62</v>
      </c>
      <c r="R119" s="347" t="s">
        <v>62</v>
      </c>
      <c r="S119" s="483" t="s">
        <v>62</v>
      </c>
      <c r="T119" s="484" t="s">
        <v>62</v>
      </c>
      <c r="U119" s="182"/>
    </row>
    <row r="120" spans="1:21" x14ac:dyDescent="0.25">
      <c r="A120" s="205">
        <v>273283000326</v>
      </c>
      <c r="B120" s="206" t="s">
        <v>100</v>
      </c>
      <c r="C120" s="212" t="s">
        <v>101</v>
      </c>
      <c r="D120" s="212" t="s">
        <v>107</v>
      </c>
      <c r="E120" s="208" t="s">
        <v>97</v>
      </c>
      <c r="F120" s="213" t="s">
        <v>98</v>
      </c>
      <c r="G120" s="213" t="s">
        <v>75</v>
      </c>
      <c r="H120" s="213" t="s">
        <v>99</v>
      </c>
      <c r="I120" s="214" t="s">
        <v>62</v>
      </c>
      <c r="J120" s="214" t="s">
        <v>62</v>
      </c>
      <c r="K120" s="210" t="s">
        <v>62</v>
      </c>
      <c r="L120" s="210" t="s">
        <v>62</v>
      </c>
      <c r="M120" s="210" t="s">
        <v>62</v>
      </c>
      <c r="N120" s="210" t="s">
        <v>62</v>
      </c>
      <c r="O120" s="210" t="s">
        <v>61</v>
      </c>
      <c r="P120" s="210" t="s">
        <v>61</v>
      </c>
      <c r="Q120" s="346" t="s">
        <v>62</v>
      </c>
      <c r="R120" s="347" t="s">
        <v>61</v>
      </c>
      <c r="S120" s="483" t="s">
        <v>62</v>
      </c>
      <c r="T120" s="484" t="s">
        <v>61</v>
      </c>
      <c r="U120" s="182"/>
    </row>
    <row r="121" spans="1:21" x14ac:dyDescent="0.25">
      <c r="A121" s="205">
        <v>273283001331</v>
      </c>
      <c r="B121" s="206" t="s">
        <v>100</v>
      </c>
      <c r="C121" s="212" t="s">
        <v>270</v>
      </c>
      <c r="D121" s="212" t="s">
        <v>107</v>
      </c>
      <c r="E121" s="208" t="s">
        <v>97</v>
      </c>
      <c r="F121" s="213" t="s">
        <v>98</v>
      </c>
      <c r="G121" s="213" t="s">
        <v>75</v>
      </c>
      <c r="H121" s="213" t="s">
        <v>99</v>
      </c>
      <c r="I121" s="214" t="s">
        <v>62</v>
      </c>
      <c r="J121" s="214" t="s">
        <v>62</v>
      </c>
      <c r="K121" s="210" t="s">
        <v>62</v>
      </c>
      <c r="L121" s="210" t="s">
        <v>61</v>
      </c>
      <c r="M121" s="210" t="s">
        <v>61</v>
      </c>
      <c r="N121" s="210" t="s">
        <v>61</v>
      </c>
      <c r="O121" s="210" t="s">
        <v>61</v>
      </c>
      <c r="P121" s="210" t="s">
        <v>61</v>
      </c>
      <c r="Q121" s="346" t="s">
        <v>61</v>
      </c>
      <c r="R121" s="347" t="s">
        <v>61</v>
      </c>
      <c r="S121" s="483" t="s">
        <v>61</v>
      </c>
      <c r="T121" s="484" t="s">
        <v>61</v>
      </c>
      <c r="U121" s="182"/>
    </row>
    <row r="122" spans="1:21" x14ac:dyDescent="0.25">
      <c r="A122" s="205">
        <v>173283000011</v>
      </c>
      <c r="B122" s="206" t="s">
        <v>100</v>
      </c>
      <c r="C122" s="207" t="s">
        <v>271</v>
      </c>
      <c r="D122" s="207" t="s">
        <v>107</v>
      </c>
      <c r="E122" s="208" t="s">
        <v>97</v>
      </c>
      <c r="F122" s="208" t="s">
        <v>98</v>
      </c>
      <c r="G122" s="208" t="s">
        <v>104</v>
      </c>
      <c r="H122" s="208" t="s">
        <v>99</v>
      </c>
      <c r="I122" s="209" t="s">
        <v>62</v>
      </c>
      <c r="J122" s="209" t="s">
        <v>61</v>
      </c>
      <c r="K122" s="210" t="s">
        <v>61</v>
      </c>
      <c r="L122" s="210" t="s">
        <v>61</v>
      </c>
      <c r="M122" s="210" t="s">
        <v>61</v>
      </c>
      <c r="N122" s="210" t="s">
        <v>61</v>
      </c>
      <c r="O122" s="210" t="s">
        <v>61</v>
      </c>
      <c r="P122" s="210" t="s">
        <v>60</v>
      </c>
      <c r="Q122" s="346" t="s">
        <v>60</v>
      </c>
      <c r="R122" s="347" t="s">
        <v>60</v>
      </c>
      <c r="S122" s="483" t="s">
        <v>60</v>
      </c>
      <c r="T122" s="484" t="s">
        <v>61</v>
      </c>
      <c r="U122" s="182"/>
    </row>
    <row r="123" spans="1:21" x14ac:dyDescent="0.25">
      <c r="A123" s="205">
        <v>173283000020</v>
      </c>
      <c r="B123" s="206" t="s">
        <v>100</v>
      </c>
      <c r="C123" s="212" t="s">
        <v>269</v>
      </c>
      <c r="D123" s="212" t="s">
        <v>107</v>
      </c>
      <c r="E123" s="208" t="s">
        <v>97</v>
      </c>
      <c r="F123" s="213" t="s">
        <v>98</v>
      </c>
      <c r="G123" s="213" t="s">
        <v>104</v>
      </c>
      <c r="H123" s="213" t="s">
        <v>99</v>
      </c>
      <c r="I123" s="214" t="s">
        <v>61</v>
      </c>
      <c r="J123" s="214" t="s">
        <v>61</v>
      </c>
      <c r="K123" s="210" t="s">
        <v>61</v>
      </c>
      <c r="L123" s="210" t="s">
        <v>60</v>
      </c>
      <c r="M123" s="210" t="s">
        <v>60</v>
      </c>
      <c r="N123" s="210" t="s">
        <v>60</v>
      </c>
      <c r="O123" s="210" t="s">
        <v>61</v>
      </c>
      <c r="P123" s="210" t="s">
        <v>61</v>
      </c>
      <c r="Q123" s="346" t="s">
        <v>61</v>
      </c>
      <c r="R123" s="347" t="s">
        <v>60</v>
      </c>
      <c r="S123" s="483" t="s">
        <v>60</v>
      </c>
      <c r="T123" s="484" t="s">
        <v>60</v>
      </c>
      <c r="U123" s="182"/>
    </row>
    <row r="124" spans="1:21" x14ac:dyDescent="0.25">
      <c r="A124" s="205">
        <v>173283000038</v>
      </c>
      <c r="B124" s="206" t="s">
        <v>100</v>
      </c>
      <c r="C124" s="212" t="s">
        <v>195</v>
      </c>
      <c r="D124" s="212" t="s">
        <v>107</v>
      </c>
      <c r="E124" s="208" t="s">
        <v>97</v>
      </c>
      <c r="F124" s="213" t="s">
        <v>98</v>
      </c>
      <c r="G124" s="213" t="s">
        <v>104</v>
      </c>
      <c r="H124" s="213" t="s">
        <v>99</v>
      </c>
      <c r="I124" s="214" t="s">
        <v>61</v>
      </c>
      <c r="J124" s="214" t="s">
        <v>61</v>
      </c>
      <c r="K124" s="210" t="s">
        <v>61</v>
      </c>
      <c r="L124" s="210" t="s">
        <v>61</v>
      </c>
      <c r="M124" s="210" t="s">
        <v>61</v>
      </c>
      <c r="N124" s="210" t="s">
        <v>61</v>
      </c>
      <c r="O124" s="210" t="s">
        <v>61</v>
      </c>
      <c r="P124" s="210" t="s">
        <v>60</v>
      </c>
      <c r="Q124" s="346" t="s">
        <v>60</v>
      </c>
      <c r="R124" s="347" t="s">
        <v>60</v>
      </c>
      <c r="S124" s="483" t="s">
        <v>60</v>
      </c>
      <c r="T124" s="484" t="s">
        <v>60</v>
      </c>
      <c r="U124" s="182"/>
    </row>
    <row r="125" spans="1:21" x14ac:dyDescent="0.25">
      <c r="A125" s="6"/>
      <c r="B125" s="6" t="s">
        <v>401</v>
      </c>
      <c r="C125" s="6"/>
      <c r="D125" s="6"/>
      <c r="E125" s="6"/>
      <c r="F125" s="6"/>
      <c r="G125" s="6"/>
      <c r="H125" s="6"/>
      <c r="I125" s="6"/>
      <c r="J125" s="6"/>
      <c r="K125" s="6"/>
      <c r="L125" s="6"/>
      <c r="M125" s="6"/>
      <c r="N125" s="6"/>
      <c r="O125" s="6"/>
      <c r="P125" s="6"/>
      <c r="Q125" s="6"/>
      <c r="R125" s="6"/>
      <c r="S125" s="486"/>
      <c r="T125" s="484"/>
      <c r="U125" s="182"/>
    </row>
    <row r="126" spans="1:21" x14ac:dyDescent="0.25">
      <c r="A126" s="205">
        <v>273319001197</v>
      </c>
      <c r="B126" s="206" t="s">
        <v>102</v>
      </c>
      <c r="C126" s="212" t="s">
        <v>281</v>
      </c>
      <c r="D126" s="212" t="s">
        <v>96</v>
      </c>
      <c r="E126" s="208" t="s">
        <v>97</v>
      </c>
      <c r="F126" s="213" t="s">
        <v>98</v>
      </c>
      <c r="G126" s="213" t="s">
        <v>75</v>
      </c>
      <c r="H126" s="213" t="s">
        <v>99</v>
      </c>
      <c r="I126" s="214" t="s">
        <v>63</v>
      </c>
      <c r="J126" s="214" t="s">
        <v>63</v>
      </c>
      <c r="K126" s="210" t="s">
        <v>63</v>
      </c>
      <c r="L126" s="210" t="s">
        <v>63</v>
      </c>
      <c r="M126" s="210" t="s">
        <v>63</v>
      </c>
      <c r="N126" s="210" t="s">
        <v>63</v>
      </c>
      <c r="O126" s="210" t="s">
        <v>63</v>
      </c>
      <c r="P126" s="210" t="s">
        <v>63</v>
      </c>
      <c r="Q126" s="346" t="s">
        <v>63</v>
      </c>
      <c r="R126" s="347" t="s">
        <v>63</v>
      </c>
      <c r="S126" s="483" t="s">
        <v>63</v>
      </c>
      <c r="T126" s="484" t="s">
        <v>63</v>
      </c>
      <c r="U126" s="182"/>
    </row>
    <row r="127" spans="1:21" x14ac:dyDescent="0.25">
      <c r="A127" s="205">
        <v>273319000379</v>
      </c>
      <c r="B127" s="206" t="s">
        <v>102</v>
      </c>
      <c r="C127" s="207" t="s">
        <v>279</v>
      </c>
      <c r="D127" s="207" t="s">
        <v>96</v>
      </c>
      <c r="E127" s="208"/>
      <c r="F127" s="208" t="s">
        <v>98</v>
      </c>
      <c r="G127" s="208" t="s">
        <v>75</v>
      </c>
      <c r="H127" s="208" t="s">
        <v>99</v>
      </c>
      <c r="I127" s="209" t="s">
        <v>63</v>
      </c>
      <c r="J127" s="209" t="s">
        <v>62</v>
      </c>
      <c r="K127" s="210" t="s">
        <v>62</v>
      </c>
      <c r="L127" s="210" t="s">
        <v>63</v>
      </c>
      <c r="M127" s="210" t="s">
        <v>63</v>
      </c>
      <c r="N127" s="210" t="s">
        <v>63</v>
      </c>
      <c r="O127" s="210" t="s">
        <v>63</v>
      </c>
      <c r="P127" s="210" t="s">
        <v>63</v>
      </c>
      <c r="Q127" s="346" t="s">
        <v>63</v>
      </c>
      <c r="R127" s="347" t="s">
        <v>62</v>
      </c>
      <c r="S127" s="483" t="s">
        <v>62</v>
      </c>
      <c r="T127" s="484" t="s">
        <v>62</v>
      </c>
      <c r="U127" s="182"/>
    </row>
    <row r="128" spans="1:21" x14ac:dyDescent="0.25">
      <c r="A128" s="205">
        <v>173319000081</v>
      </c>
      <c r="B128" s="206" t="s">
        <v>102</v>
      </c>
      <c r="C128" s="212" t="s">
        <v>278</v>
      </c>
      <c r="D128" s="212" t="s">
        <v>96</v>
      </c>
      <c r="E128" s="208" t="s">
        <v>97</v>
      </c>
      <c r="F128" s="213" t="s">
        <v>98</v>
      </c>
      <c r="G128" s="213" t="s">
        <v>104</v>
      </c>
      <c r="H128" s="213" t="s">
        <v>99</v>
      </c>
      <c r="I128" s="214" t="s">
        <v>63</v>
      </c>
      <c r="J128" s="214" t="s">
        <v>63</v>
      </c>
      <c r="K128" s="210" t="s">
        <v>63</v>
      </c>
      <c r="L128" s="210" t="s">
        <v>62</v>
      </c>
      <c r="M128" s="210" t="s">
        <v>63</v>
      </c>
      <c r="N128" s="210" t="s">
        <v>63</v>
      </c>
      <c r="O128" s="210" t="s">
        <v>63</v>
      </c>
      <c r="P128" s="210" t="s">
        <v>63</v>
      </c>
      <c r="Q128" s="346" t="s">
        <v>63</v>
      </c>
      <c r="R128" s="347" t="s">
        <v>63</v>
      </c>
      <c r="S128" s="483" t="s">
        <v>63</v>
      </c>
      <c r="T128" s="484" t="s">
        <v>63</v>
      </c>
      <c r="U128" s="182"/>
    </row>
    <row r="129" spans="1:21" x14ac:dyDescent="0.25">
      <c r="A129" s="205">
        <v>273319000841</v>
      </c>
      <c r="B129" s="206" t="s">
        <v>102</v>
      </c>
      <c r="C129" s="212" t="s">
        <v>280</v>
      </c>
      <c r="D129" s="212" t="s">
        <v>107</v>
      </c>
      <c r="E129" s="208" t="s">
        <v>97</v>
      </c>
      <c r="F129" s="213" t="s">
        <v>98</v>
      </c>
      <c r="G129" s="213" t="s">
        <v>75</v>
      </c>
      <c r="H129" s="213" t="s">
        <v>99</v>
      </c>
      <c r="I129" s="214" t="s">
        <v>63</v>
      </c>
      <c r="J129" s="214" t="s">
        <v>63</v>
      </c>
      <c r="K129" s="210" t="s">
        <v>63</v>
      </c>
      <c r="L129" s="210" t="s">
        <v>63</v>
      </c>
      <c r="M129" s="210" t="s">
        <v>63</v>
      </c>
      <c r="N129" s="210" t="s">
        <v>63</v>
      </c>
      <c r="O129" s="210" t="s">
        <v>63</v>
      </c>
      <c r="P129" s="210" t="s">
        <v>63</v>
      </c>
      <c r="Q129" s="346" t="s">
        <v>63</v>
      </c>
      <c r="R129" s="347" t="s">
        <v>63</v>
      </c>
      <c r="S129" s="483" t="s">
        <v>63</v>
      </c>
      <c r="T129" s="484" t="s">
        <v>63</v>
      </c>
      <c r="U129" s="182"/>
    </row>
    <row r="130" spans="1:21" x14ac:dyDescent="0.25">
      <c r="A130" s="205">
        <v>173319000072</v>
      </c>
      <c r="B130" s="206" t="s">
        <v>102</v>
      </c>
      <c r="C130" s="212" t="s">
        <v>276</v>
      </c>
      <c r="D130" s="212" t="s">
        <v>107</v>
      </c>
      <c r="E130" s="208" t="s">
        <v>97</v>
      </c>
      <c r="F130" s="213" t="s">
        <v>98</v>
      </c>
      <c r="G130" s="213" t="s">
        <v>104</v>
      </c>
      <c r="H130" s="213" t="s">
        <v>99</v>
      </c>
      <c r="I130" s="214" t="s">
        <v>62</v>
      </c>
      <c r="J130" s="214" t="s">
        <v>62</v>
      </c>
      <c r="K130" s="210" t="s">
        <v>62</v>
      </c>
      <c r="L130" s="210" t="s">
        <v>62</v>
      </c>
      <c r="M130" s="210" t="s">
        <v>63</v>
      </c>
      <c r="N130" s="210" t="s">
        <v>63</v>
      </c>
      <c r="O130" s="210" t="s">
        <v>63</v>
      </c>
      <c r="P130" s="210" t="s">
        <v>63</v>
      </c>
      <c r="Q130" s="346" t="s">
        <v>63</v>
      </c>
      <c r="R130" s="347" t="s">
        <v>63</v>
      </c>
      <c r="S130" s="483" t="s">
        <v>63</v>
      </c>
      <c r="T130" s="484" t="s">
        <v>62</v>
      </c>
      <c r="U130" s="182"/>
    </row>
    <row r="131" spans="1:21" x14ac:dyDescent="0.25">
      <c r="A131" s="205">
        <v>173319000099</v>
      </c>
      <c r="B131" s="206" t="s">
        <v>102</v>
      </c>
      <c r="C131" s="212" t="s">
        <v>275</v>
      </c>
      <c r="D131" s="212" t="s">
        <v>107</v>
      </c>
      <c r="E131" s="208" t="s">
        <v>97</v>
      </c>
      <c r="F131" s="213" t="s">
        <v>98</v>
      </c>
      <c r="G131" s="213" t="s">
        <v>104</v>
      </c>
      <c r="H131" s="213" t="s">
        <v>99</v>
      </c>
      <c r="I131" s="214" t="s">
        <v>62</v>
      </c>
      <c r="J131" s="214" t="s">
        <v>62</v>
      </c>
      <c r="K131" s="210" t="s">
        <v>62</v>
      </c>
      <c r="L131" s="210" t="s">
        <v>62</v>
      </c>
      <c r="M131" s="210" t="s">
        <v>62</v>
      </c>
      <c r="N131" s="210" t="s">
        <v>62</v>
      </c>
      <c r="O131" s="210" t="s">
        <v>63</v>
      </c>
      <c r="P131" s="210" t="s">
        <v>63</v>
      </c>
      <c r="Q131" s="346" t="s">
        <v>63</v>
      </c>
      <c r="R131" s="347" t="s">
        <v>63</v>
      </c>
      <c r="S131" s="483" t="s">
        <v>63</v>
      </c>
      <c r="T131" s="484" t="s">
        <v>63</v>
      </c>
      <c r="U131" s="182"/>
    </row>
    <row r="132" spans="1:21" x14ac:dyDescent="0.25">
      <c r="A132" s="205">
        <v>273319000859</v>
      </c>
      <c r="B132" s="206" t="s">
        <v>102</v>
      </c>
      <c r="C132" s="212" t="s">
        <v>282</v>
      </c>
      <c r="D132" s="212" t="s">
        <v>107</v>
      </c>
      <c r="E132" s="208" t="s">
        <v>97</v>
      </c>
      <c r="F132" s="213" t="s">
        <v>98</v>
      </c>
      <c r="G132" s="213" t="s">
        <v>75</v>
      </c>
      <c r="H132" s="213" t="s">
        <v>99</v>
      </c>
      <c r="I132" s="214" t="s">
        <v>63</v>
      </c>
      <c r="J132" s="214" t="s">
        <v>63</v>
      </c>
      <c r="K132" s="210" t="s">
        <v>63</v>
      </c>
      <c r="L132" s="210" t="s">
        <v>63</v>
      </c>
      <c r="M132" s="210" t="s">
        <v>62</v>
      </c>
      <c r="N132" s="210" t="s">
        <v>63</v>
      </c>
      <c r="O132" s="210" t="s">
        <v>63</v>
      </c>
      <c r="P132" s="210" t="s">
        <v>63</v>
      </c>
      <c r="Q132" s="346" t="s">
        <v>63</v>
      </c>
      <c r="R132" s="347" t="s">
        <v>63</v>
      </c>
      <c r="S132" s="483" t="s">
        <v>63</v>
      </c>
      <c r="T132" s="484" t="s">
        <v>63</v>
      </c>
      <c r="U132" s="182"/>
    </row>
    <row r="133" spans="1:21" ht="30" x14ac:dyDescent="0.25">
      <c r="A133" s="250" t="s">
        <v>277</v>
      </c>
      <c r="B133" s="206" t="s">
        <v>102</v>
      </c>
      <c r="C133" s="212" t="s">
        <v>168</v>
      </c>
      <c r="D133" s="212" t="s">
        <v>96</v>
      </c>
      <c r="E133" s="208"/>
      <c r="F133" s="213"/>
      <c r="G133" s="213" t="s">
        <v>104</v>
      </c>
      <c r="H133" s="213" t="s">
        <v>105</v>
      </c>
      <c r="I133" s="214"/>
      <c r="J133" s="214"/>
      <c r="K133" s="210"/>
      <c r="L133" s="210"/>
      <c r="M133" s="210"/>
      <c r="N133" s="210"/>
      <c r="O133" s="210"/>
      <c r="P133" s="210"/>
      <c r="Q133" s="346"/>
      <c r="R133" s="347" t="s">
        <v>62</v>
      </c>
      <c r="S133" s="483" t="s">
        <v>61</v>
      </c>
      <c r="T133" s="484" t="s">
        <v>61</v>
      </c>
      <c r="U133" s="182"/>
    </row>
    <row r="134" spans="1:21" x14ac:dyDescent="0.25">
      <c r="A134" s="205">
        <v>373319001302</v>
      </c>
      <c r="B134" s="206" t="s">
        <v>102</v>
      </c>
      <c r="C134" s="212" t="s">
        <v>103</v>
      </c>
      <c r="D134" s="212" t="s">
        <v>96</v>
      </c>
      <c r="E134" s="208"/>
      <c r="F134" s="213"/>
      <c r="G134" s="213" t="s">
        <v>104</v>
      </c>
      <c r="H134" s="213" t="s">
        <v>105</v>
      </c>
      <c r="I134" s="214"/>
      <c r="J134" s="214"/>
      <c r="K134" s="210"/>
      <c r="L134" s="210"/>
      <c r="M134" s="210"/>
      <c r="N134" s="210"/>
      <c r="O134" s="210"/>
      <c r="P134" s="210" t="s">
        <v>62</v>
      </c>
      <c r="Q134" s="346" t="s">
        <v>61</v>
      </c>
      <c r="R134" s="347" t="s">
        <v>60</v>
      </c>
      <c r="S134" s="483" t="s">
        <v>59</v>
      </c>
      <c r="T134" s="484" t="s">
        <v>60</v>
      </c>
      <c r="U134" s="182"/>
    </row>
    <row r="135" spans="1:21" x14ac:dyDescent="0.25">
      <c r="A135" s="205">
        <v>273347000252</v>
      </c>
      <c r="B135" s="206" t="s">
        <v>283</v>
      </c>
      <c r="C135" s="212" t="s">
        <v>284</v>
      </c>
      <c r="D135" s="212" t="s">
        <v>96</v>
      </c>
      <c r="E135" s="208" t="s">
        <v>97</v>
      </c>
      <c r="F135" s="213" t="s">
        <v>98</v>
      </c>
      <c r="G135" s="213" t="s">
        <v>75</v>
      </c>
      <c r="H135" s="213" t="s">
        <v>99</v>
      </c>
      <c r="I135" s="214" t="s">
        <v>62</v>
      </c>
      <c r="J135" s="214" t="s">
        <v>62</v>
      </c>
      <c r="K135" s="210" t="s">
        <v>62</v>
      </c>
      <c r="L135" s="210" t="s">
        <v>61</v>
      </c>
      <c r="M135" s="210" t="s">
        <v>61</v>
      </c>
      <c r="N135" s="210" t="s">
        <v>62</v>
      </c>
      <c r="O135" s="210" t="s">
        <v>62</v>
      </c>
      <c r="P135" s="210" t="s">
        <v>62</v>
      </c>
      <c r="Q135" s="346" t="s">
        <v>62</v>
      </c>
      <c r="R135" s="347" t="s">
        <v>63</v>
      </c>
      <c r="S135" s="483" t="s">
        <v>63</v>
      </c>
      <c r="T135" s="484" t="s">
        <v>63</v>
      </c>
      <c r="U135" s="182"/>
    </row>
    <row r="136" spans="1:21" x14ac:dyDescent="0.25">
      <c r="A136" s="205">
        <v>273347000384</v>
      </c>
      <c r="B136" s="206" t="s">
        <v>283</v>
      </c>
      <c r="C136" s="212" t="s">
        <v>286</v>
      </c>
      <c r="D136" s="212" t="s">
        <v>96</v>
      </c>
      <c r="E136" s="213"/>
      <c r="F136" s="213" t="s">
        <v>98</v>
      </c>
      <c r="G136" s="213" t="s">
        <v>75</v>
      </c>
      <c r="H136" s="213" t="s">
        <v>99</v>
      </c>
      <c r="I136" s="214" t="s">
        <v>61</v>
      </c>
      <c r="J136" s="214" t="s">
        <v>61</v>
      </c>
      <c r="K136" s="210" t="s">
        <v>61</v>
      </c>
      <c r="L136" s="210" t="s">
        <v>61</v>
      </c>
      <c r="M136" s="210" t="s">
        <v>61</v>
      </c>
      <c r="N136" s="210" t="s">
        <v>61</v>
      </c>
      <c r="O136" s="210" t="s">
        <v>60</v>
      </c>
      <c r="P136" s="210" t="s">
        <v>61</v>
      </c>
      <c r="Q136" s="346" t="s">
        <v>61</v>
      </c>
      <c r="R136" s="347" t="s">
        <v>61</v>
      </c>
      <c r="S136" s="483" t="s">
        <v>61</v>
      </c>
      <c r="T136" s="484" t="s">
        <v>60</v>
      </c>
      <c r="U136" s="182"/>
    </row>
    <row r="137" spans="1:21" x14ac:dyDescent="0.25">
      <c r="A137" s="205">
        <v>173347000011</v>
      </c>
      <c r="B137" s="206" t="s">
        <v>283</v>
      </c>
      <c r="C137" s="212" t="s">
        <v>285</v>
      </c>
      <c r="D137" s="212" t="s">
        <v>107</v>
      </c>
      <c r="E137" s="208" t="s">
        <v>97</v>
      </c>
      <c r="F137" s="213" t="s">
        <v>98</v>
      </c>
      <c r="G137" s="213" t="s">
        <v>104</v>
      </c>
      <c r="H137" s="213" t="s">
        <v>99</v>
      </c>
      <c r="I137" s="214" t="s">
        <v>61</v>
      </c>
      <c r="J137" s="214" t="s">
        <v>61</v>
      </c>
      <c r="K137" s="210" t="s">
        <v>61</v>
      </c>
      <c r="L137" s="210" t="s">
        <v>61</v>
      </c>
      <c r="M137" s="210" t="s">
        <v>61</v>
      </c>
      <c r="N137" s="210" t="s">
        <v>60</v>
      </c>
      <c r="O137" s="210" t="s">
        <v>60</v>
      </c>
      <c r="P137" s="210" t="s">
        <v>61</v>
      </c>
      <c r="Q137" s="346" t="s">
        <v>61</v>
      </c>
      <c r="R137" s="347" t="s">
        <v>61</v>
      </c>
      <c r="S137" s="483" t="s">
        <v>61</v>
      </c>
      <c r="T137" s="484" t="s">
        <v>61</v>
      </c>
      <c r="U137" s="182"/>
    </row>
    <row r="138" spans="1:21" x14ac:dyDescent="0.25">
      <c r="A138" s="205">
        <v>373349000688</v>
      </c>
      <c r="B138" s="206" t="s">
        <v>108</v>
      </c>
      <c r="C138" s="222" t="s">
        <v>110</v>
      </c>
      <c r="D138" s="222" t="s">
        <v>96</v>
      </c>
      <c r="E138" s="223"/>
      <c r="F138" s="223" t="s">
        <v>98</v>
      </c>
      <c r="G138" s="223" t="s">
        <v>104</v>
      </c>
      <c r="H138" s="213" t="s">
        <v>105</v>
      </c>
      <c r="I138" s="224" t="s">
        <v>287</v>
      </c>
      <c r="J138" s="224" t="s">
        <v>287</v>
      </c>
      <c r="K138" s="224" t="s">
        <v>60</v>
      </c>
      <c r="L138" s="224" t="s">
        <v>60</v>
      </c>
      <c r="M138" s="210" t="s">
        <v>60</v>
      </c>
      <c r="N138" s="210" t="s">
        <v>60</v>
      </c>
      <c r="O138" s="210" t="s">
        <v>60</v>
      </c>
      <c r="P138" s="210" t="s">
        <v>61</v>
      </c>
      <c r="Q138" s="346" t="s">
        <v>60</v>
      </c>
      <c r="R138" s="347" t="s">
        <v>60</v>
      </c>
      <c r="S138" s="483" t="s">
        <v>59</v>
      </c>
      <c r="T138" s="484" t="s">
        <v>59</v>
      </c>
      <c r="U138" s="182"/>
    </row>
    <row r="139" spans="1:21" x14ac:dyDescent="0.25">
      <c r="A139" s="205">
        <v>373349000696</v>
      </c>
      <c r="B139" s="206" t="s">
        <v>108</v>
      </c>
      <c r="C139" s="215" t="s">
        <v>290</v>
      </c>
      <c r="D139" s="215" t="s">
        <v>96</v>
      </c>
      <c r="E139" s="216"/>
      <c r="F139" s="216" t="s">
        <v>98</v>
      </c>
      <c r="G139" s="216" t="s">
        <v>104</v>
      </c>
      <c r="H139" s="213" t="s">
        <v>105</v>
      </c>
      <c r="I139" s="217" t="s">
        <v>59</v>
      </c>
      <c r="J139" s="217" t="s">
        <v>60</v>
      </c>
      <c r="K139" s="210" t="s">
        <v>59</v>
      </c>
      <c r="L139" s="210" t="s">
        <v>59</v>
      </c>
      <c r="M139" s="210" t="s">
        <v>59</v>
      </c>
      <c r="N139" s="210" t="s">
        <v>60</v>
      </c>
      <c r="O139" s="210" t="s">
        <v>60</v>
      </c>
      <c r="P139" s="210" t="s">
        <v>60</v>
      </c>
      <c r="Q139" s="346" t="s">
        <v>59</v>
      </c>
      <c r="R139" s="347" t="s">
        <v>59</v>
      </c>
      <c r="S139" s="483" t="s">
        <v>59</v>
      </c>
      <c r="T139" s="484" t="s">
        <v>59</v>
      </c>
      <c r="U139" s="182"/>
    </row>
    <row r="140" spans="1:21" x14ac:dyDescent="0.25">
      <c r="A140" s="205">
        <v>173349000735</v>
      </c>
      <c r="B140" s="206" t="s">
        <v>108</v>
      </c>
      <c r="C140" s="212" t="s">
        <v>109</v>
      </c>
      <c r="D140" s="212" t="s">
        <v>107</v>
      </c>
      <c r="E140" s="208" t="s">
        <v>97</v>
      </c>
      <c r="F140" s="213" t="s">
        <v>98</v>
      </c>
      <c r="G140" s="213" t="s">
        <v>104</v>
      </c>
      <c r="H140" s="213" t="s">
        <v>99</v>
      </c>
      <c r="I140" s="214" t="s">
        <v>63</v>
      </c>
      <c r="J140" s="214" t="s">
        <v>63</v>
      </c>
      <c r="K140" s="210" t="s">
        <v>63</v>
      </c>
      <c r="L140" s="210" t="s">
        <v>63</v>
      </c>
      <c r="M140" s="210" t="s">
        <v>63</v>
      </c>
      <c r="N140" s="210" t="s">
        <v>63</v>
      </c>
      <c r="O140" s="210" t="s">
        <v>63</v>
      </c>
      <c r="P140" s="210" t="s">
        <v>63</v>
      </c>
      <c r="Q140" s="346" t="s">
        <v>62</v>
      </c>
      <c r="R140" s="347" t="s">
        <v>61</v>
      </c>
      <c r="S140" s="483" t="s">
        <v>62</v>
      </c>
      <c r="T140" s="484" t="s">
        <v>62</v>
      </c>
      <c r="U140" s="182"/>
    </row>
    <row r="141" spans="1:21" x14ac:dyDescent="0.25">
      <c r="A141" s="205">
        <v>173349000026</v>
      </c>
      <c r="B141" s="206" t="s">
        <v>108</v>
      </c>
      <c r="C141" s="212" t="s">
        <v>170</v>
      </c>
      <c r="D141" s="212" t="s">
        <v>107</v>
      </c>
      <c r="E141" s="208" t="s">
        <v>97</v>
      </c>
      <c r="F141" s="213" t="s">
        <v>98</v>
      </c>
      <c r="G141" s="213" t="s">
        <v>104</v>
      </c>
      <c r="H141" s="213" t="s">
        <v>99</v>
      </c>
      <c r="I141" s="214" t="s">
        <v>61</v>
      </c>
      <c r="J141" s="214" t="s">
        <v>61</v>
      </c>
      <c r="K141" s="210" t="s">
        <v>61</v>
      </c>
      <c r="L141" s="210" t="s">
        <v>61</v>
      </c>
      <c r="M141" s="210" t="s">
        <v>61</v>
      </c>
      <c r="N141" s="210" t="s">
        <v>61</v>
      </c>
      <c r="O141" s="210" t="s">
        <v>61</v>
      </c>
      <c r="P141" s="210" t="s">
        <v>62</v>
      </c>
      <c r="Q141" s="346" t="s">
        <v>61</v>
      </c>
      <c r="R141" s="347" t="s">
        <v>62</v>
      </c>
      <c r="S141" s="483" t="s">
        <v>61</v>
      </c>
      <c r="T141" s="484" t="s">
        <v>61</v>
      </c>
      <c r="U141" s="182"/>
    </row>
    <row r="142" spans="1:21" x14ac:dyDescent="0.25">
      <c r="A142" s="205">
        <v>173349000034</v>
      </c>
      <c r="B142" s="206" t="s">
        <v>108</v>
      </c>
      <c r="C142" s="212" t="s">
        <v>288</v>
      </c>
      <c r="D142" s="212" t="s">
        <v>107</v>
      </c>
      <c r="E142" s="208" t="s">
        <v>97</v>
      </c>
      <c r="F142" s="213" t="s">
        <v>98</v>
      </c>
      <c r="G142" s="213" t="s">
        <v>104</v>
      </c>
      <c r="H142" s="213" t="s">
        <v>99</v>
      </c>
      <c r="I142" s="214" t="s">
        <v>62</v>
      </c>
      <c r="J142" s="214" t="s">
        <v>62</v>
      </c>
      <c r="K142" s="210" t="s">
        <v>62</v>
      </c>
      <c r="L142" s="210" t="s">
        <v>61</v>
      </c>
      <c r="M142" s="210" t="s">
        <v>61</v>
      </c>
      <c r="N142" s="210" t="s">
        <v>62</v>
      </c>
      <c r="O142" s="210" t="s">
        <v>62</v>
      </c>
      <c r="P142" s="210" t="s">
        <v>62</v>
      </c>
      <c r="Q142" s="346" t="s">
        <v>62</v>
      </c>
      <c r="R142" s="347" t="s">
        <v>62</v>
      </c>
      <c r="S142" s="483" t="s">
        <v>62</v>
      </c>
      <c r="T142" s="484" t="s">
        <v>62</v>
      </c>
      <c r="U142" s="182"/>
    </row>
    <row r="143" spans="1:21" x14ac:dyDescent="0.25">
      <c r="A143" s="205">
        <v>173349000093</v>
      </c>
      <c r="B143" s="206" t="s">
        <v>108</v>
      </c>
      <c r="C143" s="212" t="s">
        <v>178</v>
      </c>
      <c r="D143" s="212" t="s">
        <v>107</v>
      </c>
      <c r="E143" s="208" t="s">
        <v>97</v>
      </c>
      <c r="F143" s="213" t="s">
        <v>98</v>
      </c>
      <c r="G143" s="213" t="s">
        <v>104</v>
      </c>
      <c r="H143" s="213" t="s">
        <v>99</v>
      </c>
      <c r="I143" s="214" t="s">
        <v>62</v>
      </c>
      <c r="J143" s="214" t="s">
        <v>62</v>
      </c>
      <c r="K143" s="210" t="s">
        <v>62</v>
      </c>
      <c r="L143" s="210" t="s">
        <v>62</v>
      </c>
      <c r="M143" s="210" t="s">
        <v>61</v>
      </c>
      <c r="N143" s="210" t="s">
        <v>61</v>
      </c>
      <c r="O143" s="210" t="s">
        <v>61</v>
      </c>
      <c r="P143" s="210" t="s">
        <v>61</v>
      </c>
      <c r="Q143" s="346" t="s">
        <v>60</v>
      </c>
      <c r="R143" s="347" t="s">
        <v>60</v>
      </c>
      <c r="S143" s="483" t="s">
        <v>60</v>
      </c>
      <c r="T143" s="484" t="s">
        <v>60</v>
      </c>
      <c r="U143" s="182"/>
    </row>
    <row r="144" spans="1:21" x14ac:dyDescent="0.25">
      <c r="A144" s="205">
        <v>173349000263</v>
      </c>
      <c r="B144" s="206" t="s">
        <v>108</v>
      </c>
      <c r="C144" s="212" t="s">
        <v>201</v>
      </c>
      <c r="D144" s="212" t="s">
        <v>107</v>
      </c>
      <c r="E144" s="208" t="s">
        <v>97</v>
      </c>
      <c r="F144" s="213" t="s">
        <v>98</v>
      </c>
      <c r="G144" s="213" t="s">
        <v>104</v>
      </c>
      <c r="H144" s="213" t="s">
        <v>99</v>
      </c>
      <c r="I144" s="214" t="s">
        <v>63</v>
      </c>
      <c r="J144" s="214" t="s">
        <v>63</v>
      </c>
      <c r="K144" s="210" t="s">
        <v>63</v>
      </c>
      <c r="L144" s="210" t="s">
        <v>63</v>
      </c>
      <c r="M144" s="210" t="s">
        <v>63</v>
      </c>
      <c r="N144" s="210" t="s">
        <v>63</v>
      </c>
      <c r="O144" s="210" t="s">
        <v>63</v>
      </c>
      <c r="P144" s="210" t="s">
        <v>63</v>
      </c>
      <c r="Q144" s="346" t="s">
        <v>63</v>
      </c>
      <c r="R144" s="347" t="s">
        <v>63</v>
      </c>
      <c r="S144" s="483" t="s">
        <v>62</v>
      </c>
      <c r="T144" s="484" t="s">
        <v>62</v>
      </c>
      <c r="U144" s="182"/>
    </row>
    <row r="145" spans="1:21" x14ac:dyDescent="0.25">
      <c r="A145" s="205">
        <v>173349000255</v>
      </c>
      <c r="B145" s="206" t="s">
        <v>108</v>
      </c>
      <c r="C145" s="212" t="s">
        <v>289</v>
      </c>
      <c r="D145" s="212" t="s">
        <v>107</v>
      </c>
      <c r="E145" s="208" t="s">
        <v>97</v>
      </c>
      <c r="F145" s="213" t="s">
        <v>98</v>
      </c>
      <c r="G145" s="213" t="s">
        <v>104</v>
      </c>
      <c r="H145" s="213" t="s">
        <v>99</v>
      </c>
      <c r="I145" s="214" t="s">
        <v>62</v>
      </c>
      <c r="J145" s="214" t="s">
        <v>62</v>
      </c>
      <c r="K145" s="210" t="s">
        <v>62</v>
      </c>
      <c r="L145" s="210" t="s">
        <v>62</v>
      </c>
      <c r="M145" s="210" t="s">
        <v>63</v>
      </c>
      <c r="N145" s="210" t="s">
        <v>63</v>
      </c>
      <c r="O145" s="210" t="s">
        <v>63</v>
      </c>
      <c r="P145" s="210" t="s">
        <v>63</v>
      </c>
      <c r="Q145" s="346" t="s">
        <v>63</v>
      </c>
      <c r="R145" s="347" t="s">
        <v>63</v>
      </c>
      <c r="S145" s="483" t="s">
        <v>63</v>
      </c>
      <c r="T145" s="484" t="s">
        <v>62</v>
      </c>
      <c r="U145" s="182"/>
    </row>
    <row r="146" spans="1:21" x14ac:dyDescent="0.25">
      <c r="A146" s="230">
        <v>273352000651</v>
      </c>
      <c r="B146" s="206" t="s">
        <v>172</v>
      </c>
      <c r="C146" s="229" t="s">
        <v>203</v>
      </c>
      <c r="D146" s="229" t="s">
        <v>96</v>
      </c>
      <c r="E146" s="231"/>
      <c r="F146" s="213" t="s">
        <v>98</v>
      </c>
      <c r="G146" s="213" t="s">
        <v>75</v>
      </c>
      <c r="H146" s="213" t="s">
        <v>99</v>
      </c>
      <c r="I146" s="214" t="s">
        <v>167</v>
      </c>
      <c r="J146" s="214" t="s">
        <v>162</v>
      </c>
      <c r="K146" s="210" t="s">
        <v>63</v>
      </c>
      <c r="L146" s="210" t="s">
        <v>63</v>
      </c>
      <c r="M146" s="210" t="s">
        <v>63</v>
      </c>
      <c r="N146" s="210" t="s">
        <v>63</v>
      </c>
      <c r="O146" s="210" t="s">
        <v>63</v>
      </c>
      <c r="P146" s="210" t="s">
        <v>63</v>
      </c>
      <c r="Q146" s="346" t="s">
        <v>63</v>
      </c>
      <c r="R146" s="347" t="s">
        <v>63</v>
      </c>
      <c r="S146" s="483" t="s">
        <v>62</v>
      </c>
      <c r="T146" s="484" t="s">
        <v>62</v>
      </c>
      <c r="U146" s="182"/>
    </row>
    <row r="147" spans="1:21" x14ac:dyDescent="0.25">
      <c r="A147" s="205">
        <v>273352000163</v>
      </c>
      <c r="B147" s="206" t="s">
        <v>172</v>
      </c>
      <c r="C147" s="212" t="s">
        <v>291</v>
      </c>
      <c r="D147" s="212" t="s">
        <v>96</v>
      </c>
      <c r="E147" s="213"/>
      <c r="F147" s="213" t="s">
        <v>98</v>
      </c>
      <c r="G147" s="213" t="s">
        <v>75</v>
      </c>
      <c r="H147" s="213" t="s">
        <v>99</v>
      </c>
      <c r="I147" s="214" t="s">
        <v>62</v>
      </c>
      <c r="J147" s="214" t="s">
        <v>62</v>
      </c>
      <c r="K147" s="210" t="s">
        <v>62</v>
      </c>
      <c r="L147" s="210" t="s">
        <v>62</v>
      </c>
      <c r="M147" s="210" t="s">
        <v>62</v>
      </c>
      <c r="N147" s="210" t="s">
        <v>63</v>
      </c>
      <c r="O147" s="210" t="s">
        <v>63</v>
      </c>
      <c r="P147" s="57" t="s">
        <v>63</v>
      </c>
      <c r="Q147" s="349" t="s">
        <v>63</v>
      </c>
      <c r="R147" s="347" t="s">
        <v>63</v>
      </c>
      <c r="S147" s="483" t="s">
        <v>63</v>
      </c>
      <c r="T147" s="484" t="s">
        <v>63</v>
      </c>
      <c r="U147" s="182"/>
    </row>
    <row r="148" spans="1:21" x14ac:dyDescent="0.25">
      <c r="A148" s="205">
        <v>273352000201</v>
      </c>
      <c r="B148" s="206" t="s">
        <v>172</v>
      </c>
      <c r="C148" s="212" t="s">
        <v>292</v>
      </c>
      <c r="D148" s="212" t="s">
        <v>96</v>
      </c>
      <c r="E148" s="208" t="s">
        <v>97</v>
      </c>
      <c r="F148" s="213" t="s">
        <v>98</v>
      </c>
      <c r="G148" s="213" t="s">
        <v>75</v>
      </c>
      <c r="H148" s="213" t="s">
        <v>99</v>
      </c>
      <c r="I148" s="214" t="s">
        <v>62</v>
      </c>
      <c r="J148" s="214" t="s">
        <v>62</v>
      </c>
      <c r="K148" s="210" t="s">
        <v>62</v>
      </c>
      <c r="L148" s="210" t="s">
        <v>62</v>
      </c>
      <c r="M148" s="210" t="s">
        <v>63</v>
      </c>
      <c r="N148" s="210" t="s">
        <v>63</v>
      </c>
      <c r="O148" s="210" t="s">
        <v>63</v>
      </c>
      <c r="P148" s="210" t="s">
        <v>63</v>
      </c>
      <c r="Q148" s="346" t="s">
        <v>63</v>
      </c>
      <c r="R148" s="347" t="s">
        <v>63</v>
      </c>
      <c r="S148" s="483" t="s">
        <v>63</v>
      </c>
      <c r="T148" s="484" t="s">
        <v>63</v>
      </c>
      <c r="U148" s="182"/>
    </row>
    <row r="149" spans="1:21" x14ac:dyDescent="0.25">
      <c r="A149" s="205">
        <v>173352000037</v>
      </c>
      <c r="B149" s="206" t="s">
        <v>172</v>
      </c>
      <c r="C149" s="212" t="s">
        <v>294</v>
      </c>
      <c r="D149" s="212" t="s">
        <v>96</v>
      </c>
      <c r="E149" s="213"/>
      <c r="F149" s="213" t="s">
        <v>98</v>
      </c>
      <c r="G149" s="213" t="s">
        <v>104</v>
      </c>
      <c r="H149" s="213" t="s">
        <v>99</v>
      </c>
      <c r="I149" s="214" t="s">
        <v>62</v>
      </c>
      <c r="J149" s="214" t="s">
        <v>62</v>
      </c>
      <c r="K149" s="210" t="s">
        <v>62</v>
      </c>
      <c r="L149" s="210" t="s">
        <v>61</v>
      </c>
      <c r="M149" s="210" t="s">
        <v>62</v>
      </c>
      <c r="N149" s="210" t="s">
        <v>62</v>
      </c>
      <c r="O149" s="210" t="s">
        <v>63</v>
      </c>
      <c r="P149" s="210" t="s">
        <v>62</v>
      </c>
      <c r="Q149" s="346" t="s">
        <v>62</v>
      </c>
      <c r="R149" s="347" t="s">
        <v>62</v>
      </c>
      <c r="S149" s="483" t="s">
        <v>62</v>
      </c>
      <c r="T149" s="484" t="s">
        <v>62</v>
      </c>
      <c r="U149" s="182"/>
    </row>
    <row r="150" spans="1:21" x14ac:dyDescent="0.25">
      <c r="A150" s="205">
        <v>173352000690</v>
      </c>
      <c r="B150" s="206" t="s">
        <v>172</v>
      </c>
      <c r="C150" s="207" t="s">
        <v>173</v>
      </c>
      <c r="D150" s="207" t="s">
        <v>107</v>
      </c>
      <c r="E150" s="208" t="s">
        <v>97</v>
      </c>
      <c r="F150" s="208" t="s">
        <v>98</v>
      </c>
      <c r="G150" s="208" t="s">
        <v>104</v>
      </c>
      <c r="H150" s="208" t="s">
        <v>99</v>
      </c>
      <c r="I150" s="209" t="s">
        <v>62</v>
      </c>
      <c r="J150" s="209" t="s">
        <v>61</v>
      </c>
      <c r="K150" s="210" t="s">
        <v>62</v>
      </c>
      <c r="L150" s="210" t="s">
        <v>62</v>
      </c>
      <c r="M150" s="210" t="s">
        <v>62</v>
      </c>
      <c r="N150" s="210" t="s">
        <v>62</v>
      </c>
      <c r="O150" s="210" t="s">
        <v>62</v>
      </c>
      <c r="P150" s="210" t="s">
        <v>62</v>
      </c>
      <c r="Q150" s="346" t="s">
        <v>62</v>
      </c>
      <c r="R150" s="347" t="s">
        <v>62</v>
      </c>
      <c r="S150" s="483" t="s">
        <v>61</v>
      </c>
      <c r="T150" s="484" t="s">
        <v>62</v>
      </c>
      <c r="U150" s="182"/>
    </row>
    <row r="151" spans="1:21" x14ac:dyDescent="0.25">
      <c r="A151" s="205">
        <v>273352000601</v>
      </c>
      <c r="B151" s="206" t="s">
        <v>172</v>
      </c>
      <c r="C151" s="212" t="s">
        <v>293</v>
      </c>
      <c r="D151" s="212" t="s">
        <v>107</v>
      </c>
      <c r="E151" s="213"/>
      <c r="F151" s="213" t="s">
        <v>98</v>
      </c>
      <c r="G151" s="213" t="s">
        <v>75</v>
      </c>
      <c r="H151" s="213" t="s">
        <v>99</v>
      </c>
      <c r="I151" s="214" t="s">
        <v>61</v>
      </c>
      <c r="J151" s="214" t="s">
        <v>61</v>
      </c>
      <c r="K151" s="210" t="s">
        <v>61</v>
      </c>
      <c r="L151" s="210" t="s">
        <v>60</v>
      </c>
      <c r="M151" s="210" t="s">
        <v>61</v>
      </c>
      <c r="N151" s="210" t="s">
        <v>61</v>
      </c>
      <c r="O151" s="210" t="s">
        <v>61</v>
      </c>
      <c r="P151" s="210" t="s">
        <v>62</v>
      </c>
      <c r="Q151" s="346" t="s">
        <v>61</v>
      </c>
      <c r="R151" s="347" t="s">
        <v>62</v>
      </c>
      <c r="S151" s="483" t="s">
        <v>62</v>
      </c>
      <c r="T151" s="484" t="s">
        <v>62</v>
      </c>
      <c r="U151" s="182"/>
    </row>
    <row r="152" spans="1:21" x14ac:dyDescent="0.25">
      <c r="A152" s="205">
        <v>373408000476</v>
      </c>
      <c r="B152" s="206" t="s">
        <v>295</v>
      </c>
      <c r="C152" s="212" t="s">
        <v>300</v>
      </c>
      <c r="D152" s="212" t="s">
        <v>96</v>
      </c>
      <c r="E152" s="213"/>
      <c r="F152" s="213" t="s">
        <v>98</v>
      </c>
      <c r="G152" s="213" t="s">
        <v>104</v>
      </c>
      <c r="H152" s="213" t="s">
        <v>105</v>
      </c>
      <c r="I152" s="214" t="s">
        <v>61</v>
      </c>
      <c r="J152" s="214" t="s">
        <v>61</v>
      </c>
      <c r="K152" s="210" t="s">
        <v>60</v>
      </c>
      <c r="L152" s="210" t="s">
        <v>60</v>
      </c>
      <c r="M152" s="210" t="s">
        <v>60</v>
      </c>
      <c r="N152" s="210" t="s">
        <v>61</v>
      </c>
      <c r="O152" s="210" t="s">
        <v>60</v>
      </c>
      <c r="P152" s="210" t="s">
        <v>61</v>
      </c>
      <c r="Q152" s="346" t="s">
        <v>61</v>
      </c>
      <c r="R152" s="347" t="s">
        <v>61</v>
      </c>
      <c r="S152" s="483" t="s">
        <v>61</v>
      </c>
      <c r="T152" s="484" t="s">
        <v>61</v>
      </c>
      <c r="U152" s="182"/>
    </row>
    <row r="153" spans="1:21" x14ac:dyDescent="0.25">
      <c r="A153" s="205">
        <v>173408000663</v>
      </c>
      <c r="B153" s="206" t="s">
        <v>295</v>
      </c>
      <c r="C153" s="212" t="s">
        <v>296</v>
      </c>
      <c r="D153" s="212" t="s">
        <v>107</v>
      </c>
      <c r="E153" s="208" t="s">
        <v>97</v>
      </c>
      <c r="F153" s="213" t="s">
        <v>98</v>
      </c>
      <c r="G153" s="213" t="s">
        <v>104</v>
      </c>
      <c r="H153" s="213" t="s">
        <v>99</v>
      </c>
      <c r="I153" s="214" t="s">
        <v>62</v>
      </c>
      <c r="J153" s="214" t="s">
        <v>62</v>
      </c>
      <c r="K153" s="210" t="s">
        <v>62</v>
      </c>
      <c r="L153" s="210" t="s">
        <v>61</v>
      </c>
      <c r="M153" s="210" t="s">
        <v>61</v>
      </c>
      <c r="N153" s="210" t="s">
        <v>62</v>
      </c>
      <c r="O153" s="210" t="s">
        <v>62</v>
      </c>
      <c r="P153" s="210" t="s">
        <v>62</v>
      </c>
      <c r="Q153" s="346" t="s">
        <v>62</v>
      </c>
      <c r="R153" s="347" t="s">
        <v>62</v>
      </c>
      <c r="S153" s="483" t="s">
        <v>62</v>
      </c>
      <c r="T153" s="484" t="s">
        <v>62</v>
      </c>
      <c r="U153" s="182"/>
    </row>
    <row r="154" spans="1:21" x14ac:dyDescent="0.25">
      <c r="A154" s="205">
        <v>173408000469</v>
      </c>
      <c r="B154" s="206" t="s">
        <v>295</v>
      </c>
      <c r="C154" s="207" t="s">
        <v>297</v>
      </c>
      <c r="D154" s="207" t="s">
        <v>96</v>
      </c>
      <c r="E154" s="208" t="s">
        <v>97</v>
      </c>
      <c r="F154" s="208" t="s">
        <v>98</v>
      </c>
      <c r="G154" s="208" t="s">
        <v>104</v>
      </c>
      <c r="H154" s="208" t="s">
        <v>99</v>
      </c>
      <c r="I154" s="209" t="s">
        <v>63</v>
      </c>
      <c r="J154" s="209" t="s">
        <v>62</v>
      </c>
      <c r="K154" s="210" t="s">
        <v>62</v>
      </c>
      <c r="L154" s="210" t="s">
        <v>62</v>
      </c>
      <c r="M154" s="210" t="s">
        <v>63</v>
      </c>
      <c r="N154" s="210" t="s">
        <v>63</v>
      </c>
      <c r="O154" s="210" t="s">
        <v>63</v>
      </c>
      <c r="P154" s="210" t="s">
        <v>63</v>
      </c>
      <c r="Q154" s="346" t="s">
        <v>63</v>
      </c>
      <c r="R154" s="347" t="s">
        <v>63</v>
      </c>
      <c r="S154" s="483" t="s">
        <v>63</v>
      </c>
      <c r="T154" s="484" t="s">
        <v>62</v>
      </c>
      <c r="U154" s="182"/>
    </row>
    <row r="155" spans="1:21" x14ac:dyDescent="0.25">
      <c r="A155" s="205">
        <v>273408000137</v>
      </c>
      <c r="B155" s="206" t="s">
        <v>295</v>
      </c>
      <c r="C155" s="212" t="s">
        <v>298</v>
      </c>
      <c r="D155" s="212" t="s">
        <v>96</v>
      </c>
      <c r="E155" s="213"/>
      <c r="F155" s="213" t="s">
        <v>98</v>
      </c>
      <c r="G155" s="213" t="s">
        <v>75</v>
      </c>
      <c r="H155" s="213" t="s">
        <v>99</v>
      </c>
      <c r="I155" s="214" t="s">
        <v>62</v>
      </c>
      <c r="J155" s="214" t="s">
        <v>62</v>
      </c>
      <c r="K155" s="210" t="s">
        <v>62</v>
      </c>
      <c r="L155" s="210" t="s">
        <v>62</v>
      </c>
      <c r="M155" s="210" t="s">
        <v>63</v>
      </c>
      <c r="N155" s="210" t="s">
        <v>63</v>
      </c>
      <c r="O155" s="210" t="s">
        <v>63</v>
      </c>
      <c r="P155" s="210" t="s">
        <v>63</v>
      </c>
      <c r="Q155" s="346" t="s">
        <v>63</v>
      </c>
      <c r="R155" s="347" t="s">
        <v>63</v>
      </c>
      <c r="S155" s="483" t="s">
        <v>63</v>
      </c>
      <c r="T155" s="484" t="s">
        <v>63</v>
      </c>
      <c r="U155" s="182"/>
    </row>
    <row r="156" spans="1:21" x14ac:dyDescent="0.25">
      <c r="A156" s="205">
        <v>173408000019</v>
      </c>
      <c r="B156" s="206" t="s">
        <v>295</v>
      </c>
      <c r="C156" s="207" t="s">
        <v>299</v>
      </c>
      <c r="D156" s="207" t="s">
        <v>107</v>
      </c>
      <c r="E156" s="208" t="s">
        <v>97</v>
      </c>
      <c r="F156" s="208" t="s">
        <v>98</v>
      </c>
      <c r="G156" s="208" t="s">
        <v>104</v>
      </c>
      <c r="H156" s="208" t="s">
        <v>99</v>
      </c>
      <c r="I156" s="209" t="s">
        <v>63</v>
      </c>
      <c r="J156" s="209" t="s">
        <v>62</v>
      </c>
      <c r="K156" s="210" t="s">
        <v>62</v>
      </c>
      <c r="L156" s="210" t="s">
        <v>62</v>
      </c>
      <c r="M156" s="210" t="s">
        <v>62</v>
      </c>
      <c r="N156" s="210" t="s">
        <v>63</v>
      </c>
      <c r="O156" s="210" t="s">
        <v>63</v>
      </c>
      <c r="P156" s="210" t="s">
        <v>62</v>
      </c>
      <c r="Q156" s="346" t="s">
        <v>62</v>
      </c>
      <c r="R156" s="347" t="s">
        <v>62</v>
      </c>
      <c r="S156" s="483" t="s">
        <v>62</v>
      </c>
      <c r="T156" s="484" t="s">
        <v>62</v>
      </c>
      <c r="U156" s="182"/>
    </row>
    <row r="157" spans="1:21" x14ac:dyDescent="0.25">
      <c r="A157" s="205">
        <v>373411000185</v>
      </c>
      <c r="B157" s="206" t="s">
        <v>205</v>
      </c>
      <c r="C157" s="251" t="s">
        <v>312</v>
      </c>
      <c r="D157" s="251" t="s">
        <v>96</v>
      </c>
      <c r="E157" s="252"/>
      <c r="F157" s="252" t="s">
        <v>98</v>
      </c>
      <c r="G157" s="252" t="s">
        <v>104</v>
      </c>
      <c r="H157" s="213" t="s">
        <v>105</v>
      </c>
      <c r="I157" s="253" t="s">
        <v>59</v>
      </c>
      <c r="J157" s="254" t="s">
        <v>59</v>
      </c>
      <c r="K157" s="219" t="s">
        <v>59</v>
      </c>
      <c r="L157" s="219" t="s">
        <v>59</v>
      </c>
      <c r="M157" s="210" t="s">
        <v>59</v>
      </c>
      <c r="N157" s="210" t="s">
        <v>59</v>
      </c>
      <c r="O157" s="210" t="s">
        <v>59</v>
      </c>
      <c r="P157" s="210" t="s">
        <v>59</v>
      </c>
      <c r="Q157" s="346" t="s">
        <v>59</v>
      </c>
      <c r="R157" s="347" t="s">
        <v>59</v>
      </c>
      <c r="S157" s="483" t="s">
        <v>59</v>
      </c>
      <c r="T157" s="484" t="s">
        <v>59</v>
      </c>
      <c r="U157" s="182"/>
    </row>
    <row r="158" spans="1:21" x14ac:dyDescent="0.25">
      <c r="A158" s="205">
        <v>273411002043</v>
      </c>
      <c r="B158" s="206" t="s">
        <v>205</v>
      </c>
      <c r="C158" s="212" t="s">
        <v>304</v>
      </c>
      <c r="D158" s="212" t="s">
        <v>96</v>
      </c>
      <c r="E158" s="213"/>
      <c r="F158" s="213" t="s">
        <v>98</v>
      </c>
      <c r="G158" s="213" t="s">
        <v>75</v>
      </c>
      <c r="H158" s="213" t="s">
        <v>99</v>
      </c>
      <c r="I158" s="214" t="s">
        <v>61</v>
      </c>
      <c r="J158" s="214" t="s">
        <v>61</v>
      </c>
      <c r="K158" s="210" t="s">
        <v>61</v>
      </c>
      <c r="L158" s="210" t="s">
        <v>61</v>
      </c>
      <c r="M158" s="210" t="s">
        <v>61</v>
      </c>
      <c r="N158" s="210" t="s">
        <v>61</v>
      </c>
      <c r="O158" s="210" t="s">
        <v>61</v>
      </c>
      <c r="P158" s="210" t="s">
        <v>61</v>
      </c>
      <c r="Q158" s="346" t="s">
        <v>62</v>
      </c>
      <c r="R158" s="347" t="s">
        <v>62</v>
      </c>
      <c r="S158" s="483" t="s">
        <v>62</v>
      </c>
      <c r="T158" s="484" t="s">
        <v>62</v>
      </c>
      <c r="U158" s="182"/>
    </row>
    <row r="159" spans="1:21" x14ac:dyDescent="0.25">
      <c r="A159" s="205">
        <v>173411000941</v>
      </c>
      <c r="B159" s="206" t="s">
        <v>205</v>
      </c>
      <c r="C159" s="220" t="s">
        <v>301</v>
      </c>
      <c r="D159" s="220" t="s">
        <v>96</v>
      </c>
      <c r="E159" s="208" t="s">
        <v>97</v>
      </c>
      <c r="F159" s="223" t="s">
        <v>98</v>
      </c>
      <c r="G159" s="223" t="s">
        <v>104</v>
      </c>
      <c r="H159" s="223" t="s">
        <v>99</v>
      </c>
      <c r="I159" s="224" t="s">
        <v>61</v>
      </c>
      <c r="J159" s="210" t="s">
        <v>167</v>
      </c>
      <c r="K159" s="210" t="s">
        <v>167</v>
      </c>
      <c r="L159" s="210" t="s">
        <v>167</v>
      </c>
      <c r="M159" s="210" t="s">
        <v>60</v>
      </c>
      <c r="N159" s="210" t="s">
        <v>60</v>
      </c>
      <c r="O159" s="210" t="s">
        <v>60</v>
      </c>
      <c r="P159" s="210" t="s">
        <v>60</v>
      </c>
      <c r="Q159" s="346" t="s">
        <v>60</v>
      </c>
      <c r="R159" s="347" t="s">
        <v>60</v>
      </c>
      <c r="S159" s="483" t="s">
        <v>60</v>
      </c>
      <c r="T159" s="484" t="s">
        <v>59</v>
      </c>
      <c r="U159" s="182"/>
    </row>
    <row r="160" spans="1:21" x14ac:dyDescent="0.25">
      <c r="A160" s="205">
        <v>273411000687</v>
      </c>
      <c r="B160" s="206" t="s">
        <v>205</v>
      </c>
      <c r="C160" s="212" t="s">
        <v>308</v>
      </c>
      <c r="D160" s="212" t="s">
        <v>96</v>
      </c>
      <c r="E160" s="213"/>
      <c r="F160" s="213" t="s">
        <v>98</v>
      </c>
      <c r="G160" s="213" t="s">
        <v>75</v>
      </c>
      <c r="H160" s="213" t="s">
        <v>99</v>
      </c>
      <c r="I160" s="214" t="s">
        <v>63</v>
      </c>
      <c r="J160" s="214" t="s">
        <v>63</v>
      </c>
      <c r="K160" s="210" t="s">
        <v>62</v>
      </c>
      <c r="L160" s="210" t="s">
        <v>62</v>
      </c>
      <c r="M160" s="210" t="s">
        <v>61</v>
      </c>
      <c r="N160" s="210" t="s">
        <v>62</v>
      </c>
      <c r="O160" s="210" t="s">
        <v>62</v>
      </c>
      <c r="P160" s="210" t="s">
        <v>63</v>
      </c>
      <c r="Q160" s="346" t="s">
        <v>63</v>
      </c>
      <c r="R160" s="347" t="s">
        <v>62</v>
      </c>
      <c r="S160" s="483" t="s">
        <v>62</v>
      </c>
      <c r="T160" s="484" t="s">
        <v>62</v>
      </c>
      <c r="U160" s="182"/>
    </row>
    <row r="161" spans="1:21" x14ac:dyDescent="0.25">
      <c r="A161" s="205">
        <v>273411000466</v>
      </c>
      <c r="B161" s="206" t="s">
        <v>205</v>
      </c>
      <c r="C161" s="222" t="s">
        <v>305</v>
      </c>
      <c r="D161" s="222" t="s">
        <v>96</v>
      </c>
      <c r="E161" s="223"/>
      <c r="F161" s="223" t="s">
        <v>98</v>
      </c>
      <c r="G161" s="223" t="s">
        <v>75</v>
      </c>
      <c r="H161" s="223" t="s">
        <v>99</v>
      </c>
      <c r="I161" s="224" t="s">
        <v>63</v>
      </c>
      <c r="J161" s="219" t="s">
        <v>167</v>
      </c>
      <c r="K161" s="219" t="s">
        <v>167</v>
      </c>
      <c r="L161" s="210" t="s">
        <v>62</v>
      </c>
      <c r="M161" s="210" t="s">
        <v>62</v>
      </c>
      <c r="N161" s="210" t="s">
        <v>62</v>
      </c>
      <c r="O161" s="210" t="s">
        <v>62</v>
      </c>
      <c r="P161" s="210" t="s">
        <v>62</v>
      </c>
      <c r="Q161" s="346" t="s">
        <v>61</v>
      </c>
      <c r="R161" s="347" t="s">
        <v>61</v>
      </c>
      <c r="S161" s="483" t="s">
        <v>61</v>
      </c>
      <c r="T161" s="484" t="s">
        <v>62</v>
      </c>
      <c r="U161" s="182"/>
    </row>
    <row r="162" spans="1:21" x14ac:dyDescent="0.25">
      <c r="A162" s="205">
        <v>273411000661</v>
      </c>
      <c r="B162" s="206" t="s">
        <v>205</v>
      </c>
      <c r="C162" s="212" t="s">
        <v>302</v>
      </c>
      <c r="D162" s="212" t="s">
        <v>96</v>
      </c>
      <c r="E162" s="213"/>
      <c r="F162" s="213" t="s">
        <v>98</v>
      </c>
      <c r="G162" s="213" t="s">
        <v>75</v>
      </c>
      <c r="H162" s="213" t="s">
        <v>99</v>
      </c>
      <c r="I162" s="214" t="s">
        <v>62</v>
      </c>
      <c r="J162" s="214" t="s">
        <v>62</v>
      </c>
      <c r="K162" s="210" t="s">
        <v>61</v>
      </c>
      <c r="L162" s="210" t="s">
        <v>61</v>
      </c>
      <c r="M162" s="210" t="s">
        <v>61</v>
      </c>
      <c r="N162" s="210" t="s">
        <v>61</v>
      </c>
      <c r="O162" s="210" t="s">
        <v>62</v>
      </c>
      <c r="P162" s="210" t="s">
        <v>62</v>
      </c>
      <c r="Q162" s="346" t="s">
        <v>62</v>
      </c>
      <c r="R162" s="347" t="s">
        <v>62</v>
      </c>
      <c r="S162" s="483" t="s">
        <v>62</v>
      </c>
      <c r="T162" s="484" t="s">
        <v>61</v>
      </c>
      <c r="U162" s="182"/>
    </row>
    <row r="163" spans="1:21" x14ac:dyDescent="0.25">
      <c r="A163" s="205">
        <v>273411000491</v>
      </c>
      <c r="B163" s="206" t="s">
        <v>205</v>
      </c>
      <c r="C163" s="212" t="s">
        <v>309</v>
      </c>
      <c r="D163" s="212" t="s">
        <v>96</v>
      </c>
      <c r="E163" s="213"/>
      <c r="F163" s="213" t="s">
        <v>98</v>
      </c>
      <c r="G163" s="213" t="s">
        <v>75</v>
      </c>
      <c r="H163" s="213" t="s">
        <v>99</v>
      </c>
      <c r="I163" s="214" t="s">
        <v>62</v>
      </c>
      <c r="J163" s="214" t="s">
        <v>62</v>
      </c>
      <c r="K163" s="210" t="s">
        <v>62</v>
      </c>
      <c r="L163" s="210" t="s">
        <v>62</v>
      </c>
      <c r="M163" s="210" t="s">
        <v>62</v>
      </c>
      <c r="N163" s="210" t="s">
        <v>62</v>
      </c>
      <c r="O163" s="210" t="s">
        <v>63</v>
      </c>
      <c r="P163" s="210" t="s">
        <v>62</v>
      </c>
      <c r="Q163" s="346" t="s">
        <v>62</v>
      </c>
      <c r="R163" s="347" t="s">
        <v>62</v>
      </c>
      <c r="S163" s="483" t="s">
        <v>62</v>
      </c>
      <c r="T163" s="484" t="s">
        <v>62</v>
      </c>
      <c r="U163" s="182"/>
    </row>
    <row r="164" spans="1:21" x14ac:dyDescent="0.25">
      <c r="A164" s="205">
        <v>273411000563</v>
      </c>
      <c r="B164" s="206" t="s">
        <v>205</v>
      </c>
      <c r="C164" s="207" t="s">
        <v>311</v>
      </c>
      <c r="D164" s="207" t="s">
        <v>96</v>
      </c>
      <c r="E164" s="208"/>
      <c r="F164" s="208" t="s">
        <v>98</v>
      </c>
      <c r="G164" s="208" t="s">
        <v>75</v>
      </c>
      <c r="H164" s="208" t="s">
        <v>99</v>
      </c>
      <c r="I164" s="209" t="s">
        <v>63</v>
      </c>
      <c r="J164" s="209" t="s">
        <v>62</v>
      </c>
      <c r="K164" s="210" t="s">
        <v>63</v>
      </c>
      <c r="L164" s="210" t="s">
        <v>62</v>
      </c>
      <c r="M164" s="210" t="s">
        <v>61</v>
      </c>
      <c r="N164" s="210" t="s">
        <v>62</v>
      </c>
      <c r="O164" s="57" t="s">
        <v>135</v>
      </c>
      <c r="P164" s="210" t="s">
        <v>62</v>
      </c>
      <c r="Q164" s="346" t="s">
        <v>63</v>
      </c>
      <c r="R164" s="347" t="s">
        <v>63</v>
      </c>
      <c r="S164" s="483" t="s">
        <v>63</v>
      </c>
      <c r="T164" s="484" t="s">
        <v>63</v>
      </c>
      <c r="U164" s="182"/>
    </row>
    <row r="165" spans="1:21" x14ac:dyDescent="0.25">
      <c r="A165" s="205">
        <v>273411001624</v>
      </c>
      <c r="B165" s="206" t="s">
        <v>205</v>
      </c>
      <c r="C165" s="212" t="s">
        <v>307</v>
      </c>
      <c r="D165" s="212" t="s">
        <v>96</v>
      </c>
      <c r="E165" s="208" t="s">
        <v>97</v>
      </c>
      <c r="F165" s="213" t="s">
        <v>98</v>
      </c>
      <c r="G165" s="213" t="s">
        <v>75</v>
      </c>
      <c r="H165" s="213" t="s">
        <v>99</v>
      </c>
      <c r="I165" s="214" t="s">
        <v>62</v>
      </c>
      <c r="J165" s="214" t="s">
        <v>62</v>
      </c>
      <c r="K165" s="210" t="s">
        <v>62</v>
      </c>
      <c r="L165" s="210" t="s">
        <v>62</v>
      </c>
      <c r="M165" s="210" t="s">
        <v>62</v>
      </c>
      <c r="N165" s="210" t="s">
        <v>62</v>
      </c>
      <c r="O165" s="210" t="s">
        <v>63</v>
      </c>
      <c r="P165" s="210" t="s">
        <v>63</v>
      </c>
      <c r="Q165" s="346" t="s">
        <v>62</v>
      </c>
      <c r="R165" s="347" t="s">
        <v>62</v>
      </c>
      <c r="S165" s="483" t="s">
        <v>62</v>
      </c>
      <c r="T165" s="484" t="s">
        <v>62</v>
      </c>
      <c r="U165" s="182"/>
    </row>
    <row r="166" spans="1:21" x14ac:dyDescent="0.25">
      <c r="A166" s="205">
        <v>173411000054</v>
      </c>
      <c r="B166" s="206" t="s">
        <v>205</v>
      </c>
      <c r="C166" s="212" t="s">
        <v>206</v>
      </c>
      <c r="D166" s="212" t="s">
        <v>107</v>
      </c>
      <c r="E166" s="208" t="s">
        <v>97</v>
      </c>
      <c r="F166" s="213" t="s">
        <v>98</v>
      </c>
      <c r="G166" s="213" t="s">
        <v>104</v>
      </c>
      <c r="H166" s="213" t="s">
        <v>99</v>
      </c>
      <c r="I166" s="214" t="s">
        <v>62</v>
      </c>
      <c r="J166" s="214" t="s">
        <v>62</v>
      </c>
      <c r="K166" s="210" t="s">
        <v>62</v>
      </c>
      <c r="L166" s="210" t="s">
        <v>61</v>
      </c>
      <c r="M166" s="210" t="s">
        <v>62</v>
      </c>
      <c r="N166" s="210" t="s">
        <v>62</v>
      </c>
      <c r="O166" s="210" t="s">
        <v>62</v>
      </c>
      <c r="P166" s="210" t="s">
        <v>63</v>
      </c>
      <c r="Q166" s="346" t="s">
        <v>63</v>
      </c>
      <c r="R166" s="347" t="s">
        <v>63</v>
      </c>
      <c r="S166" s="483" t="s">
        <v>62</v>
      </c>
      <c r="T166" s="484" t="s">
        <v>62</v>
      </c>
      <c r="U166" s="182"/>
    </row>
    <row r="167" spans="1:21" x14ac:dyDescent="0.25">
      <c r="A167" s="205">
        <v>173411000097</v>
      </c>
      <c r="B167" s="206" t="s">
        <v>205</v>
      </c>
      <c r="C167" s="212" t="s">
        <v>303</v>
      </c>
      <c r="D167" s="212" t="s">
        <v>107</v>
      </c>
      <c r="E167" s="208" t="s">
        <v>97</v>
      </c>
      <c r="F167" s="213" t="s">
        <v>98</v>
      </c>
      <c r="G167" s="213" t="s">
        <v>104</v>
      </c>
      <c r="H167" s="213" t="s">
        <v>99</v>
      </c>
      <c r="I167" s="214" t="s">
        <v>61</v>
      </c>
      <c r="J167" s="214" t="s">
        <v>61</v>
      </c>
      <c r="K167" s="210" t="s">
        <v>61</v>
      </c>
      <c r="L167" s="210" t="s">
        <v>61</v>
      </c>
      <c r="M167" s="210" t="s">
        <v>61</v>
      </c>
      <c r="N167" s="210" t="s">
        <v>62</v>
      </c>
      <c r="O167" s="210" t="s">
        <v>62</v>
      </c>
      <c r="P167" s="210" t="s">
        <v>62</v>
      </c>
      <c r="Q167" s="346" t="s">
        <v>62</v>
      </c>
      <c r="R167" s="347" t="s">
        <v>62</v>
      </c>
      <c r="S167" s="483" t="s">
        <v>62</v>
      </c>
      <c r="T167" s="484" t="s">
        <v>62</v>
      </c>
      <c r="U167" s="182"/>
    </row>
    <row r="168" spans="1:21" x14ac:dyDescent="0.25">
      <c r="A168" s="205">
        <v>173411001000</v>
      </c>
      <c r="B168" s="206" t="s">
        <v>205</v>
      </c>
      <c r="C168" s="212" t="s">
        <v>306</v>
      </c>
      <c r="D168" s="212" t="s">
        <v>107</v>
      </c>
      <c r="E168" s="208" t="s">
        <v>97</v>
      </c>
      <c r="F168" s="213" t="s">
        <v>98</v>
      </c>
      <c r="G168" s="213" t="s">
        <v>104</v>
      </c>
      <c r="H168" s="213" t="s">
        <v>99</v>
      </c>
      <c r="I168" s="214" t="s">
        <v>61</v>
      </c>
      <c r="J168" s="214" t="s">
        <v>61</v>
      </c>
      <c r="K168" s="210" t="s">
        <v>61</v>
      </c>
      <c r="L168" s="210" t="s">
        <v>60</v>
      </c>
      <c r="M168" s="210" t="s">
        <v>60</v>
      </c>
      <c r="N168" s="210" t="s">
        <v>61</v>
      </c>
      <c r="O168" s="210" t="s">
        <v>61</v>
      </c>
      <c r="P168" s="210" t="s">
        <v>61</v>
      </c>
      <c r="Q168" s="346" t="s">
        <v>61</v>
      </c>
      <c r="R168" s="347" t="s">
        <v>61</v>
      </c>
      <c r="S168" s="483" t="s">
        <v>61</v>
      </c>
      <c r="T168" s="484" t="s">
        <v>61</v>
      </c>
      <c r="U168" s="182"/>
    </row>
    <row r="169" spans="1:21" x14ac:dyDescent="0.25">
      <c r="A169" s="205">
        <v>173411000046</v>
      </c>
      <c r="B169" s="206" t="s">
        <v>205</v>
      </c>
      <c r="C169" s="212" t="s">
        <v>310</v>
      </c>
      <c r="D169" s="212" t="s">
        <v>107</v>
      </c>
      <c r="E169" s="208" t="s">
        <v>97</v>
      </c>
      <c r="F169" s="213" t="s">
        <v>98</v>
      </c>
      <c r="G169" s="213" t="s">
        <v>104</v>
      </c>
      <c r="H169" s="213" t="s">
        <v>99</v>
      </c>
      <c r="I169" s="214" t="s">
        <v>61</v>
      </c>
      <c r="J169" s="214" t="s">
        <v>61</v>
      </c>
      <c r="K169" s="210" t="s">
        <v>61</v>
      </c>
      <c r="L169" s="210" t="s">
        <v>61</v>
      </c>
      <c r="M169" s="210" t="s">
        <v>60</v>
      </c>
      <c r="N169" s="210" t="s">
        <v>60</v>
      </c>
      <c r="O169" s="210" t="s">
        <v>61</v>
      </c>
      <c r="P169" s="210" t="s">
        <v>68</v>
      </c>
      <c r="Q169" s="346" t="s">
        <v>61</v>
      </c>
      <c r="R169" s="347" t="s">
        <v>61</v>
      </c>
      <c r="S169" s="483" t="s">
        <v>61</v>
      </c>
      <c r="T169" s="484" t="s">
        <v>60</v>
      </c>
      <c r="U169" s="182"/>
    </row>
    <row r="170" spans="1:21" x14ac:dyDescent="0.25">
      <c r="A170" s="205">
        <v>373443001281</v>
      </c>
      <c r="B170" s="208" t="s">
        <v>119</v>
      </c>
      <c r="C170" s="207" t="s">
        <v>317</v>
      </c>
      <c r="D170" s="207" t="s">
        <v>96</v>
      </c>
      <c r="E170" s="208"/>
      <c r="F170" s="208" t="s">
        <v>98</v>
      </c>
      <c r="G170" s="208" t="s">
        <v>104</v>
      </c>
      <c r="H170" s="213" t="s">
        <v>105</v>
      </c>
      <c r="I170" s="209" t="s">
        <v>60</v>
      </c>
      <c r="J170" s="238" t="s">
        <v>59</v>
      </c>
      <c r="K170" s="219" t="s">
        <v>59</v>
      </c>
      <c r="L170" s="219" t="s">
        <v>60</v>
      </c>
      <c r="M170" s="210" t="s">
        <v>61</v>
      </c>
      <c r="N170" s="210" t="s">
        <v>60</v>
      </c>
      <c r="O170" s="210" t="s">
        <v>60</v>
      </c>
      <c r="P170" s="210" t="s">
        <v>59</v>
      </c>
      <c r="Q170" s="346" t="s">
        <v>59</v>
      </c>
      <c r="R170" s="347" t="s">
        <v>59</v>
      </c>
      <c r="S170" s="483" t="s">
        <v>59</v>
      </c>
      <c r="T170" s="484" t="s">
        <v>59</v>
      </c>
      <c r="U170" s="182"/>
    </row>
    <row r="171" spans="1:21" x14ac:dyDescent="0.25">
      <c r="A171" s="205">
        <v>173443000315</v>
      </c>
      <c r="B171" s="206" t="s">
        <v>119</v>
      </c>
      <c r="C171" s="212" t="s">
        <v>120</v>
      </c>
      <c r="D171" s="212" t="s">
        <v>96</v>
      </c>
      <c r="E171" s="213"/>
      <c r="F171" s="213" t="s">
        <v>98</v>
      </c>
      <c r="G171" s="213" t="s">
        <v>104</v>
      </c>
      <c r="H171" s="213" t="s">
        <v>99</v>
      </c>
      <c r="I171" s="214" t="s">
        <v>61</v>
      </c>
      <c r="J171" s="214" t="s">
        <v>61</v>
      </c>
      <c r="K171" s="210" t="s">
        <v>61</v>
      </c>
      <c r="L171" s="210" t="s">
        <v>61</v>
      </c>
      <c r="M171" s="210" t="s">
        <v>61</v>
      </c>
      <c r="N171" s="210" t="s">
        <v>61</v>
      </c>
      <c r="O171" s="210" t="s">
        <v>61</v>
      </c>
      <c r="P171" s="210" t="s">
        <v>61</v>
      </c>
      <c r="Q171" s="346" t="s">
        <v>61</v>
      </c>
      <c r="R171" s="347" t="s">
        <v>61</v>
      </c>
      <c r="S171" s="483" t="s">
        <v>60</v>
      </c>
      <c r="T171" s="484" t="s">
        <v>60</v>
      </c>
      <c r="U171" s="182"/>
    </row>
    <row r="172" spans="1:21" x14ac:dyDescent="0.25">
      <c r="A172" s="205">
        <v>273443000506</v>
      </c>
      <c r="B172" s="206" t="s">
        <v>119</v>
      </c>
      <c r="C172" s="212" t="s">
        <v>314</v>
      </c>
      <c r="D172" s="212" t="s">
        <v>96</v>
      </c>
      <c r="E172" s="213"/>
      <c r="F172" s="213" t="s">
        <v>98</v>
      </c>
      <c r="G172" s="213" t="s">
        <v>75</v>
      </c>
      <c r="H172" s="213" t="s">
        <v>99</v>
      </c>
      <c r="I172" s="214" t="s">
        <v>62</v>
      </c>
      <c r="J172" s="214" t="s">
        <v>62</v>
      </c>
      <c r="K172" s="210" t="s">
        <v>62</v>
      </c>
      <c r="L172" s="210" t="s">
        <v>61</v>
      </c>
      <c r="M172" s="210" t="s">
        <v>61</v>
      </c>
      <c r="N172" s="210" t="s">
        <v>61</v>
      </c>
      <c r="O172" s="210" t="s">
        <v>62</v>
      </c>
      <c r="P172" s="210" t="s">
        <v>62</v>
      </c>
      <c r="Q172" s="346" t="s">
        <v>62</v>
      </c>
      <c r="R172" s="347" t="s">
        <v>62</v>
      </c>
      <c r="S172" s="483" t="s">
        <v>62</v>
      </c>
      <c r="T172" s="484" t="s">
        <v>62</v>
      </c>
      <c r="U172" s="182"/>
    </row>
    <row r="173" spans="1:21" x14ac:dyDescent="0.25">
      <c r="A173" s="205">
        <v>173443000021</v>
      </c>
      <c r="B173" s="206" t="s">
        <v>119</v>
      </c>
      <c r="C173" s="212" t="s">
        <v>316</v>
      </c>
      <c r="D173" s="212" t="s">
        <v>96</v>
      </c>
      <c r="E173" s="213"/>
      <c r="F173" s="213" t="s">
        <v>98</v>
      </c>
      <c r="G173" s="213" t="s">
        <v>104</v>
      </c>
      <c r="H173" s="213" t="s">
        <v>99</v>
      </c>
      <c r="I173" s="214" t="s">
        <v>60</v>
      </c>
      <c r="J173" s="218" t="s">
        <v>60</v>
      </c>
      <c r="K173" s="219" t="s">
        <v>59</v>
      </c>
      <c r="L173" s="219" t="s">
        <v>59</v>
      </c>
      <c r="M173" s="210" t="s">
        <v>59</v>
      </c>
      <c r="N173" s="210" t="s">
        <v>59</v>
      </c>
      <c r="O173" s="210" t="s">
        <v>59</v>
      </c>
      <c r="P173" s="210" t="s">
        <v>60</v>
      </c>
      <c r="Q173" s="346" t="s">
        <v>59</v>
      </c>
      <c r="R173" s="347" t="s">
        <v>59</v>
      </c>
      <c r="S173" s="483" t="s">
        <v>59</v>
      </c>
      <c r="T173" s="484" t="s">
        <v>59</v>
      </c>
      <c r="U173" s="182"/>
    </row>
    <row r="174" spans="1:21" x14ac:dyDescent="0.25">
      <c r="A174" s="205">
        <v>173443000030</v>
      </c>
      <c r="B174" s="206" t="s">
        <v>119</v>
      </c>
      <c r="C174" s="207" t="s">
        <v>315</v>
      </c>
      <c r="D174" s="207" t="s">
        <v>107</v>
      </c>
      <c r="E174" s="208" t="s">
        <v>97</v>
      </c>
      <c r="F174" s="208" t="s">
        <v>98</v>
      </c>
      <c r="G174" s="208" t="s">
        <v>104</v>
      </c>
      <c r="H174" s="208" t="s">
        <v>99</v>
      </c>
      <c r="I174" s="209" t="s">
        <v>62</v>
      </c>
      <c r="J174" s="209" t="s">
        <v>61</v>
      </c>
      <c r="K174" s="210" t="s">
        <v>61</v>
      </c>
      <c r="L174" s="210" t="s">
        <v>61</v>
      </c>
      <c r="M174" s="210" t="s">
        <v>62</v>
      </c>
      <c r="N174" s="210" t="s">
        <v>62</v>
      </c>
      <c r="O174" s="210" t="s">
        <v>62</v>
      </c>
      <c r="P174" s="210" t="s">
        <v>62</v>
      </c>
      <c r="Q174" s="346" t="s">
        <v>62</v>
      </c>
      <c r="R174" s="347" t="s">
        <v>62</v>
      </c>
      <c r="S174" s="483" t="s">
        <v>62</v>
      </c>
      <c r="T174" s="484" t="s">
        <v>62</v>
      </c>
      <c r="U174" s="182"/>
    </row>
    <row r="175" spans="1:21" x14ac:dyDescent="0.25">
      <c r="A175" s="205">
        <v>173443000277</v>
      </c>
      <c r="B175" s="206" t="s">
        <v>119</v>
      </c>
      <c r="C175" s="212" t="s">
        <v>313</v>
      </c>
      <c r="D175" s="212" t="s">
        <v>107</v>
      </c>
      <c r="E175" s="208" t="s">
        <v>97</v>
      </c>
      <c r="F175" s="213" t="s">
        <v>98</v>
      </c>
      <c r="G175" s="213" t="s">
        <v>104</v>
      </c>
      <c r="H175" s="213" t="s">
        <v>99</v>
      </c>
      <c r="I175" s="214" t="s">
        <v>62</v>
      </c>
      <c r="J175" s="214" t="s">
        <v>62</v>
      </c>
      <c r="K175" s="210" t="s">
        <v>62</v>
      </c>
      <c r="L175" s="210" t="s">
        <v>61</v>
      </c>
      <c r="M175" s="210" t="s">
        <v>61</v>
      </c>
      <c r="N175" s="210" t="s">
        <v>167</v>
      </c>
      <c r="O175" s="210" t="s">
        <v>62</v>
      </c>
      <c r="P175" s="210" t="s">
        <v>62</v>
      </c>
      <c r="Q175" s="346" t="s">
        <v>62</v>
      </c>
      <c r="R175" s="347" t="s">
        <v>62</v>
      </c>
      <c r="S175" s="483" t="s">
        <v>62</v>
      </c>
      <c r="T175" s="484" t="s">
        <v>62</v>
      </c>
      <c r="U175" s="182"/>
    </row>
    <row r="176" spans="1:21" x14ac:dyDescent="0.25">
      <c r="A176" s="205">
        <v>373449000553</v>
      </c>
      <c r="B176" s="206" t="s">
        <v>124</v>
      </c>
      <c r="C176" s="212" t="s">
        <v>320</v>
      </c>
      <c r="D176" s="212" t="s">
        <v>96</v>
      </c>
      <c r="E176" s="213"/>
      <c r="F176" s="213" t="s">
        <v>98</v>
      </c>
      <c r="G176" s="213" t="s">
        <v>104</v>
      </c>
      <c r="H176" s="213" t="s">
        <v>105</v>
      </c>
      <c r="I176" s="214" t="s">
        <v>60</v>
      </c>
      <c r="J176" s="214" t="s">
        <v>60</v>
      </c>
      <c r="K176" s="210" t="s">
        <v>60</v>
      </c>
      <c r="L176" s="210" t="s">
        <v>60</v>
      </c>
      <c r="M176" s="210" t="s">
        <v>60</v>
      </c>
      <c r="N176" s="210" t="s">
        <v>60</v>
      </c>
      <c r="O176" s="210" t="s">
        <v>60</v>
      </c>
      <c r="P176" s="210" t="s">
        <v>60</v>
      </c>
      <c r="Q176" s="346" t="s">
        <v>60</v>
      </c>
      <c r="R176" s="347" t="s">
        <v>59</v>
      </c>
      <c r="S176" s="483" t="s">
        <v>59</v>
      </c>
      <c r="T176" s="484" t="s">
        <v>162</v>
      </c>
      <c r="U176" s="182"/>
    </row>
    <row r="177" spans="1:21" x14ac:dyDescent="0.25">
      <c r="A177" s="205">
        <v>373449000855</v>
      </c>
      <c r="B177" s="206" t="s">
        <v>124</v>
      </c>
      <c r="C177" s="249" t="s">
        <v>319</v>
      </c>
      <c r="D177" s="249" t="s">
        <v>96</v>
      </c>
      <c r="E177" s="246"/>
      <c r="F177" s="213" t="s">
        <v>98</v>
      </c>
      <c r="G177" s="213" t="s">
        <v>104</v>
      </c>
      <c r="H177" s="213" t="s">
        <v>105</v>
      </c>
      <c r="I177" s="21" t="s">
        <v>208</v>
      </c>
      <c r="J177" s="21" t="s">
        <v>208</v>
      </c>
      <c r="K177" s="21" t="s">
        <v>208</v>
      </c>
      <c r="L177" s="21" t="s">
        <v>208</v>
      </c>
      <c r="M177" s="210" t="s">
        <v>60</v>
      </c>
      <c r="N177" s="210" t="s">
        <v>60</v>
      </c>
      <c r="O177" s="210" t="s">
        <v>61</v>
      </c>
      <c r="P177" s="210" t="s">
        <v>61</v>
      </c>
      <c r="Q177" s="346" t="s">
        <v>61</v>
      </c>
      <c r="R177" s="347" t="s">
        <v>60</v>
      </c>
      <c r="S177" s="483" t="s">
        <v>60</v>
      </c>
      <c r="T177" s="484" t="s">
        <v>60</v>
      </c>
      <c r="U177" s="182"/>
    </row>
    <row r="178" spans="1:21" x14ac:dyDescent="0.25">
      <c r="A178" s="205">
        <v>373449000685</v>
      </c>
      <c r="B178" s="206" t="s">
        <v>124</v>
      </c>
      <c r="C178" s="251" t="s">
        <v>322</v>
      </c>
      <c r="D178" s="251" t="s">
        <v>96</v>
      </c>
      <c r="E178" s="252"/>
      <c r="F178" s="252" t="s">
        <v>98</v>
      </c>
      <c r="G178" s="252" t="s">
        <v>104</v>
      </c>
      <c r="H178" s="252" t="s">
        <v>99</v>
      </c>
      <c r="I178" s="253" t="s">
        <v>59</v>
      </c>
      <c r="J178" s="254" t="s">
        <v>59</v>
      </c>
      <c r="K178" s="219" t="s">
        <v>59</v>
      </c>
      <c r="L178" s="219" t="s">
        <v>59</v>
      </c>
      <c r="M178" s="210" t="s">
        <v>59</v>
      </c>
      <c r="N178" s="210" t="s">
        <v>59</v>
      </c>
      <c r="O178" s="210" t="s">
        <v>59</v>
      </c>
      <c r="P178" s="210" t="s">
        <v>59</v>
      </c>
      <c r="Q178" s="346" t="s">
        <v>59</v>
      </c>
      <c r="R178" s="347" t="s">
        <v>59</v>
      </c>
      <c r="S178" s="483" t="s">
        <v>59</v>
      </c>
      <c r="T178" s="484" t="s">
        <v>59</v>
      </c>
      <c r="U178" s="182"/>
    </row>
    <row r="179" spans="1:21" x14ac:dyDescent="0.25">
      <c r="A179" s="250">
        <v>373449000847</v>
      </c>
      <c r="B179" s="206" t="s">
        <v>124</v>
      </c>
      <c r="C179" s="251" t="s">
        <v>125</v>
      </c>
      <c r="D179" s="251" t="s">
        <v>96</v>
      </c>
      <c r="E179" s="252"/>
      <c r="F179" s="252"/>
      <c r="G179" s="213" t="s">
        <v>104</v>
      </c>
      <c r="H179" s="213" t="s">
        <v>105</v>
      </c>
      <c r="I179" s="253"/>
      <c r="J179" s="254"/>
      <c r="K179" s="219"/>
      <c r="L179" s="219"/>
      <c r="M179" s="210"/>
      <c r="N179" s="210"/>
      <c r="O179" s="210"/>
      <c r="P179" s="210"/>
      <c r="Q179" s="346" t="s">
        <v>61</v>
      </c>
      <c r="R179" s="347" t="s">
        <v>61</v>
      </c>
      <c r="S179" s="483" t="s">
        <v>60</v>
      </c>
      <c r="T179" s="484" t="s">
        <v>60</v>
      </c>
      <c r="U179" s="182"/>
    </row>
    <row r="180" spans="1:21" x14ac:dyDescent="0.25">
      <c r="A180" s="205">
        <v>373449000723</v>
      </c>
      <c r="B180" s="206" t="s">
        <v>124</v>
      </c>
      <c r="C180" s="212" t="s">
        <v>324</v>
      </c>
      <c r="D180" s="212" t="s">
        <v>96</v>
      </c>
      <c r="E180" s="213"/>
      <c r="F180" s="213" t="s">
        <v>98</v>
      </c>
      <c r="G180" s="213" t="s">
        <v>104</v>
      </c>
      <c r="H180" s="213" t="s">
        <v>105</v>
      </c>
      <c r="I180" s="214" t="s">
        <v>62</v>
      </c>
      <c r="J180" s="214" t="s">
        <v>62</v>
      </c>
      <c r="K180" s="210" t="s">
        <v>61</v>
      </c>
      <c r="L180" s="210" t="s">
        <v>61</v>
      </c>
      <c r="M180" s="210" t="s">
        <v>61</v>
      </c>
      <c r="N180" s="210" t="s">
        <v>61</v>
      </c>
      <c r="O180" s="210" t="s">
        <v>61</v>
      </c>
      <c r="P180" s="210" t="s">
        <v>61</v>
      </c>
      <c r="Q180" s="346" t="s">
        <v>61</v>
      </c>
      <c r="R180" s="347" t="s">
        <v>61</v>
      </c>
      <c r="S180" s="483" t="s">
        <v>61</v>
      </c>
      <c r="T180" s="484" t="s">
        <v>61</v>
      </c>
      <c r="U180" s="182"/>
    </row>
    <row r="181" spans="1:21" x14ac:dyDescent="0.25">
      <c r="A181" s="205">
        <v>373449000049</v>
      </c>
      <c r="B181" s="206" t="s">
        <v>124</v>
      </c>
      <c r="C181" s="212" t="s">
        <v>325</v>
      </c>
      <c r="D181" s="212" t="s">
        <v>107</v>
      </c>
      <c r="E181" s="213"/>
      <c r="F181" s="213" t="s">
        <v>98</v>
      </c>
      <c r="G181" s="213" t="s">
        <v>104</v>
      </c>
      <c r="H181" s="213" t="s">
        <v>105</v>
      </c>
      <c r="I181" s="214" t="s">
        <v>61</v>
      </c>
      <c r="J181" s="214" t="s">
        <v>61</v>
      </c>
      <c r="K181" s="210" t="s">
        <v>61</v>
      </c>
      <c r="L181" s="210" t="s">
        <v>60</v>
      </c>
      <c r="M181" s="210" t="s">
        <v>60</v>
      </c>
      <c r="N181" s="210" t="s">
        <v>60</v>
      </c>
      <c r="O181" s="210" t="s">
        <v>61</v>
      </c>
      <c r="P181" s="210" t="s">
        <v>61</v>
      </c>
      <c r="Q181" s="346" t="s">
        <v>61</v>
      </c>
      <c r="R181" s="347" t="s">
        <v>60</v>
      </c>
      <c r="S181" s="483" t="s">
        <v>60</v>
      </c>
      <c r="T181" s="484" t="s">
        <v>60</v>
      </c>
      <c r="U181" s="182"/>
    </row>
    <row r="182" spans="1:21" x14ac:dyDescent="0.25">
      <c r="A182" s="205">
        <v>273449000141</v>
      </c>
      <c r="B182" s="206" t="s">
        <v>124</v>
      </c>
      <c r="C182" s="212" t="s">
        <v>175</v>
      </c>
      <c r="D182" s="212" t="s">
        <v>107</v>
      </c>
      <c r="E182" s="208" t="s">
        <v>97</v>
      </c>
      <c r="F182" s="213" t="s">
        <v>98</v>
      </c>
      <c r="G182" s="213" t="s">
        <v>75</v>
      </c>
      <c r="H182" s="213" t="s">
        <v>99</v>
      </c>
      <c r="I182" s="214" t="s">
        <v>62</v>
      </c>
      <c r="J182" s="214" t="s">
        <v>62</v>
      </c>
      <c r="K182" s="210" t="s">
        <v>61</v>
      </c>
      <c r="L182" s="210" t="s">
        <v>61</v>
      </c>
      <c r="M182" s="210" t="s">
        <v>61</v>
      </c>
      <c r="N182" s="210" t="s">
        <v>61</v>
      </c>
      <c r="O182" s="210" t="s">
        <v>62</v>
      </c>
      <c r="P182" s="210" t="s">
        <v>62</v>
      </c>
      <c r="Q182" s="346" t="s">
        <v>62</v>
      </c>
      <c r="R182" s="347" t="s">
        <v>62</v>
      </c>
      <c r="S182" s="483" t="s">
        <v>61</v>
      </c>
      <c r="T182" s="484" t="s">
        <v>61</v>
      </c>
      <c r="U182" s="182"/>
    </row>
    <row r="183" spans="1:21" x14ac:dyDescent="0.25">
      <c r="A183" s="205">
        <v>173449000031</v>
      </c>
      <c r="B183" s="206" t="s">
        <v>124</v>
      </c>
      <c r="C183" s="212" t="s">
        <v>318</v>
      </c>
      <c r="D183" s="212" t="s">
        <v>107</v>
      </c>
      <c r="E183" s="208" t="s">
        <v>97</v>
      </c>
      <c r="F183" s="213" t="s">
        <v>98</v>
      </c>
      <c r="G183" s="213" t="s">
        <v>104</v>
      </c>
      <c r="H183" s="213" t="s">
        <v>99</v>
      </c>
      <c r="I183" s="214" t="s">
        <v>61</v>
      </c>
      <c r="J183" s="214" t="s">
        <v>61</v>
      </c>
      <c r="K183" s="210" t="s">
        <v>61</v>
      </c>
      <c r="L183" s="210" t="s">
        <v>61</v>
      </c>
      <c r="M183" s="210" t="s">
        <v>61</v>
      </c>
      <c r="N183" s="210" t="s">
        <v>61</v>
      </c>
      <c r="O183" s="210" t="s">
        <v>62</v>
      </c>
      <c r="P183" s="210" t="s">
        <v>62</v>
      </c>
      <c r="Q183" s="346" t="s">
        <v>62</v>
      </c>
      <c r="R183" s="347" t="s">
        <v>62</v>
      </c>
      <c r="S183" s="483" t="s">
        <v>62</v>
      </c>
      <c r="T183" s="484" t="s">
        <v>61</v>
      </c>
      <c r="U183" s="182"/>
    </row>
    <row r="184" spans="1:21" x14ac:dyDescent="0.25">
      <c r="A184" s="205">
        <v>173449000015</v>
      </c>
      <c r="B184" s="206" t="s">
        <v>124</v>
      </c>
      <c r="C184" s="212" t="s">
        <v>321</v>
      </c>
      <c r="D184" s="212" t="s">
        <v>107</v>
      </c>
      <c r="E184" s="208" t="s">
        <v>97</v>
      </c>
      <c r="F184" s="213" t="s">
        <v>98</v>
      </c>
      <c r="G184" s="213" t="s">
        <v>104</v>
      </c>
      <c r="H184" s="213" t="s">
        <v>99</v>
      </c>
      <c r="I184" s="214" t="s">
        <v>62</v>
      </c>
      <c r="J184" s="214" t="s">
        <v>62</v>
      </c>
      <c r="K184" s="210" t="s">
        <v>62</v>
      </c>
      <c r="L184" s="210" t="s">
        <v>61</v>
      </c>
      <c r="M184" s="210" t="s">
        <v>61</v>
      </c>
      <c r="N184" s="210" t="s">
        <v>62</v>
      </c>
      <c r="O184" s="210" t="s">
        <v>62</v>
      </c>
      <c r="P184" s="210" t="s">
        <v>62</v>
      </c>
      <c r="Q184" s="346" t="s">
        <v>62</v>
      </c>
      <c r="R184" s="347" t="s">
        <v>62</v>
      </c>
      <c r="S184" s="483" t="s">
        <v>62</v>
      </c>
      <c r="T184" s="484" t="s">
        <v>62</v>
      </c>
      <c r="U184" s="182"/>
    </row>
    <row r="185" spans="1:21" x14ac:dyDescent="0.25">
      <c r="A185" s="205">
        <v>373449000804</v>
      </c>
      <c r="B185" s="206" t="s">
        <v>124</v>
      </c>
      <c r="C185" s="212" t="s">
        <v>323</v>
      </c>
      <c r="D185" s="212" t="s">
        <v>96</v>
      </c>
      <c r="E185" s="213"/>
      <c r="F185" s="213"/>
      <c r="G185" s="213" t="s">
        <v>104</v>
      </c>
      <c r="H185" s="213" t="s">
        <v>105</v>
      </c>
      <c r="I185" s="214"/>
      <c r="J185" s="214"/>
      <c r="K185" s="210"/>
      <c r="L185" s="210"/>
      <c r="M185" s="210"/>
      <c r="N185" s="210"/>
      <c r="O185" s="210" t="s">
        <v>62</v>
      </c>
      <c r="P185" s="210" t="s">
        <v>62</v>
      </c>
      <c r="Q185" s="346" t="s">
        <v>61</v>
      </c>
      <c r="R185" s="347" t="s">
        <v>61</v>
      </c>
      <c r="S185" s="483" t="s">
        <v>61</v>
      </c>
      <c r="T185" s="484" t="s">
        <v>61</v>
      </c>
      <c r="U185" s="182"/>
    </row>
    <row r="186" spans="1:21" x14ac:dyDescent="0.25">
      <c r="A186" s="205">
        <v>273411000695</v>
      </c>
      <c r="B186" s="206" t="s">
        <v>326</v>
      </c>
      <c r="C186" s="212" t="s">
        <v>328</v>
      </c>
      <c r="D186" s="212" t="s">
        <v>96</v>
      </c>
      <c r="E186" s="208" t="s">
        <v>97</v>
      </c>
      <c r="F186" s="213" t="s">
        <v>98</v>
      </c>
      <c r="G186" s="213" t="s">
        <v>75</v>
      </c>
      <c r="H186" s="213" t="s">
        <v>99</v>
      </c>
      <c r="I186" s="214" t="s">
        <v>62</v>
      </c>
      <c r="J186" s="214" t="s">
        <v>62</v>
      </c>
      <c r="K186" s="210" t="s">
        <v>62</v>
      </c>
      <c r="L186" s="210" t="s">
        <v>62</v>
      </c>
      <c r="M186" s="210" t="s">
        <v>61</v>
      </c>
      <c r="N186" s="210" t="s">
        <v>62</v>
      </c>
      <c r="O186" s="210" t="s">
        <v>63</v>
      </c>
      <c r="P186" s="210" t="s">
        <v>63</v>
      </c>
      <c r="Q186" s="346" t="s">
        <v>62</v>
      </c>
      <c r="R186" s="347" t="s">
        <v>62</v>
      </c>
      <c r="S186" s="483" t="s">
        <v>62</v>
      </c>
      <c r="T186" s="484" t="s">
        <v>62</v>
      </c>
      <c r="U186" s="182"/>
    </row>
    <row r="187" spans="1:21" x14ac:dyDescent="0.25">
      <c r="A187" s="205">
        <v>273411000725</v>
      </c>
      <c r="B187" s="206" t="s">
        <v>326</v>
      </c>
      <c r="C187" s="212" t="s">
        <v>327</v>
      </c>
      <c r="D187" s="212" t="s">
        <v>107</v>
      </c>
      <c r="E187" s="208" t="s">
        <v>97</v>
      </c>
      <c r="F187" s="213" t="s">
        <v>98</v>
      </c>
      <c r="G187" s="213" t="s">
        <v>104</v>
      </c>
      <c r="H187" s="213" t="s">
        <v>99</v>
      </c>
      <c r="I187" s="214" t="s">
        <v>62</v>
      </c>
      <c r="J187" s="214" t="s">
        <v>62</v>
      </c>
      <c r="K187" s="210" t="s">
        <v>62</v>
      </c>
      <c r="L187" s="210" t="s">
        <v>62</v>
      </c>
      <c r="M187" s="210" t="s">
        <v>61</v>
      </c>
      <c r="N187" s="210" t="s">
        <v>61</v>
      </c>
      <c r="O187" s="210" t="s">
        <v>61</v>
      </c>
      <c r="P187" s="210" t="s">
        <v>61</v>
      </c>
      <c r="Q187" s="346" t="s">
        <v>62</v>
      </c>
      <c r="R187" s="347" t="s">
        <v>61</v>
      </c>
      <c r="S187" s="483" t="s">
        <v>61</v>
      </c>
      <c r="T187" s="484" t="s">
        <v>60</v>
      </c>
      <c r="U187" s="182"/>
    </row>
    <row r="188" spans="1:21" x14ac:dyDescent="0.25">
      <c r="A188" s="205">
        <v>373483000724</v>
      </c>
      <c r="B188" s="206" t="s">
        <v>329</v>
      </c>
      <c r="C188" s="212" t="s">
        <v>335</v>
      </c>
      <c r="D188" s="212" t="s">
        <v>96</v>
      </c>
      <c r="E188" s="213"/>
      <c r="F188" s="213" t="s">
        <v>98</v>
      </c>
      <c r="G188" s="213" t="s">
        <v>104</v>
      </c>
      <c r="H188" s="213" t="s">
        <v>105</v>
      </c>
      <c r="I188" s="214" t="s">
        <v>61</v>
      </c>
      <c r="J188" s="214" t="s">
        <v>61</v>
      </c>
      <c r="K188" s="210" t="s">
        <v>61</v>
      </c>
      <c r="L188" s="210" t="s">
        <v>60</v>
      </c>
      <c r="M188" s="210" t="s">
        <v>60</v>
      </c>
      <c r="N188" s="210" t="s">
        <v>60</v>
      </c>
      <c r="O188" s="210" t="s">
        <v>60</v>
      </c>
      <c r="P188" s="210" t="s">
        <v>61</v>
      </c>
      <c r="Q188" s="346" t="s">
        <v>61</v>
      </c>
      <c r="R188" s="347" t="s">
        <v>60</v>
      </c>
      <c r="S188" s="483" t="s">
        <v>60</v>
      </c>
      <c r="T188" s="484" t="s">
        <v>60</v>
      </c>
      <c r="U188" s="182"/>
    </row>
    <row r="189" spans="1:21" x14ac:dyDescent="0.25">
      <c r="A189" s="205">
        <v>273483000851</v>
      </c>
      <c r="B189" s="206" t="s">
        <v>329</v>
      </c>
      <c r="C189" s="212" t="s">
        <v>332</v>
      </c>
      <c r="D189" s="212" t="s">
        <v>96</v>
      </c>
      <c r="E189" s="213"/>
      <c r="F189" s="213" t="s">
        <v>98</v>
      </c>
      <c r="G189" s="213" t="s">
        <v>75</v>
      </c>
      <c r="H189" s="213" t="s">
        <v>99</v>
      </c>
      <c r="I189" s="214" t="s">
        <v>63</v>
      </c>
      <c r="J189" s="214" t="s">
        <v>63</v>
      </c>
      <c r="K189" s="210" t="s">
        <v>63</v>
      </c>
      <c r="L189" s="210" t="s">
        <v>62</v>
      </c>
      <c r="M189" s="210" t="s">
        <v>62</v>
      </c>
      <c r="N189" s="210" t="s">
        <v>63</v>
      </c>
      <c r="O189" s="210" t="s">
        <v>63</v>
      </c>
      <c r="P189" s="210" t="s">
        <v>63</v>
      </c>
      <c r="Q189" s="346" t="s">
        <v>63</v>
      </c>
      <c r="R189" s="347" t="s">
        <v>63</v>
      </c>
      <c r="S189" s="483" t="s">
        <v>63</v>
      </c>
      <c r="T189" s="483" t="s">
        <v>63</v>
      </c>
      <c r="U189" s="182"/>
    </row>
    <row r="190" spans="1:21" x14ac:dyDescent="0.25">
      <c r="A190" s="205">
        <v>173483000083</v>
      </c>
      <c r="B190" s="206" t="s">
        <v>329</v>
      </c>
      <c r="C190" s="212" t="s">
        <v>330</v>
      </c>
      <c r="D190" s="212" t="s">
        <v>96</v>
      </c>
      <c r="E190" s="213"/>
      <c r="F190" s="213" t="s">
        <v>98</v>
      </c>
      <c r="G190" s="213" t="s">
        <v>104</v>
      </c>
      <c r="H190" s="213" t="s">
        <v>99</v>
      </c>
      <c r="I190" s="214" t="s">
        <v>62</v>
      </c>
      <c r="J190" s="214" t="s">
        <v>62</v>
      </c>
      <c r="K190" s="210" t="s">
        <v>62</v>
      </c>
      <c r="L190" s="210" t="s">
        <v>63</v>
      </c>
      <c r="M190" s="210" t="s">
        <v>63</v>
      </c>
      <c r="N190" s="210" t="s">
        <v>63</v>
      </c>
      <c r="O190" s="210" t="s">
        <v>63</v>
      </c>
      <c r="P190" s="210" t="s">
        <v>63</v>
      </c>
      <c r="Q190" s="346" t="s">
        <v>63</v>
      </c>
      <c r="R190" s="347" t="s">
        <v>63</v>
      </c>
      <c r="S190" s="483" t="s">
        <v>63</v>
      </c>
      <c r="T190" s="483" t="s">
        <v>63</v>
      </c>
      <c r="U190" s="182"/>
    </row>
    <row r="191" spans="1:21" x14ac:dyDescent="0.25">
      <c r="A191" s="205">
        <v>273483000541</v>
      </c>
      <c r="B191" s="206" t="s">
        <v>329</v>
      </c>
      <c r="C191" s="212" t="s">
        <v>333</v>
      </c>
      <c r="D191" s="212" t="s">
        <v>96</v>
      </c>
      <c r="E191" s="213"/>
      <c r="F191" s="213" t="s">
        <v>98</v>
      </c>
      <c r="G191" s="213" t="s">
        <v>75</v>
      </c>
      <c r="H191" s="213" t="s">
        <v>99</v>
      </c>
      <c r="I191" s="214" t="s">
        <v>63</v>
      </c>
      <c r="J191" s="214" t="s">
        <v>63</v>
      </c>
      <c r="K191" s="210" t="s">
        <v>63</v>
      </c>
      <c r="L191" s="210" t="s">
        <v>63</v>
      </c>
      <c r="M191" s="210" t="s">
        <v>63</v>
      </c>
      <c r="N191" s="210" t="s">
        <v>63</v>
      </c>
      <c r="O191" s="210" t="s">
        <v>63</v>
      </c>
      <c r="P191" s="210" t="s">
        <v>63</v>
      </c>
      <c r="Q191" s="346" t="s">
        <v>63</v>
      </c>
      <c r="R191" s="347" t="s">
        <v>63</v>
      </c>
      <c r="S191" s="483" t="s">
        <v>63</v>
      </c>
      <c r="T191" s="483" t="s">
        <v>63</v>
      </c>
      <c r="U191" s="182"/>
    </row>
    <row r="192" spans="1:21" x14ac:dyDescent="0.25">
      <c r="A192" s="205">
        <v>273483000142</v>
      </c>
      <c r="B192" s="206" t="s">
        <v>329</v>
      </c>
      <c r="C192" s="212" t="s">
        <v>334</v>
      </c>
      <c r="D192" s="212" t="s">
        <v>96</v>
      </c>
      <c r="E192" s="208" t="s">
        <v>97</v>
      </c>
      <c r="F192" s="213" t="s">
        <v>98</v>
      </c>
      <c r="G192" s="213" t="s">
        <v>75</v>
      </c>
      <c r="H192" s="213" t="s">
        <v>99</v>
      </c>
      <c r="I192" s="214" t="s">
        <v>63</v>
      </c>
      <c r="J192" s="214" t="s">
        <v>63</v>
      </c>
      <c r="K192" s="210" t="s">
        <v>63</v>
      </c>
      <c r="L192" s="210" t="s">
        <v>63</v>
      </c>
      <c r="M192" s="210" t="s">
        <v>63</v>
      </c>
      <c r="N192" s="210" t="s">
        <v>63</v>
      </c>
      <c r="O192" s="210" t="s">
        <v>63</v>
      </c>
      <c r="P192" s="210" t="s">
        <v>63</v>
      </c>
      <c r="Q192" s="346" t="s">
        <v>63</v>
      </c>
      <c r="R192" s="347" t="s">
        <v>63</v>
      </c>
      <c r="S192" s="483" t="s">
        <v>63</v>
      </c>
      <c r="T192" s="483" t="s">
        <v>63</v>
      </c>
      <c r="U192" s="182"/>
    </row>
    <row r="193" spans="1:21" x14ac:dyDescent="0.25">
      <c r="A193" s="205">
        <v>173483000016</v>
      </c>
      <c r="B193" s="206" t="s">
        <v>329</v>
      </c>
      <c r="C193" s="212" t="s">
        <v>331</v>
      </c>
      <c r="D193" s="212" t="s">
        <v>107</v>
      </c>
      <c r="E193" s="208" t="s">
        <v>97</v>
      </c>
      <c r="F193" s="213" t="s">
        <v>98</v>
      </c>
      <c r="G193" s="213" t="s">
        <v>104</v>
      </c>
      <c r="H193" s="213" t="s">
        <v>99</v>
      </c>
      <c r="I193" s="214" t="s">
        <v>63</v>
      </c>
      <c r="J193" s="214" t="s">
        <v>63</v>
      </c>
      <c r="K193" s="210" t="s">
        <v>63</v>
      </c>
      <c r="L193" s="210" t="s">
        <v>63</v>
      </c>
      <c r="M193" s="210" t="s">
        <v>63</v>
      </c>
      <c r="N193" s="210" t="s">
        <v>63</v>
      </c>
      <c r="O193" s="210" t="s">
        <v>63</v>
      </c>
      <c r="P193" s="210" t="s">
        <v>63</v>
      </c>
      <c r="Q193" s="346" t="s">
        <v>63</v>
      </c>
      <c r="R193" s="347" t="s">
        <v>63</v>
      </c>
      <c r="S193" s="483" t="s">
        <v>63</v>
      </c>
      <c r="T193" s="483" t="s">
        <v>63</v>
      </c>
      <c r="U193" s="182"/>
    </row>
    <row r="194" spans="1:21" x14ac:dyDescent="0.25">
      <c r="A194" s="205">
        <v>273504002191</v>
      </c>
      <c r="B194" s="206" t="s">
        <v>209</v>
      </c>
      <c r="C194" s="212" t="s">
        <v>339</v>
      </c>
      <c r="D194" s="212" t="s">
        <v>96</v>
      </c>
      <c r="E194" s="213"/>
      <c r="F194" s="213" t="s">
        <v>98</v>
      </c>
      <c r="G194" s="213" t="s">
        <v>75</v>
      </c>
      <c r="H194" s="213" t="s">
        <v>99</v>
      </c>
      <c r="I194" s="214" t="s">
        <v>63</v>
      </c>
      <c r="J194" s="214" t="s">
        <v>63</v>
      </c>
      <c r="K194" s="210" t="s">
        <v>63</v>
      </c>
      <c r="L194" s="210" t="s">
        <v>63</v>
      </c>
      <c r="M194" s="210" t="s">
        <v>63</v>
      </c>
      <c r="N194" s="210" t="s">
        <v>63</v>
      </c>
      <c r="O194" s="210" t="s">
        <v>63</v>
      </c>
      <c r="P194" s="210" t="s">
        <v>63</v>
      </c>
      <c r="Q194" s="346" t="s">
        <v>63</v>
      </c>
      <c r="R194" s="347" t="s">
        <v>63</v>
      </c>
      <c r="S194" s="483" t="s">
        <v>63</v>
      </c>
      <c r="T194" s="484" t="s">
        <v>63</v>
      </c>
      <c r="U194" s="182"/>
    </row>
    <row r="195" spans="1:21" x14ac:dyDescent="0.25">
      <c r="A195" s="205">
        <v>273504002183</v>
      </c>
      <c r="B195" s="206" t="s">
        <v>209</v>
      </c>
      <c r="C195" s="212" t="s">
        <v>337</v>
      </c>
      <c r="D195" s="212" t="s">
        <v>96</v>
      </c>
      <c r="E195" s="213"/>
      <c r="F195" s="213" t="s">
        <v>98</v>
      </c>
      <c r="G195" s="213" t="s">
        <v>75</v>
      </c>
      <c r="H195" s="213" t="s">
        <v>99</v>
      </c>
      <c r="I195" s="214" t="s">
        <v>63</v>
      </c>
      <c r="J195" s="214" t="s">
        <v>63</v>
      </c>
      <c r="K195" s="210" t="s">
        <v>63</v>
      </c>
      <c r="L195" s="210" t="s">
        <v>63</v>
      </c>
      <c r="M195" s="210" t="s">
        <v>63</v>
      </c>
      <c r="N195" s="210" t="s">
        <v>63</v>
      </c>
      <c r="O195" s="210" t="s">
        <v>63</v>
      </c>
      <c r="P195" s="210" t="s">
        <v>63</v>
      </c>
      <c r="Q195" s="346" t="s">
        <v>63</v>
      </c>
      <c r="R195" s="347" t="s">
        <v>63</v>
      </c>
      <c r="S195" s="483" t="s">
        <v>63</v>
      </c>
      <c r="T195" s="484" t="s">
        <v>63</v>
      </c>
      <c r="U195" s="182"/>
    </row>
    <row r="196" spans="1:21" x14ac:dyDescent="0.25">
      <c r="A196" s="205">
        <v>273504000920</v>
      </c>
      <c r="B196" s="206" t="s">
        <v>209</v>
      </c>
      <c r="C196" s="212" t="s">
        <v>340</v>
      </c>
      <c r="D196" s="212" t="s">
        <v>96</v>
      </c>
      <c r="E196" s="213"/>
      <c r="F196" s="213" t="s">
        <v>98</v>
      </c>
      <c r="G196" s="213" t="s">
        <v>75</v>
      </c>
      <c r="H196" s="213" t="s">
        <v>99</v>
      </c>
      <c r="I196" s="214" t="s">
        <v>63</v>
      </c>
      <c r="J196" s="214" t="s">
        <v>63</v>
      </c>
      <c r="K196" s="210" t="s">
        <v>63</v>
      </c>
      <c r="L196" s="210" t="s">
        <v>63</v>
      </c>
      <c r="M196" s="210" t="s">
        <v>63</v>
      </c>
      <c r="N196" s="210" t="s">
        <v>63</v>
      </c>
      <c r="O196" s="210" t="s">
        <v>63</v>
      </c>
      <c r="P196" s="210" t="s">
        <v>63</v>
      </c>
      <c r="Q196" s="346" t="s">
        <v>63</v>
      </c>
      <c r="R196" s="347" t="s">
        <v>63</v>
      </c>
      <c r="S196" s="483" t="s">
        <v>63</v>
      </c>
      <c r="T196" s="484" t="s">
        <v>63</v>
      </c>
      <c r="U196" s="182"/>
    </row>
    <row r="197" spans="1:21" x14ac:dyDescent="0.25">
      <c r="A197" s="205">
        <v>273504000687</v>
      </c>
      <c r="B197" s="206" t="s">
        <v>209</v>
      </c>
      <c r="C197" s="212" t="s">
        <v>338</v>
      </c>
      <c r="D197" s="212" t="s">
        <v>96</v>
      </c>
      <c r="E197" s="213"/>
      <c r="F197" s="213" t="s">
        <v>98</v>
      </c>
      <c r="G197" s="213" t="s">
        <v>75</v>
      </c>
      <c r="H197" s="213" t="s">
        <v>99</v>
      </c>
      <c r="I197" s="214" t="s">
        <v>63</v>
      </c>
      <c r="J197" s="214" t="s">
        <v>63</v>
      </c>
      <c r="K197" s="210" t="s">
        <v>63</v>
      </c>
      <c r="L197" s="210" t="s">
        <v>63</v>
      </c>
      <c r="M197" s="210" t="s">
        <v>63</v>
      </c>
      <c r="N197" s="210" t="s">
        <v>63</v>
      </c>
      <c r="O197" s="210" t="s">
        <v>63</v>
      </c>
      <c r="P197" s="210" t="s">
        <v>63</v>
      </c>
      <c r="Q197" s="346" t="s">
        <v>63</v>
      </c>
      <c r="R197" s="347" t="s">
        <v>63</v>
      </c>
      <c r="S197" s="483" t="s">
        <v>63</v>
      </c>
      <c r="T197" s="484" t="s">
        <v>63</v>
      </c>
      <c r="U197" s="182"/>
    </row>
    <row r="198" spans="1:21" x14ac:dyDescent="0.25">
      <c r="A198" s="205">
        <v>173504000330</v>
      </c>
      <c r="B198" s="206" t="s">
        <v>209</v>
      </c>
      <c r="C198" s="212" t="s">
        <v>213</v>
      </c>
      <c r="D198" s="212" t="s">
        <v>96</v>
      </c>
      <c r="E198" s="213"/>
      <c r="F198" s="213" t="s">
        <v>98</v>
      </c>
      <c r="G198" s="213" t="s">
        <v>104</v>
      </c>
      <c r="H198" s="213" t="s">
        <v>99</v>
      </c>
      <c r="I198" s="214" t="s">
        <v>62</v>
      </c>
      <c r="J198" s="214" t="s">
        <v>62</v>
      </c>
      <c r="K198" s="210" t="s">
        <v>62</v>
      </c>
      <c r="L198" s="210" t="s">
        <v>62</v>
      </c>
      <c r="M198" s="210" t="s">
        <v>61</v>
      </c>
      <c r="N198" s="210" t="s">
        <v>62</v>
      </c>
      <c r="O198" s="210" t="s">
        <v>62</v>
      </c>
      <c r="P198" s="210" t="s">
        <v>63</v>
      </c>
      <c r="Q198" s="346" t="s">
        <v>63</v>
      </c>
      <c r="R198" s="347" t="s">
        <v>63</v>
      </c>
      <c r="S198" s="483" t="s">
        <v>62</v>
      </c>
      <c r="T198" s="484" t="s">
        <v>62</v>
      </c>
      <c r="U198" s="182"/>
    </row>
    <row r="199" spans="1:21" x14ac:dyDescent="0.25">
      <c r="A199" s="205">
        <v>273504000415</v>
      </c>
      <c r="B199" s="206" t="s">
        <v>209</v>
      </c>
      <c r="C199" s="212" t="s">
        <v>341</v>
      </c>
      <c r="D199" s="212" t="s">
        <v>96</v>
      </c>
      <c r="E199" s="213"/>
      <c r="F199" s="213" t="s">
        <v>98</v>
      </c>
      <c r="G199" s="213" t="s">
        <v>75</v>
      </c>
      <c r="H199" s="213" t="s">
        <v>99</v>
      </c>
      <c r="I199" s="214" t="s">
        <v>63</v>
      </c>
      <c r="J199" s="214" t="s">
        <v>63</v>
      </c>
      <c r="K199" s="210" t="s">
        <v>63</v>
      </c>
      <c r="L199" s="210" t="s">
        <v>63</v>
      </c>
      <c r="M199" s="210" t="s">
        <v>63</v>
      </c>
      <c r="N199" s="210" t="s">
        <v>63</v>
      </c>
      <c r="O199" s="210" t="s">
        <v>63</v>
      </c>
      <c r="P199" s="210" t="s">
        <v>68</v>
      </c>
      <c r="Q199" s="346" t="s">
        <v>63</v>
      </c>
      <c r="R199" s="347" t="s">
        <v>63</v>
      </c>
      <c r="S199" s="483" t="s">
        <v>63</v>
      </c>
      <c r="T199" s="484" t="s">
        <v>63</v>
      </c>
      <c r="U199" s="182"/>
    </row>
    <row r="200" spans="1:21" x14ac:dyDescent="0.25">
      <c r="A200" s="205">
        <v>173504000011</v>
      </c>
      <c r="B200" s="206" t="s">
        <v>209</v>
      </c>
      <c r="C200" s="212" t="s">
        <v>336</v>
      </c>
      <c r="D200" s="212" t="s">
        <v>107</v>
      </c>
      <c r="E200" s="208" t="s">
        <v>97</v>
      </c>
      <c r="F200" s="213" t="s">
        <v>98</v>
      </c>
      <c r="G200" s="213" t="s">
        <v>104</v>
      </c>
      <c r="H200" s="213" t="s">
        <v>99</v>
      </c>
      <c r="I200" s="214" t="s">
        <v>62</v>
      </c>
      <c r="J200" s="214" t="s">
        <v>62</v>
      </c>
      <c r="K200" s="210" t="s">
        <v>62</v>
      </c>
      <c r="L200" s="210" t="s">
        <v>62</v>
      </c>
      <c r="M200" s="210" t="s">
        <v>62</v>
      </c>
      <c r="N200" s="210" t="s">
        <v>62</v>
      </c>
      <c r="O200" s="210" t="s">
        <v>62</v>
      </c>
      <c r="P200" s="210" t="s">
        <v>62</v>
      </c>
      <c r="Q200" s="346" t="s">
        <v>62</v>
      </c>
      <c r="R200" s="347" t="s">
        <v>63</v>
      </c>
      <c r="S200" s="483" t="s">
        <v>63</v>
      </c>
      <c r="T200" s="484" t="s">
        <v>63</v>
      </c>
      <c r="U200" s="182"/>
    </row>
    <row r="201" spans="1:21" x14ac:dyDescent="0.25">
      <c r="A201" s="205">
        <v>273504000270</v>
      </c>
      <c r="B201" s="206" t="s">
        <v>209</v>
      </c>
      <c r="C201" s="212" t="s">
        <v>210</v>
      </c>
      <c r="D201" s="212" t="s">
        <v>107</v>
      </c>
      <c r="E201" s="208" t="s">
        <v>97</v>
      </c>
      <c r="F201" s="213" t="s">
        <v>98</v>
      </c>
      <c r="G201" s="213" t="s">
        <v>75</v>
      </c>
      <c r="H201" s="213" t="s">
        <v>99</v>
      </c>
      <c r="I201" s="214" t="s">
        <v>62</v>
      </c>
      <c r="J201" s="214" t="s">
        <v>62</v>
      </c>
      <c r="K201" s="210" t="s">
        <v>62</v>
      </c>
      <c r="L201" s="210" t="s">
        <v>62</v>
      </c>
      <c r="M201" s="210" t="s">
        <v>62</v>
      </c>
      <c r="N201" s="210" t="s">
        <v>62</v>
      </c>
      <c r="O201" s="210" t="s">
        <v>62</v>
      </c>
      <c r="P201" s="210" t="s">
        <v>63</v>
      </c>
      <c r="Q201" s="346" t="s">
        <v>63</v>
      </c>
      <c r="R201" s="347" t="s">
        <v>63</v>
      </c>
      <c r="S201" s="483" t="s">
        <v>62</v>
      </c>
      <c r="T201" s="484" t="s">
        <v>62</v>
      </c>
      <c r="U201" s="182"/>
    </row>
    <row r="202" spans="1:21" x14ac:dyDescent="0.25">
      <c r="A202" s="205">
        <v>273270000408</v>
      </c>
      <c r="B202" s="206" t="s">
        <v>342</v>
      </c>
      <c r="C202" s="207" t="s">
        <v>343</v>
      </c>
      <c r="D202" s="207" t="s">
        <v>107</v>
      </c>
      <c r="E202" s="208" t="s">
        <v>97</v>
      </c>
      <c r="F202" s="208" t="s">
        <v>98</v>
      </c>
      <c r="G202" s="208" t="s">
        <v>104</v>
      </c>
      <c r="H202" s="208" t="s">
        <v>99</v>
      </c>
      <c r="I202" s="209" t="s">
        <v>63</v>
      </c>
      <c r="J202" s="209" t="s">
        <v>62</v>
      </c>
      <c r="K202" s="210" t="s">
        <v>62</v>
      </c>
      <c r="L202" s="210" t="s">
        <v>61</v>
      </c>
      <c r="M202" s="210" t="s">
        <v>61</v>
      </c>
      <c r="N202" s="210" t="s">
        <v>61</v>
      </c>
      <c r="O202" s="210" t="s">
        <v>62</v>
      </c>
      <c r="P202" s="210" t="s">
        <v>62</v>
      </c>
      <c r="Q202" s="346" t="s">
        <v>62</v>
      </c>
      <c r="R202" s="347" t="s">
        <v>62</v>
      </c>
      <c r="S202" s="483" t="s">
        <v>62</v>
      </c>
      <c r="T202" s="484" t="s">
        <v>61</v>
      </c>
      <c r="U202" s="182"/>
    </row>
    <row r="203" spans="1:21" x14ac:dyDescent="0.25">
      <c r="A203" s="205">
        <v>273547000192</v>
      </c>
      <c r="B203" s="206" t="s">
        <v>344</v>
      </c>
      <c r="C203" s="212" t="s">
        <v>346</v>
      </c>
      <c r="D203" s="212" t="s">
        <v>107</v>
      </c>
      <c r="E203" s="213"/>
      <c r="F203" s="213" t="s">
        <v>98</v>
      </c>
      <c r="G203" s="213" t="s">
        <v>75</v>
      </c>
      <c r="H203" s="213" t="s">
        <v>99</v>
      </c>
      <c r="I203" s="214" t="s">
        <v>62</v>
      </c>
      <c r="J203" s="214" t="s">
        <v>62</v>
      </c>
      <c r="K203" s="210" t="s">
        <v>61</v>
      </c>
      <c r="L203" s="210" t="s">
        <v>62</v>
      </c>
      <c r="M203" s="210" t="s">
        <v>62</v>
      </c>
      <c r="N203" s="210" t="s">
        <v>62</v>
      </c>
      <c r="O203" s="210" t="s">
        <v>62</v>
      </c>
      <c r="P203" s="210" t="s">
        <v>62</v>
      </c>
      <c r="Q203" s="346" t="s">
        <v>62</v>
      </c>
      <c r="R203" s="347" t="s">
        <v>62</v>
      </c>
      <c r="S203" s="483" t="s">
        <v>62</v>
      </c>
      <c r="T203" s="484" t="s">
        <v>62</v>
      </c>
      <c r="U203" s="182"/>
    </row>
    <row r="204" spans="1:21" x14ac:dyDescent="0.25">
      <c r="A204" s="205">
        <v>173547000015</v>
      </c>
      <c r="B204" s="206" t="s">
        <v>344</v>
      </c>
      <c r="C204" s="212" t="s">
        <v>345</v>
      </c>
      <c r="D204" s="212" t="s">
        <v>107</v>
      </c>
      <c r="E204" s="208" t="s">
        <v>97</v>
      </c>
      <c r="F204" s="213" t="s">
        <v>98</v>
      </c>
      <c r="G204" s="213" t="s">
        <v>104</v>
      </c>
      <c r="H204" s="213" t="s">
        <v>99</v>
      </c>
      <c r="I204" s="214" t="s">
        <v>62</v>
      </c>
      <c r="J204" s="214" t="s">
        <v>62</v>
      </c>
      <c r="K204" s="210" t="s">
        <v>62</v>
      </c>
      <c r="L204" s="210" t="s">
        <v>62</v>
      </c>
      <c r="M204" s="210" t="s">
        <v>62</v>
      </c>
      <c r="N204" s="210" t="s">
        <v>62</v>
      </c>
      <c r="O204" s="210" t="s">
        <v>62</v>
      </c>
      <c r="P204" s="210" t="s">
        <v>62</v>
      </c>
      <c r="Q204" s="346" t="s">
        <v>62</v>
      </c>
      <c r="R204" s="347" t="s">
        <v>62</v>
      </c>
      <c r="S204" s="483" t="s">
        <v>62</v>
      </c>
      <c r="T204" s="484" t="s">
        <v>62</v>
      </c>
      <c r="U204" s="182"/>
    </row>
    <row r="205" spans="1:21" x14ac:dyDescent="0.25">
      <c r="A205" s="205">
        <v>273555000754</v>
      </c>
      <c r="B205" s="206" t="s">
        <v>347</v>
      </c>
      <c r="C205" s="207" t="s">
        <v>123</v>
      </c>
      <c r="D205" s="207" t="s">
        <v>96</v>
      </c>
      <c r="E205" s="208" t="s">
        <v>97</v>
      </c>
      <c r="F205" s="208" t="s">
        <v>98</v>
      </c>
      <c r="G205" s="208" t="s">
        <v>75</v>
      </c>
      <c r="H205" s="208" t="s">
        <v>99</v>
      </c>
      <c r="I205" s="209" t="s">
        <v>63</v>
      </c>
      <c r="J205" s="209" t="s">
        <v>62</v>
      </c>
      <c r="K205" s="210" t="s">
        <v>62</v>
      </c>
      <c r="L205" s="210" t="s">
        <v>62</v>
      </c>
      <c r="M205" s="210" t="s">
        <v>62</v>
      </c>
      <c r="N205" s="210" t="s">
        <v>63</v>
      </c>
      <c r="O205" s="210" t="s">
        <v>63</v>
      </c>
      <c r="P205" s="210" t="s">
        <v>63</v>
      </c>
      <c r="Q205" s="346" t="s">
        <v>63</v>
      </c>
      <c r="R205" s="347" t="s">
        <v>62</v>
      </c>
      <c r="S205" s="483" t="s">
        <v>62</v>
      </c>
      <c r="T205" s="484" t="s">
        <v>62</v>
      </c>
      <c r="U205" s="182"/>
    </row>
    <row r="206" spans="1:21" x14ac:dyDescent="0.25">
      <c r="A206" s="205">
        <v>273555000924</v>
      </c>
      <c r="B206" s="206" t="s">
        <v>347</v>
      </c>
      <c r="C206" s="212" t="s">
        <v>351</v>
      </c>
      <c r="D206" s="212" t="s">
        <v>96</v>
      </c>
      <c r="E206" s="208" t="s">
        <v>97</v>
      </c>
      <c r="F206" s="213" t="s">
        <v>98</v>
      </c>
      <c r="G206" s="213" t="s">
        <v>75</v>
      </c>
      <c r="H206" s="213" t="s">
        <v>99</v>
      </c>
      <c r="I206" s="214" t="s">
        <v>63</v>
      </c>
      <c r="J206" s="214" t="s">
        <v>63</v>
      </c>
      <c r="K206" s="210" t="s">
        <v>63</v>
      </c>
      <c r="L206" s="210" t="s">
        <v>63</v>
      </c>
      <c r="M206" s="210" t="s">
        <v>63</v>
      </c>
      <c r="N206" s="210" t="s">
        <v>63</v>
      </c>
      <c r="O206" s="210" t="s">
        <v>63</v>
      </c>
      <c r="P206" s="210" t="s">
        <v>63</v>
      </c>
      <c r="Q206" s="346" t="s">
        <v>62</v>
      </c>
      <c r="R206" s="347" t="s">
        <v>62</v>
      </c>
      <c r="S206" s="483" t="s">
        <v>62</v>
      </c>
      <c r="T206" s="484" t="s">
        <v>62</v>
      </c>
      <c r="U206" s="182"/>
    </row>
    <row r="207" spans="1:21" x14ac:dyDescent="0.25">
      <c r="A207" s="205">
        <v>273555000185</v>
      </c>
      <c r="B207" s="206" t="s">
        <v>347</v>
      </c>
      <c r="C207" s="215" t="s">
        <v>354</v>
      </c>
      <c r="D207" s="215" t="s">
        <v>96</v>
      </c>
      <c r="E207" s="216"/>
      <c r="F207" s="216" t="s">
        <v>98</v>
      </c>
      <c r="G207" s="216" t="s">
        <v>75</v>
      </c>
      <c r="H207" s="216" t="s">
        <v>99</v>
      </c>
      <c r="I207" s="217" t="s">
        <v>62</v>
      </c>
      <c r="J207" s="217" t="s">
        <v>63</v>
      </c>
      <c r="K207" s="210" t="s">
        <v>63</v>
      </c>
      <c r="L207" s="210" t="s">
        <v>63</v>
      </c>
      <c r="M207" s="210" t="s">
        <v>62</v>
      </c>
      <c r="N207" s="210" t="s">
        <v>63</v>
      </c>
      <c r="O207" s="210" t="s">
        <v>63</v>
      </c>
      <c r="P207" s="210" t="s">
        <v>63</v>
      </c>
      <c r="Q207" s="346" t="s">
        <v>63</v>
      </c>
      <c r="R207" s="347" t="s">
        <v>63</v>
      </c>
      <c r="S207" s="483" t="s">
        <v>63</v>
      </c>
      <c r="T207" s="484" t="s">
        <v>63</v>
      </c>
      <c r="U207" s="182"/>
    </row>
    <row r="208" spans="1:21" x14ac:dyDescent="0.25">
      <c r="A208" s="230">
        <v>273555000169</v>
      </c>
      <c r="B208" s="206" t="s">
        <v>347</v>
      </c>
      <c r="C208" s="229" t="s">
        <v>353</v>
      </c>
      <c r="D208" s="229" t="s">
        <v>96</v>
      </c>
      <c r="E208" s="208" t="s">
        <v>97</v>
      </c>
      <c r="F208" s="216" t="s">
        <v>98</v>
      </c>
      <c r="G208" s="216" t="s">
        <v>75</v>
      </c>
      <c r="H208" s="216" t="s">
        <v>99</v>
      </c>
      <c r="I208" s="217" t="s">
        <v>162</v>
      </c>
      <c r="J208" s="217" t="s">
        <v>162</v>
      </c>
      <c r="K208" s="210" t="s">
        <v>63</v>
      </c>
      <c r="L208" s="210" t="s">
        <v>63</v>
      </c>
      <c r="M208" s="210" t="s">
        <v>63</v>
      </c>
      <c r="N208" s="210" t="s">
        <v>63</v>
      </c>
      <c r="O208" s="210" t="s">
        <v>63</v>
      </c>
      <c r="P208" s="210" t="s">
        <v>63</v>
      </c>
      <c r="Q208" s="346" t="s">
        <v>63</v>
      </c>
      <c r="R208" s="347" t="s">
        <v>63</v>
      </c>
      <c r="S208" s="483" t="s">
        <v>63</v>
      </c>
      <c r="T208" s="484" t="s">
        <v>63</v>
      </c>
      <c r="U208" s="182"/>
    </row>
    <row r="209" spans="1:21" x14ac:dyDescent="0.25">
      <c r="A209" s="205">
        <v>273555000398</v>
      </c>
      <c r="B209" s="206" t="s">
        <v>347</v>
      </c>
      <c r="C209" s="212" t="s">
        <v>352</v>
      </c>
      <c r="D209" s="212" t="s">
        <v>96</v>
      </c>
      <c r="E209" s="208" t="s">
        <v>97</v>
      </c>
      <c r="F209" s="213" t="s">
        <v>98</v>
      </c>
      <c r="G209" s="213" t="s">
        <v>75</v>
      </c>
      <c r="H209" s="213" t="s">
        <v>99</v>
      </c>
      <c r="I209" s="214" t="s">
        <v>63</v>
      </c>
      <c r="J209" s="214" t="s">
        <v>63</v>
      </c>
      <c r="K209" s="210" t="s">
        <v>63</v>
      </c>
      <c r="L209" s="210" t="s">
        <v>63</v>
      </c>
      <c r="M209" s="210" t="s">
        <v>63</v>
      </c>
      <c r="N209" s="210" t="s">
        <v>63</v>
      </c>
      <c r="O209" s="210" t="s">
        <v>63</v>
      </c>
      <c r="P209" s="210" t="s">
        <v>63</v>
      </c>
      <c r="Q209" s="346" t="s">
        <v>63</v>
      </c>
      <c r="R209" s="347" t="s">
        <v>63</v>
      </c>
      <c r="S209" s="483" t="s">
        <v>63</v>
      </c>
      <c r="T209" s="484" t="s">
        <v>63</v>
      </c>
      <c r="U209" s="182"/>
    </row>
    <row r="210" spans="1:21" x14ac:dyDescent="0.25">
      <c r="A210" s="205">
        <v>173555000601</v>
      </c>
      <c r="B210" s="206" t="s">
        <v>347</v>
      </c>
      <c r="C210" s="212" t="s">
        <v>348</v>
      </c>
      <c r="D210" s="212" t="s">
        <v>96</v>
      </c>
      <c r="E210" s="213"/>
      <c r="F210" s="213" t="s">
        <v>98</v>
      </c>
      <c r="G210" s="213" t="s">
        <v>104</v>
      </c>
      <c r="H210" s="213" t="s">
        <v>99</v>
      </c>
      <c r="I210" s="214" t="s">
        <v>62</v>
      </c>
      <c r="J210" s="214" t="s">
        <v>62</v>
      </c>
      <c r="K210" s="210" t="s">
        <v>62</v>
      </c>
      <c r="L210" s="210" t="s">
        <v>62</v>
      </c>
      <c r="M210" s="210" t="s">
        <v>62</v>
      </c>
      <c r="N210" s="210" t="s">
        <v>62</v>
      </c>
      <c r="O210" s="210" t="s">
        <v>62</v>
      </c>
      <c r="P210" s="210" t="s">
        <v>62</v>
      </c>
      <c r="Q210" s="346" t="s">
        <v>62</v>
      </c>
      <c r="R210" s="347" t="s">
        <v>62</v>
      </c>
      <c r="S210" s="483" t="s">
        <v>62</v>
      </c>
      <c r="T210" s="484" t="s">
        <v>62</v>
      </c>
      <c r="U210" s="182"/>
    </row>
    <row r="211" spans="1:21" x14ac:dyDescent="0.25">
      <c r="A211" s="205">
        <v>273555000029</v>
      </c>
      <c r="B211" s="206" t="s">
        <v>347</v>
      </c>
      <c r="C211" s="212" t="s">
        <v>350</v>
      </c>
      <c r="D211" s="212" t="s">
        <v>107</v>
      </c>
      <c r="E211" s="208" t="s">
        <v>97</v>
      </c>
      <c r="F211" s="213" t="s">
        <v>98</v>
      </c>
      <c r="G211" s="213" t="s">
        <v>75</v>
      </c>
      <c r="H211" s="213" t="s">
        <v>99</v>
      </c>
      <c r="I211" s="214" t="s">
        <v>62</v>
      </c>
      <c r="J211" s="214" t="s">
        <v>62</v>
      </c>
      <c r="K211" s="210" t="s">
        <v>62</v>
      </c>
      <c r="L211" s="210" t="s">
        <v>62</v>
      </c>
      <c r="M211" s="210" t="s">
        <v>62</v>
      </c>
      <c r="N211" s="210" t="s">
        <v>63</v>
      </c>
      <c r="O211" s="210" t="s">
        <v>63</v>
      </c>
      <c r="P211" s="210" t="s">
        <v>63</v>
      </c>
      <c r="Q211" s="346" t="s">
        <v>63</v>
      </c>
      <c r="R211" s="347" t="s">
        <v>63</v>
      </c>
      <c r="S211" s="483" t="s">
        <v>63</v>
      </c>
      <c r="T211" s="484" t="s">
        <v>62</v>
      </c>
      <c r="U211" s="182"/>
    </row>
    <row r="212" spans="1:21" x14ac:dyDescent="0.25">
      <c r="A212" s="205">
        <v>173555000016</v>
      </c>
      <c r="B212" s="206" t="s">
        <v>347</v>
      </c>
      <c r="C212" s="212" t="s">
        <v>349</v>
      </c>
      <c r="D212" s="212" t="s">
        <v>107</v>
      </c>
      <c r="E212" s="208" t="s">
        <v>97</v>
      </c>
      <c r="F212" s="213" t="s">
        <v>98</v>
      </c>
      <c r="G212" s="213" t="s">
        <v>104</v>
      </c>
      <c r="H212" s="213" t="s">
        <v>99</v>
      </c>
      <c r="I212" s="214" t="s">
        <v>62</v>
      </c>
      <c r="J212" s="214" t="s">
        <v>62</v>
      </c>
      <c r="K212" s="210" t="s">
        <v>62</v>
      </c>
      <c r="L212" s="210" t="s">
        <v>62</v>
      </c>
      <c r="M212" s="210" t="s">
        <v>62</v>
      </c>
      <c r="N212" s="210" t="s">
        <v>62</v>
      </c>
      <c r="O212" s="210" t="s">
        <v>62</v>
      </c>
      <c r="P212" s="210" t="s">
        <v>62</v>
      </c>
      <c r="Q212" s="346" t="s">
        <v>62</v>
      </c>
      <c r="R212" s="347" t="s">
        <v>62</v>
      </c>
      <c r="S212" s="483" t="s">
        <v>62</v>
      </c>
      <c r="T212" s="484" t="s">
        <v>62</v>
      </c>
      <c r="U212" s="182"/>
    </row>
    <row r="213" spans="1:21" x14ac:dyDescent="0.25">
      <c r="A213" s="205">
        <v>273563000615</v>
      </c>
      <c r="B213" s="206" t="s">
        <v>355</v>
      </c>
      <c r="C213" s="212" t="s">
        <v>357</v>
      </c>
      <c r="D213" s="212" t="s">
        <v>96</v>
      </c>
      <c r="E213" s="213"/>
      <c r="F213" s="213" t="s">
        <v>98</v>
      </c>
      <c r="G213" s="213" t="s">
        <v>75</v>
      </c>
      <c r="H213" s="213" t="s">
        <v>99</v>
      </c>
      <c r="I213" s="214" t="s">
        <v>62</v>
      </c>
      <c r="J213" s="214" t="s">
        <v>62</v>
      </c>
      <c r="K213" s="210" t="s">
        <v>62</v>
      </c>
      <c r="L213" s="210" t="s">
        <v>62</v>
      </c>
      <c r="M213" s="210" t="s">
        <v>62</v>
      </c>
      <c r="N213" s="210" t="s">
        <v>63</v>
      </c>
      <c r="O213" s="210" t="s">
        <v>63</v>
      </c>
      <c r="P213" s="210" t="s">
        <v>63</v>
      </c>
      <c r="Q213" s="346" t="s">
        <v>63</v>
      </c>
      <c r="R213" s="347" t="s">
        <v>63</v>
      </c>
      <c r="S213" s="483" t="s">
        <v>63</v>
      </c>
      <c r="T213" s="484" t="s">
        <v>63</v>
      </c>
      <c r="U213" s="182"/>
    </row>
    <row r="214" spans="1:21" x14ac:dyDescent="0.25">
      <c r="A214" s="205">
        <v>273563000534</v>
      </c>
      <c r="B214" s="206" t="s">
        <v>355</v>
      </c>
      <c r="C214" s="212" t="s">
        <v>358</v>
      </c>
      <c r="D214" s="212" t="s">
        <v>96</v>
      </c>
      <c r="E214" s="213"/>
      <c r="F214" s="213" t="s">
        <v>98</v>
      </c>
      <c r="G214" s="213" t="s">
        <v>75</v>
      </c>
      <c r="H214" s="213" t="s">
        <v>99</v>
      </c>
      <c r="I214" s="214" t="s">
        <v>62</v>
      </c>
      <c r="J214" s="214" t="s">
        <v>62</v>
      </c>
      <c r="K214" s="210" t="s">
        <v>62</v>
      </c>
      <c r="L214" s="210" t="s">
        <v>62</v>
      </c>
      <c r="M214" s="210" t="s">
        <v>62</v>
      </c>
      <c r="N214" s="210" t="s">
        <v>62</v>
      </c>
      <c r="O214" s="210" t="s">
        <v>63</v>
      </c>
      <c r="P214" s="210" t="s">
        <v>63</v>
      </c>
      <c r="Q214" s="346" t="s">
        <v>63</v>
      </c>
      <c r="R214" s="347" t="s">
        <v>63</v>
      </c>
      <c r="S214" s="483" t="s">
        <v>63</v>
      </c>
      <c r="T214" s="484" t="s">
        <v>63</v>
      </c>
      <c r="U214" s="182"/>
    </row>
    <row r="215" spans="1:21" x14ac:dyDescent="0.25">
      <c r="A215" s="205">
        <v>173563000017</v>
      </c>
      <c r="B215" s="206" t="s">
        <v>355</v>
      </c>
      <c r="C215" s="212" t="s">
        <v>356</v>
      </c>
      <c r="D215" s="212" t="s">
        <v>96</v>
      </c>
      <c r="E215" s="213"/>
      <c r="F215" s="213" t="s">
        <v>98</v>
      </c>
      <c r="G215" s="213" t="s">
        <v>104</v>
      </c>
      <c r="H215" s="213" t="s">
        <v>99</v>
      </c>
      <c r="I215" s="214" t="s">
        <v>62</v>
      </c>
      <c r="J215" s="214" t="s">
        <v>62</v>
      </c>
      <c r="K215" s="210" t="s">
        <v>62</v>
      </c>
      <c r="L215" s="210" t="s">
        <v>62</v>
      </c>
      <c r="M215" s="210" t="s">
        <v>62</v>
      </c>
      <c r="N215" s="210" t="s">
        <v>62</v>
      </c>
      <c r="O215" s="210" t="s">
        <v>62</v>
      </c>
      <c r="P215" s="210" t="s">
        <v>62</v>
      </c>
      <c r="Q215" s="346" t="s">
        <v>62</v>
      </c>
      <c r="R215" s="347" t="s">
        <v>62</v>
      </c>
      <c r="S215" s="483" t="s">
        <v>62</v>
      </c>
      <c r="T215" s="484" t="s">
        <v>62</v>
      </c>
      <c r="U215" s="182"/>
    </row>
    <row r="216" spans="1:21" x14ac:dyDescent="0.25">
      <c r="A216" s="205">
        <v>373585000052</v>
      </c>
      <c r="B216" s="206" t="s">
        <v>130</v>
      </c>
      <c r="C216" s="212" t="s">
        <v>131</v>
      </c>
      <c r="D216" s="212" t="s">
        <v>96</v>
      </c>
      <c r="E216" s="213"/>
      <c r="F216" s="213" t="s">
        <v>98</v>
      </c>
      <c r="G216" s="213" t="s">
        <v>104</v>
      </c>
      <c r="H216" s="213" t="s">
        <v>105</v>
      </c>
      <c r="I216" s="214" t="s">
        <v>61</v>
      </c>
      <c r="J216" s="214" t="s">
        <v>61</v>
      </c>
      <c r="K216" s="210" t="s">
        <v>61</v>
      </c>
      <c r="L216" s="210" t="s">
        <v>62</v>
      </c>
      <c r="M216" s="210" t="s">
        <v>60</v>
      </c>
      <c r="N216" s="210" t="s">
        <v>60</v>
      </c>
      <c r="O216" s="210" t="s">
        <v>60</v>
      </c>
      <c r="P216" s="210" t="s">
        <v>60</v>
      </c>
      <c r="Q216" s="346" t="s">
        <v>61</v>
      </c>
      <c r="R216" s="347" t="s">
        <v>61</v>
      </c>
      <c r="S216" s="483" t="s">
        <v>60</v>
      </c>
      <c r="T216" s="484" t="s">
        <v>60</v>
      </c>
      <c r="U216" s="182"/>
    </row>
    <row r="217" spans="1:21" x14ac:dyDescent="0.25">
      <c r="A217" s="205">
        <v>273585000864</v>
      </c>
      <c r="B217" s="206" t="s">
        <v>130</v>
      </c>
      <c r="C217" s="212" t="s">
        <v>364</v>
      </c>
      <c r="D217" s="212" t="s">
        <v>96</v>
      </c>
      <c r="E217" s="213"/>
      <c r="F217" s="213" t="s">
        <v>98</v>
      </c>
      <c r="G217" s="213" t="s">
        <v>75</v>
      </c>
      <c r="H217" s="213" t="s">
        <v>99</v>
      </c>
      <c r="I217" s="214" t="s">
        <v>63</v>
      </c>
      <c r="J217" s="214" t="s">
        <v>63</v>
      </c>
      <c r="K217" s="210" t="s">
        <v>63</v>
      </c>
      <c r="L217" s="210" t="s">
        <v>63</v>
      </c>
      <c r="M217" s="210" t="s">
        <v>62</v>
      </c>
      <c r="N217" s="210" t="s">
        <v>62</v>
      </c>
      <c r="O217" s="210" t="s">
        <v>63</v>
      </c>
      <c r="P217" s="210" t="s">
        <v>63</v>
      </c>
      <c r="Q217" s="346" t="s">
        <v>63</v>
      </c>
      <c r="R217" s="347" t="s">
        <v>63</v>
      </c>
      <c r="S217" s="483" t="s">
        <v>63</v>
      </c>
      <c r="T217" s="484" t="s">
        <v>63</v>
      </c>
      <c r="U217" s="182"/>
    </row>
    <row r="218" spans="1:21" x14ac:dyDescent="0.25">
      <c r="A218" s="205">
        <v>273585000571</v>
      </c>
      <c r="B218" s="206" t="s">
        <v>130</v>
      </c>
      <c r="C218" s="207" t="s">
        <v>214</v>
      </c>
      <c r="D218" s="207" t="s">
        <v>96</v>
      </c>
      <c r="E218" s="208" t="s">
        <v>97</v>
      </c>
      <c r="F218" s="208" t="s">
        <v>98</v>
      </c>
      <c r="G218" s="208" t="s">
        <v>75</v>
      </c>
      <c r="H218" s="208" t="s">
        <v>99</v>
      </c>
      <c r="I218" s="209" t="s">
        <v>63</v>
      </c>
      <c r="J218" s="209" t="s">
        <v>62</v>
      </c>
      <c r="K218" s="210" t="s">
        <v>62</v>
      </c>
      <c r="L218" s="210" t="s">
        <v>62</v>
      </c>
      <c r="M218" s="210" t="s">
        <v>63</v>
      </c>
      <c r="N218" s="210" t="s">
        <v>62</v>
      </c>
      <c r="O218" s="210" t="s">
        <v>63</v>
      </c>
      <c r="P218" s="210" t="s">
        <v>63</v>
      </c>
      <c r="Q218" s="346" t="s">
        <v>63</v>
      </c>
      <c r="R218" s="347" t="s">
        <v>63</v>
      </c>
      <c r="S218" s="483" t="s">
        <v>62</v>
      </c>
      <c r="T218" s="484" t="s">
        <v>62</v>
      </c>
      <c r="U218" s="182"/>
    </row>
    <row r="219" spans="1:21" x14ac:dyDescent="0.25">
      <c r="A219" s="205">
        <v>273585000996</v>
      </c>
      <c r="B219" s="206" t="s">
        <v>130</v>
      </c>
      <c r="C219" s="212" t="s">
        <v>362</v>
      </c>
      <c r="D219" s="212" t="s">
        <v>107</v>
      </c>
      <c r="E219" s="208" t="s">
        <v>97</v>
      </c>
      <c r="F219" s="213" t="s">
        <v>98</v>
      </c>
      <c r="G219" s="213" t="s">
        <v>75</v>
      </c>
      <c r="H219" s="213" t="s">
        <v>99</v>
      </c>
      <c r="I219" s="214" t="s">
        <v>63</v>
      </c>
      <c r="J219" s="214" t="s">
        <v>63</v>
      </c>
      <c r="K219" s="210" t="s">
        <v>63</v>
      </c>
      <c r="L219" s="210" t="s">
        <v>63</v>
      </c>
      <c r="M219" s="210" t="s">
        <v>63</v>
      </c>
      <c r="N219" s="210" t="s">
        <v>63</v>
      </c>
      <c r="O219" s="210" t="s">
        <v>63</v>
      </c>
      <c r="P219" s="210" t="s">
        <v>63</v>
      </c>
      <c r="Q219" s="346" t="s">
        <v>63</v>
      </c>
      <c r="R219" s="347" t="s">
        <v>63</v>
      </c>
      <c r="S219" s="483" t="s">
        <v>63</v>
      </c>
      <c r="T219" s="484" t="s">
        <v>63</v>
      </c>
      <c r="U219" s="182"/>
    </row>
    <row r="220" spans="1:21" x14ac:dyDescent="0.25">
      <c r="A220" s="205">
        <v>173585000100</v>
      </c>
      <c r="B220" s="206" t="s">
        <v>130</v>
      </c>
      <c r="C220" s="212" t="s">
        <v>361</v>
      </c>
      <c r="D220" s="212" t="s">
        <v>107</v>
      </c>
      <c r="E220" s="208" t="s">
        <v>97</v>
      </c>
      <c r="F220" s="213" t="s">
        <v>98</v>
      </c>
      <c r="G220" s="213" t="s">
        <v>104</v>
      </c>
      <c r="H220" s="213" t="s">
        <v>99</v>
      </c>
      <c r="I220" s="214" t="s">
        <v>62</v>
      </c>
      <c r="J220" s="214" t="s">
        <v>62</v>
      </c>
      <c r="K220" s="210" t="s">
        <v>63</v>
      </c>
      <c r="L220" s="210" t="s">
        <v>62</v>
      </c>
      <c r="M220" s="210" t="s">
        <v>62</v>
      </c>
      <c r="N220" s="210" t="s">
        <v>62</v>
      </c>
      <c r="O220" s="210" t="s">
        <v>63</v>
      </c>
      <c r="P220" s="210" t="s">
        <v>63</v>
      </c>
      <c r="Q220" s="346" t="s">
        <v>63</v>
      </c>
      <c r="R220" s="347" t="s">
        <v>62</v>
      </c>
      <c r="S220" s="483" t="s">
        <v>62</v>
      </c>
      <c r="T220" s="484" t="s">
        <v>62</v>
      </c>
      <c r="U220" s="182"/>
    </row>
    <row r="221" spans="1:21" x14ac:dyDescent="0.25">
      <c r="A221" s="205">
        <v>273585000082</v>
      </c>
      <c r="B221" s="206" t="s">
        <v>130</v>
      </c>
      <c r="C221" s="212" t="s">
        <v>363</v>
      </c>
      <c r="D221" s="212" t="s">
        <v>107</v>
      </c>
      <c r="E221" s="208" t="s">
        <v>97</v>
      </c>
      <c r="F221" s="213" t="s">
        <v>98</v>
      </c>
      <c r="G221" s="213" t="s">
        <v>75</v>
      </c>
      <c r="H221" s="213" t="s">
        <v>99</v>
      </c>
      <c r="I221" s="214" t="s">
        <v>63</v>
      </c>
      <c r="J221" s="214" t="s">
        <v>63</v>
      </c>
      <c r="K221" s="210" t="s">
        <v>63</v>
      </c>
      <c r="L221" s="210" t="s">
        <v>63</v>
      </c>
      <c r="M221" s="210" t="s">
        <v>63</v>
      </c>
      <c r="N221" s="210" t="s">
        <v>63</v>
      </c>
      <c r="O221" s="210" t="s">
        <v>63</v>
      </c>
      <c r="P221" s="210" t="s">
        <v>63</v>
      </c>
      <c r="Q221" s="346" t="s">
        <v>63</v>
      </c>
      <c r="R221" s="347" t="s">
        <v>63</v>
      </c>
      <c r="S221" s="483" t="s">
        <v>63</v>
      </c>
      <c r="T221" s="484" t="s">
        <v>63</v>
      </c>
      <c r="U221" s="182"/>
    </row>
    <row r="222" spans="1:21" x14ac:dyDescent="0.25">
      <c r="A222" s="6" t="s">
        <v>359</v>
      </c>
      <c r="B222" s="206" t="s">
        <v>130</v>
      </c>
      <c r="C222" s="7" t="s">
        <v>360</v>
      </c>
      <c r="D222" s="7" t="s">
        <v>96</v>
      </c>
      <c r="E222" s="208"/>
      <c r="F222" s="213" t="s">
        <v>98</v>
      </c>
      <c r="G222" s="213" t="s">
        <v>104</v>
      </c>
      <c r="H222" s="213" t="s">
        <v>105</v>
      </c>
      <c r="I222" s="217" t="s">
        <v>162</v>
      </c>
      <c r="J222" s="217" t="s">
        <v>162</v>
      </c>
      <c r="K222" s="217" t="s">
        <v>162</v>
      </c>
      <c r="L222" s="217" t="s">
        <v>162</v>
      </c>
      <c r="M222" s="217" t="s">
        <v>162</v>
      </c>
      <c r="N222" s="210" t="s">
        <v>63</v>
      </c>
      <c r="O222" s="210" t="s">
        <v>62</v>
      </c>
      <c r="P222" s="210" t="s">
        <v>62</v>
      </c>
      <c r="Q222" s="346" t="s">
        <v>62</v>
      </c>
      <c r="R222" s="347" t="s">
        <v>61</v>
      </c>
      <c r="S222" s="483" t="s">
        <v>61</v>
      </c>
      <c r="T222" s="484" t="s">
        <v>60</v>
      </c>
      <c r="U222" s="182"/>
    </row>
    <row r="223" spans="1:21" x14ac:dyDescent="0.25">
      <c r="A223" s="205">
        <v>273616000302</v>
      </c>
      <c r="B223" s="206" t="s">
        <v>177</v>
      </c>
      <c r="C223" s="212" t="s">
        <v>367</v>
      </c>
      <c r="D223" s="212" t="s">
        <v>96</v>
      </c>
      <c r="E223" s="208" t="s">
        <v>97</v>
      </c>
      <c r="F223" s="213" t="s">
        <v>98</v>
      </c>
      <c r="G223" s="213" t="s">
        <v>75</v>
      </c>
      <c r="H223" s="213" t="s">
        <v>99</v>
      </c>
      <c r="I223" s="214" t="s">
        <v>63</v>
      </c>
      <c r="J223" s="214" t="s">
        <v>63</v>
      </c>
      <c r="K223" s="210" t="s">
        <v>63</v>
      </c>
      <c r="L223" s="210" t="s">
        <v>63</v>
      </c>
      <c r="M223" s="210" t="s">
        <v>63</v>
      </c>
      <c r="N223" s="210" t="s">
        <v>63</v>
      </c>
      <c r="O223" s="210" t="s">
        <v>63</v>
      </c>
      <c r="P223" s="210" t="s">
        <v>63</v>
      </c>
      <c r="Q223" s="346" t="s">
        <v>63</v>
      </c>
      <c r="R223" s="347" t="s">
        <v>63</v>
      </c>
      <c r="S223" s="483" t="s">
        <v>63</v>
      </c>
      <c r="T223" s="484" t="s">
        <v>63</v>
      </c>
      <c r="U223" s="182"/>
    </row>
    <row r="224" spans="1:21" x14ac:dyDescent="0.25">
      <c r="A224" s="205">
        <v>273616000892</v>
      </c>
      <c r="B224" s="206" t="s">
        <v>177</v>
      </c>
      <c r="C224" s="207" t="s">
        <v>365</v>
      </c>
      <c r="D224" s="207" t="s">
        <v>96</v>
      </c>
      <c r="E224" s="208" t="s">
        <v>97</v>
      </c>
      <c r="F224" s="208" t="s">
        <v>98</v>
      </c>
      <c r="G224" s="208" t="s">
        <v>75</v>
      </c>
      <c r="H224" s="208" t="s">
        <v>99</v>
      </c>
      <c r="I224" s="209" t="s">
        <v>63</v>
      </c>
      <c r="J224" s="209" t="s">
        <v>62</v>
      </c>
      <c r="K224" s="210" t="s">
        <v>62</v>
      </c>
      <c r="L224" s="210" t="s">
        <v>62</v>
      </c>
      <c r="M224" s="210" t="s">
        <v>62</v>
      </c>
      <c r="N224" s="210" t="s">
        <v>63</v>
      </c>
      <c r="O224" s="210" t="s">
        <v>63</v>
      </c>
      <c r="P224" s="210" t="s">
        <v>63</v>
      </c>
      <c r="Q224" s="346" t="s">
        <v>63</v>
      </c>
      <c r="R224" s="347" t="s">
        <v>63</v>
      </c>
      <c r="S224" s="483" t="s">
        <v>63</v>
      </c>
      <c r="T224" s="484" t="s">
        <v>62</v>
      </c>
      <c r="U224" s="182"/>
    </row>
    <row r="225" spans="1:21" x14ac:dyDescent="0.25">
      <c r="A225" s="205">
        <v>273616000094</v>
      </c>
      <c r="B225" s="206" t="s">
        <v>177</v>
      </c>
      <c r="C225" s="255" t="s">
        <v>368</v>
      </c>
      <c r="D225" s="255" t="s">
        <v>96</v>
      </c>
      <c r="E225" s="208" t="s">
        <v>97</v>
      </c>
      <c r="F225" s="206" t="s">
        <v>98</v>
      </c>
      <c r="G225" s="206" t="s">
        <v>75</v>
      </c>
      <c r="H225" s="206" t="s">
        <v>99</v>
      </c>
      <c r="I225" s="219" t="s">
        <v>167</v>
      </c>
      <c r="J225" s="219" t="s">
        <v>167</v>
      </c>
      <c r="K225" s="219" t="s">
        <v>167</v>
      </c>
      <c r="L225" s="210" t="s">
        <v>63</v>
      </c>
      <c r="M225" s="210" t="s">
        <v>63</v>
      </c>
      <c r="N225" s="210" t="s">
        <v>63</v>
      </c>
      <c r="O225" s="210" t="s">
        <v>63</v>
      </c>
      <c r="P225" s="210" t="s">
        <v>63</v>
      </c>
      <c r="Q225" s="346" t="s">
        <v>63</v>
      </c>
      <c r="R225" s="347" t="s">
        <v>63</v>
      </c>
      <c r="S225" s="483" t="s">
        <v>63</v>
      </c>
      <c r="T225" s="484" t="s">
        <v>62</v>
      </c>
      <c r="U225" s="182"/>
    </row>
    <row r="226" spans="1:21" x14ac:dyDescent="0.25">
      <c r="A226" s="205">
        <v>273616001902</v>
      </c>
      <c r="B226" s="206" t="s">
        <v>177</v>
      </c>
      <c r="C226" s="212" t="s">
        <v>366</v>
      </c>
      <c r="D226" s="212" t="s">
        <v>96</v>
      </c>
      <c r="E226" s="208" t="s">
        <v>97</v>
      </c>
      <c r="F226" s="213" t="s">
        <v>98</v>
      </c>
      <c r="G226" s="213" t="s">
        <v>75</v>
      </c>
      <c r="H226" s="213" t="s">
        <v>99</v>
      </c>
      <c r="I226" s="214" t="s">
        <v>62</v>
      </c>
      <c r="J226" s="214" t="s">
        <v>62</v>
      </c>
      <c r="K226" s="210" t="s">
        <v>63</v>
      </c>
      <c r="L226" s="210" t="s">
        <v>63</v>
      </c>
      <c r="M226" s="210" t="s">
        <v>63</v>
      </c>
      <c r="N226" s="210" t="s">
        <v>63</v>
      </c>
      <c r="O226" s="210" t="s">
        <v>63</v>
      </c>
      <c r="P226" s="210" t="s">
        <v>63</v>
      </c>
      <c r="Q226" s="346" t="s">
        <v>63</v>
      </c>
      <c r="R226" s="347" t="s">
        <v>63</v>
      </c>
      <c r="S226" s="483" t="s">
        <v>63</v>
      </c>
      <c r="T226" s="484" t="s">
        <v>63</v>
      </c>
      <c r="U226" s="182"/>
    </row>
    <row r="227" spans="1:21" x14ac:dyDescent="0.25">
      <c r="A227" s="205">
        <v>273616000141</v>
      </c>
      <c r="B227" s="206" t="s">
        <v>177</v>
      </c>
      <c r="C227" s="212" t="s">
        <v>369</v>
      </c>
      <c r="D227" s="212" t="s">
        <v>107</v>
      </c>
      <c r="E227" s="208" t="s">
        <v>97</v>
      </c>
      <c r="F227" s="213" t="s">
        <v>98</v>
      </c>
      <c r="G227" s="213" t="s">
        <v>75</v>
      </c>
      <c r="H227" s="213" t="s">
        <v>99</v>
      </c>
      <c r="I227" s="214" t="s">
        <v>62</v>
      </c>
      <c r="J227" s="214" t="s">
        <v>62</v>
      </c>
      <c r="K227" s="210" t="s">
        <v>61</v>
      </c>
      <c r="L227" s="210" t="s">
        <v>61</v>
      </c>
      <c r="M227" s="210" t="s">
        <v>62</v>
      </c>
      <c r="N227" s="210" t="s">
        <v>62</v>
      </c>
      <c r="O227" s="210" t="s">
        <v>63</v>
      </c>
      <c r="P227" s="210" t="s">
        <v>63</v>
      </c>
      <c r="Q227" s="346" t="s">
        <v>63</v>
      </c>
      <c r="R227" s="347" t="s">
        <v>63</v>
      </c>
      <c r="S227" s="483" t="s">
        <v>63</v>
      </c>
      <c r="T227" s="484" t="s">
        <v>62</v>
      </c>
      <c r="U227" s="182"/>
    </row>
    <row r="228" spans="1:21" x14ac:dyDescent="0.25">
      <c r="A228" s="205">
        <v>173616000022</v>
      </c>
      <c r="B228" s="206" t="s">
        <v>177</v>
      </c>
      <c r="C228" s="212" t="s">
        <v>370</v>
      </c>
      <c r="D228" s="212" t="s">
        <v>107</v>
      </c>
      <c r="E228" s="208" t="s">
        <v>97</v>
      </c>
      <c r="F228" s="213" t="s">
        <v>98</v>
      </c>
      <c r="G228" s="213" t="s">
        <v>104</v>
      </c>
      <c r="H228" s="213" t="s">
        <v>99</v>
      </c>
      <c r="I228" s="214" t="s">
        <v>62</v>
      </c>
      <c r="J228" s="214" t="s">
        <v>62</v>
      </c>
      <c r="K228" s="210" t="s">
        <v>63</v>
      </c>
      <c r="L228" s="210" t="s">
        <v>62</v>
      </c>
      <c r="M228" s="210" t="s">
        <v>62</v>
      </c>
      <c r="N228" s="210" t="s">
        <v>62</v>
      </c>
      <c r="O228" s="210" t="s">
        <v>62</v>
      </c>
      <c r="P228" s="210" t="s">
        <v>63</v>
      </c>
      <c r="Q228" s="346" t="s">
        <v>63</v>
      </c>
      <c r="R228" s="347" t="s">
        <v>62</v>
      </c>
      <c r="S228" s="483" t="s">
        <v>62</v>
      </c>
      <c r="T228" s="484" t="s">
        <v>62</v>
      </c>
      <c r="U228" s="182"/>
    </row>
    <row r="229" spans="1:21" x14ac:dyDescent="0.25">
      <c r="A229" s="205">
        <v>173616000278</v>
      </c>
      <c r="B229" s="206" t="s">
        <v>177</v>
      </c>
      <c r="C229" s="212" t="s">
        <v>178</v>
      </c>
      <c r="D229" s="212" t="s">
        <v>107</v>
      </c>
      <c r="E229" s="208" t="s">
        <v>97</v>
      </c>
      <c r="F229" s="213" t="s">
        <v>98</v>
      </c>
      <c r="G229" s="213" t="s">
        <v>104</v>
      </c>
      <c r="H229" s="213" t="s">
        <v>99</v>
      </c>
      <c r="I229" s="214" t="s">
        <v>62</v>
      </c>
      <c r="J229" s="214" t="s">
        <v>62</v>
      </c>
      <c r="K229" s="210" t="s">
        <v>62</v>
      </c>
      <c r="L229" s="210" t="s">
        <v>62</v>
      </c>
      <c r="M229" s="210" t="s">
        <v>61</v>
      </c>
      <c r="N229" s="210" t="s">
        <v>61</v>
      </c>
      <c r="O229" s="210" t="s">
        <v>62</v>
      </c>
      <c r="P229" s="210" t="s">
        <v>62</v>
      </c>
      <c r="Q229" s="346" t="s">
        <v>62</v>
      </c>
      <c r="R229" s="347" t="s">
        <v>62</v>
      </c>
      <c r="S229" s="483" t="s">
        <v>61</v>
      </c>
      <c r="T229" s="484" t="s">
        <v>61</v>
      </c>
      <c r="U229" s="182"/>
    </row>
    <row r="230" spans="1:21" x14ac:dyDescent="0.25">
      <c r="A230" s="205">
        <v>273622000683</v>
      </c>
      <c r="B230" s="206" t="s">
        <v>216</v>
      </c>
      <c r="C230" s="212" t="s">
        <v>217</v>
      </c>
      <c r="D230" s="212" t="s">
        <v>96</v>
      </c>
      <c r="E230" s="208" t="s">
        <v>97</v>
      </c>
      <c r="F230" s="213" t="s">
        <v>98</v>
      </c>
      <c r="G230" s="213" t="s">
        <v>75</v>
      </c>
      <c r="H230" s="213" t="s">
        <v>99</v>
      </c>
      <c r="I230" s="214" t="s">
        <v>62</v>
      </c>
      <c r="J230" s="214" t="s">
        <v>62</v>
      </c>
      <c r="K230" s="210" t="s">
        <v>62</v>
      </c>
      <c r="L230" s="210" t="s">
        <v>61</v>
      </c>
      <c r="M230" s="210" t="s">
        <v>61</v>
      </c>
      <c r="N230" s="210" t="s">
        <v>62</v>
      </c>
      <c r="O230" s="210" t="s">
        <v>62</v>
      </c>
      <c r="P230" s="210" t="s">
        <v>62</v>
      </c>
      <c r="Q230" s="346" t="s">
        <v>62</v>
      </c>
      <c r="R230" s="347" t="s">
        <v>63</v>
      </c>
      <c r="S230" s="483" t="s">
        <v>62</v>
      </c>
      <c r="T230" s="484" t="s">
        <v>62</v>
      </c>
      <c r="U230" s="182"/>
    </row>
    <row r="231" spans="1:21" x14ac:dyDescent="0.25">
      <c r="A231" s="205">
        <v>273622000268</v>
      </c>
      <c r="B231" s="206" t="s">
        <v>216</v>
      </c>
      <c r="C231" s="215" t="s">
        <v>371</v>
      </c>
      <c r="D231" s="215" t="s">
        <v>96</v>
      </c>
      <c r="E231" s="216"/>
      <c r="F231" s="216" t="s">
        <v>98</v>
      </c>
      <c r="G231" s="216" t="s">
        <v>75</v>
      </c>
      <c r="H231" s="216" t="s">
        <v>99</v>
      </c>
      <c r="I231" s="217" t="s">
        <v>62</v>
      </c>
      <c r="J231" s="217" t="s">
        <v>63</v>
      </c>
      <c r="K231" s="210" t="s">
        <v>63</v>
      </c>
      <c r="L231" s="210" t="s">
        <v>63</v>
      </c>
      <c r="M231" s="210" t="s">
        <v>63</v>
      </c>
      <c r="N231" s="210" t="s">
        <v>63</v>
      </c>
      <c r="O231" s="210" t="s">
        <v>63</v>
      </c>
      <c r="P231" s="210" t="s">
        <v>63</v>
      </c>
      <c r="Q231" s="346" t="s">
        <v>63</v>
      </c>
      <c r="R231" s="347" t="s">
        <v>63</v>
      </c>
      <c r="S231" s="483" t="s">
        <v>63</v>
      </c>
      <c r="T231" s="484" t="s">
        <v>63</v>
      </c>
      <c r="U231" s="182"/>
    </row>
    <row r="232" spans="1:21" x14ac:dyDescent="0.25">
      <c r="A232" s="205">
        <v>273624000583</v>
      </c>
      <c r="B232" s="206" t="s">
        <v>136</v>
      </c>
      <c r="C232" s="212" t="s">
        <v>377</v>
      </c>
      <c r="D232" s="212"/>
      <c r="E232" s="213"/>
      <c r="F232" s="213" t="s">
        <v>98</v>
      </c>
      <c r="G232" s="213" t="s">
        <v>75</v>
      </c>
      <c r="H232" s="213" t="s">
        <v>99</v>
      </c>
      <c r="I232" s="214" t="s">
        <v>63</v>
      </c>
      <c r="J232" s="214" t="s">
        <v>63</v>
      </c>
      <c r="K232" s="210" t="s">
        <v>63</v>
      </c>
      <c r="L232" s="210" t="s">
        <v>63</v>
      </c>
      <c r="M232" s="210" t="s">
        <v>63</v>
      </c>
      <c r="N232" s="210" t="s">
        <v>62</v>
      </c>
      <c r="O232" s="210" t="s">
        <v>63</v>
      </c>
      <c r="P232" s="57" t="s">
        <v>63</v>
      </c>
      <c r="Q232" s="349" t="s">
        <v>63</v>
      </c>
      <c r="R232" s="347" t="s">
        <v>63</v>
      </c>
      <c r="S232" s="483" t="s">
        <v>63</v>
      </c>
      <c r="T232" s="484" t="s">
        <v>63</v>
      </c>
      <c r="U232" s="182"/>
    </row>
    <row r="233" spans="1:21" x14ac:dyDescent="0.25">
      <c r="A233" s="205">
        <v>273624001261</v>
      </c>
      <c r="B233" s="206" t="s">
        <v>136</v>
      </c>
      <c r="C233" s="215" t="s">
        <v>372</v>
      </c>
      <c r="D233" s="215" t="s">
        <v>96</v>
      </c>
      <c r="E233" s="208" t="s">
        <v>97</v>
      </c>
      <c r="F233" s="216" t="s">
        <v>98</v>
      </c>
      <c r="G233" s="216" t="s">
        <v>75</v>
      </c>
      <c r="H233" s="216" t="s">
        <v>99</v>
      </c>
      <c r="I233" s="217" t="s">
        <v>61</v>
      </c>
      <c r="J233" s="217" t="s">
        <v>62</v>
      </c>
      <c r="K233" s="210" t="s">
        <v>61</v>
      </c>
      <c r="L233" s="210" t="s">
        <v>61</v>
      </c>
      <c r="M233" s="210" t="s">
        <v>61</v>
      </c>
      <c r="N233" s="210" t="s">
        <v>61</v>
      </c>
      <c r="O233" s="210" t="s">
        <v>62</v>
      </c>
      <c r="P233" s="210" t="s">
        <v>62</v>
      </c>
      <c r="Q233" s="346" t="s">
        <v>62</v>
      </c>
      <c r="R233" s="347" t="s">
        <v>62</v>
      </c>
      <c r="S233" s="483" t="s">
        <v>62</v>
      </c>
      <c r="T233" s="484" t="s">
        <v>62</v>
      </c>
      <c r="U233" s="182"/>
    </row>
    <row r="234" spans="1:21" x14ac:dyDescent="0.25">
      <c r="A234" s="205">
        <v>173624000015</v>
      </c>
      <c r="B234" s="206" t="s">
        <v>136</v>
      </c>
      <c r="C234" s="212" t="s">
        <v>375</v>
      </c>
      <c r="D234" s="212"/>
      <c r="E234" s="208" t="s">
        <v>97</v>
      </c>
      <c r="F234" s="213" t="s">
        <v>98</v>
      </c>
      <c r="G234" s="213" t="s">
        <v>104</v>
      </c>
      <c r="H234" s="213" t="s">
        <v>99</v>
      </c>
      <c r="I234" s="214" t="s">
        <v>62</v>
      </c>
      <c r="J234" s="214" t="s">
        <v>62</v>
      </c>
      <c r="K234" s="210" t="s">
        <v>62</v>
      </c>
      <c r="L234" s="210" t="s">
        <v>61</v>
      </c>
      <c r="M234" s="210" t="s">
        <v>61</v>
      </c>
      <c r="N234" s="210" t="s">
        <v>62</v>
      </c>
      <c r="O234" s="210" t="s">
        <v>62</v>
      </c>
      <c r="P234" s="57" t="s">
        <v>62</v>
      </c>
      <c r="Q234" s="349" t="s">
        <v>62</v>
      </c>
      <c r="R234" s="347" t="s">
        <v>62</v>
      </c>
      <c r="S234" s="483" t="s">
        <v>62</v>
      </c>
      <c r="T234" s="484" t="s">
        <v>62</v>
      </c>
      <c r="U234" s="182"/>
    </row>
    <row r="235" spans="1:21" x14ac:dyDescent="0.25">
      <c r="A235" s="205">
        <v>273624001199</v>
      </c>
      <c r="B235" s="206" t="s">
        <v>136</v>
      </c>
      <c r="C235" s="212" t="s">
        <v>373</v>
      </c>
      <c r="D235" s="212" t="s">
        <v>96</v>
      </c>
      <c r="E235" s="213"/>
      <c r="F235" s="213" t="s">
        <v>98</v>
      </c>
      <c r="G235" s="213" t="s">
        <v>75</v>
      </c>
      <c r="H235" s="213" t="s">
        <v>99</v>
      </c>
      <c r="I235" s="214" t="s">
        <v>62</v>
      </c>
      <c r="J235" s="214" t="s">
        <v>62</v>
      </c>
      <c r="K235" s="210" t="s">
        <v>62</v>
      </c>
      <c r="L235" s="210" t="s">
        <v>62</v>
      </c>
      <c r="M235" s="210" t="s">
        <v>62</v>
      </c>
      <c r="N235" s="210" t="s">
        <v>62</v>
      </c>
      <c r="O235" s="210" t="s">
        <v>62</v>
      </c>
      <c r="P235" s="210" t="s">
        <v>62</v>
      </c>
      <c r="Q235" s="346" t="s">
        <v>63</v>
      </c>
      <c r="R235" s="347" t="s">
        <v>63</v>
      </c>
      <c r="S235" s="483" t="s">
        <v>63</v>
      </c>
      <c r="T235" s="484" t="s">
        <v>62</v>
      </c>
      <c r="U235" s="182"/>
    </row>
    <row r="236" spans="1:21" x14ac:dyDescent="0.25">
      <c r="A236" s="205">
        <v>273624001181</v>
      </c>
      <c r="B236" s="206" t="s">
        <v>136</v>
      </c>
      <c r="C236" s="212" t="s">
        <v>218</v>
      </c>
      <c r="D236" s="212"/>
      <c r="E236" s="213"/>
      <c r="F236" s="213" t="s">
        <v>98</v>
      </c>
      <c r="G236" s="213" t="s">
        <v>75</v>
      </c>
      <c r="H236" s="213" t="s">
        <v>99</v>
      </c>
      <c r="I236" s="214" t="s">
        <v>62</v>
      </c>
      <c r="J236" s="214" t="s">
        <v>62</v>
      </c>
      <c r="K236" s="210" t="s">
        <v>62</v>
      </c>
      <c r="L236" s="210" t="s">
        <v>61</v>
      </c>
      <c r="M236" s="210" t="s">
        <v>62</v>
      </c>
      <c r="N236" s="210" t="s">
        <v>62</v>
      </c>
      <c r="O236" s="210" t="s">
        <v>62</v>
      </c>
      <c r="P236" s="57" t="s">
        <v>62</v>
      </c>
      <c r="Q236" s="349" t="s">
        <v>63</v>
      </c>
      <c r="R236" s="347" t="s">
        <v>63</v>
      </c>
      <c r="S236" s="483" t="s">
        <v>62</v>
      </c>
      <c r="T236" s="484" t="s">
        <v>62</v>
      </c>
      <c r="U236" s="182"/>
    </row>
    <row r="237" spans="1:21" x14ac:dyDescent="0.25">
      <c r="A237" s="205">
        <v>273624000389</v>
      </c>
      <c r="B237" s="206" t="s">
        <v>136</v>
      </c>
      <c r="C237" s="212" t="s">
        <v>374</v>
      </c>
      <c r="D237" s="212" t="s">
        <v>96</v>
      </c>
      <c r="E237" s="208" t="s">
        <v>97</v>
      </c>
      <c r="F237" s="213" t="s">
        <v>98</v>
      </c>
      <c r="G237" s="213" t="s">
        <v>75</v>
      </c>
      <c r="H237" s="213" t="s">
        <v>99</v>
      </c>
      <c r="I237" s="214" t="s">
        <v>62</v>
      </c>
      <c r="J237" s="214" t="s">
        <v>62</v>
      </c>
      <c r="K237" s="210" t="s">
        <v>62</v>
      </c>
      <c r="L237" s="210" t="s">
        <v>62</v>
      </c>
      <c r="M237" s="210" t="s">
        <v>62</v>
      </c>
      <c r="N237" s="210" t="s">
        <v>62</v>
      </c>
      <c r="O237" s="210" t="s">
        <v>62</v>
      </c>
      <c r="P237" s="210" t="s">
        <v>62</v>
      </c>
      <c r="Q237" s="346" t="s">
        <v>62</v>
      </c>
      <c r="R237" s="347" t="s">
        <v>62</v>
      </c>
      <c r="S237" s="483" t="s">
        <v>62</v>
      </c>
      <c r="T237" s="484" t="s">
        <v>62</v>
      </c>
      <c r="U237" s="182"/>
    </row>
    <row r="238" spans="1:21" x14ac:dyDescent="0.25">
      <c r="A238" s="205">
        <v>273624000524</v>
      </c>
      <c r="B238" s="206" t="s">
        <v>136</v>
      </c>
      <c r="C238" s="215" t="s">
        <v>220</v>
      </c>
      <c r="D238" s="215"/>
      <c r="E238" s="216"/>
      <c r="F238" s="216" t="s">
        <v>98</v>
      </c>
      <c r="G238" s="216" t="s">
        <v>75</v>
      </c>
      <c r="H238" s="216" t="s">
        <v>99</v>
      </c>
      <c r="I238" s="217" t="s">
        <v>62</v>
      </c>
      <c r="J238" s="217" t="s">
        <v>63</v>
      </c>
      <c r="K238" s="210" t="s">
        <v>63</v>
      </c>
      <c r="L238" s="210" t="s">
        <v>62</v>
      </c>
      <c r="M238" s="210" t="s">
        <v>62</v>
      </c>
      <c r="N238" s="210" t="s">
        <v>62</v>
      </c>
      <c r="O238" s="210" t="s">
        <v>63</v>
      </c>
      <c r="P238" s="210" t="s">
        <v>63</v>
      </c>
      <c r="Q238" s="346" t="s">
        <v>62</v>
      </c>
      <c r="R238" s="347" t="s">
        <v>63</v>
      </c>
      <c r="S238" s="483" t="s">
        <v>62</v>
      </c>
      <c r="T238" s="484" t="s">
        <v>62</v>
      </c>
      <c r="U238" s="182"/>
    </row>
    <row r="239" spans="1:21" x14ac:dyDescent="0.25">
      <c r="A239" s="205">
        <v>273624000541</v>
      </c>
      <c r="B239" s="206" t="s">
        <v>136</v>
      </c>
      <c r="C239" s="215" t="s">
        <v>137</v>
      </c>
      <c r="D239" s="215"/>
      <c r="E239" s="216"/>
      <c r="F239" s="216" t="s">
        <v>98</v>
      </c>
      <c r="G239" s="216" t="s">
        <v>75</v>
      </c>
      <c r="H239" s="216" t="s">
        <v>99</v>
      </c>
      <c r="I239" s="217" t="s">
        <v>61</v>
      </c>
      <c r="J239" s="217" t="s">
        <v>62</v>
      </c>
      <c r="K239" s="210" t="s">
        <v>62</v>
      </c>
      <c r="L239" s="210" t="s">
        <v>62</v>
      </c>
      <c r="M239" s="210" t="s">
        <v>62</v>
      </c>
      <c r="N239" s="210" t="s">
        <v>63</v>
      </c>
      <c r="O239" s="210" t="s">
        <v>63</v>
      </c>
      <c r="P239" s="210" t="s">
        <v>63</v>
      </c>
      <c r="Q239" s="346" t="s">
        <v>62</v>
      </c>
      <c r="R239" s="347" t="s">
        <v>62</v>
      </c>
      <c r="S239" s="483" t="s">
        <v>63</v>
      </c>
      <c r="T239" s="484" t="s">
        <v>63</v>
      </c>
      <c r="U239" s="182"/>
    </row>
    <row r="240" spans="1:21" x14ac:dyDescent="0.25">
      <c r="A240" s="205">
        <v>173624001704</v>
      </c>
      <c r="B240" s="206" t="s">
        <v>136</v>
      </c>
      <c r="C240" s="212" t="s">
        <v>376</v>
      </c>
      <c r="D240" s="212"/>
      <c r="E240" s="208" t="s">
        <v>97</v>
      </c>
      <c r="F240" s="213" t="s">
        <v>98</v>
      </c>
      <c r="G240" s="213" t="s">
        <v>104</v>
      </c>
      <c r="H240" s="213" t="s">
        <v>99</v>
      </c>
      <c r="I240" s="214" t="s">
        <v>62</v>
      </c>
      <c r="J240" s="214" t="s">
        <v>62</v>
      </c>
      <c r="K240" s="210" t="s">
        <v>63</v>
      </c>
      <c r="L240" s="210" t="s">
        <v>63</v>
      </c>
      <c r="M240" s="210" t="s">
        <v>63</v>
      </c>
      <c r="N240" s="210" t="s">
        <v>63</v>
      </c>
      <c r="O240" s="210" t="s">
        <v>63</v>
      </c>
      <c r="P240" s="210" t="s">
        <v>63</v>
      </c>
      <c r="Q240" s="346" t="s">
        <v>63</v>
      </c>
      <c r="R240" s="347" t="s">
        <v>63</v>
      </c>
      <c r="S240" s="483" t="s">
        <v>63</v>
      </c>
      <c r="T240" s="484" t="s">
        <v>63</v>
      </c>
      <c r="U240" s="182"/>
    </row>
    <row r="241" spans="1:21" x14ac:dyDescent="0.25">
      <c r="A241" s="205">
        <v>173671000201</v>
      </c>
      <c r="B241" s="206" t="s">
        <v>378</v>
      </c>
      <c r="C241" s="212" t="s">
        <v>380</v>
      </c>
      <c r="D241" s="212"/>
      <c r="E241" s="213"/>
      <c r="F241" s="213" t="s">
        <v>98</v>
      </c>
      <c r="G241" s="213" t="s">
        <v>104</v>
      </c>
      <c r="H241" s="213" t="s">
        <v>99</v>
      </c>
      <c r="I241" s="214" t="s">
        <v>62</v>
      </c>
      <c r="J241" s="214" t="s">
        <v>62</v>
      </c>
      <c r="K241" s="210" t="s">
        <v>62</v>
      </c>
      <c r="L241" s="210" t="s">
        <v>62</v>
      </c>
      <c r="M241" s="210" t="s">
        <v>63</v>
      </c>
      <c r="N241" s="210" t="s">
        <v>63</v>
      </c>
      <c r="O241" s="210" t="s">
        <v>63</v>
      </c>
      <c r="P241" s="57" t="s">
        <v>63</v>
      </c>
      <c r="Q241" s="349" t="s">
        <v>63</v>
      </c>
      <c r="R241" s="347" t="s">
        <v>63</v>
      </c>
      <c r="S241" s="483" t="s">
        <v>63</v>
      </c>
      <c r="T241" s="484" t="s">
        <v>63</v>
      </c>
      <c r="U241" s="182"/>
    </row>
    <row r="242" spans="1:21" x14ac:dyDescent="0.25">
      <c r="A242" s="205">
        <v>173671000228</v>
      </c>
      <c r="B242" s="206" t="s">
        <v>378</v>
      </c>
      <c r="C242" s="212" t="s">
        <v>379</v>
      </c>
      <c r="D242" s="212"/>
      <c r="E242" s="208" t="s">
        <v>97</v>
      </c>
      <c r="F242" s="213" t="s">
        <v>98</v>
      </c>
      <c r="G242" s="213" t="s">
        <v>104</v>
      </c>
      <c r="H242" s="213" t="s">
        <v>99</v>
      </c>
      <c r="I242" s="214" t="s">
        <v>62</v>
      </c>
      <c r="J242" s="214" t="s">
        <v>62</v>
      </c>
      <c r="K242" s="210" t="s">
        <v>62</v>
      </c>
      <c r="L242" s="210" t="s">
        <v>62</v>
      </c>
      <c r="M242" s="210" t="s">
        <v>63</v>
      </c>
      <c r="N242" s="210" t="s">
        <v>63</v>
      </c>
      <c r="O242" s="210" t="s">
        <v>63</v>
      </c>
      <c r="P242" s="57" t="s">
        <v>63</v>
      </c>
      <c r="Q242" s="349" t="s">
        <v>63</v>
      </c>
      <c r="R242" s="347" t="s">
        <v>63</v>
      </c>
      <c r="S242" s="483" t="s">
        <v>63</v>
      </c>
      <c r="T242" s="484" t="s">
        <v>63</v>
      </c>
      <c r="U242" s="182"/>
    </row>
    <row r="243" spans="1:21" x14ac:dyDescent="0.25">
      <c r="A243" s="205">
        <v>273671000320</v>
      </c>
      <c r="B243" s="206" t="s">
        <v>378</v>
      </c>
      <c r="C243" s="212" t="s">
        <v>381</v>
      </c>
      <c r="D243" s="212"/>
      <c r="E243" s="213"/>
      <c r="F243" s="213" t="s">
        <v>98</v>
      </c>
      <c r="G243" s="213" t="s">
        <v>75</v>
      </c>
      <c r="H243" s="213" t="s">
        <v>99</v>
      </c>
      <c r="I243" s="214" t="s">
        <v>63</v>
      </c>
      <c r="J243" s="214" t="s">
        <v>63</v>
      </c>
      <c r="K243" s="210" t="s">
        <v>63</v>
      </c>
      <c r="L243" s="210" t="s">
        <v>63</v>
      </c>
      <c r="M243" s="210" t="s">
        <v>63</v>
      </c>
      <c r="N243" s="210" t="s">
        <v>63</v>
      </c>
      <c r="O243" s="210" t="s">
        <v>63</v>
      </c>
      <c r="P243" s="57" t="s">
        <v>63</v>
      </c>
      <c r="Q243" s="349" t="s">
        <v>63</v>
      </c>
      <c r="R243" s="347" t="s">
        <v>63</v>
      </c>
      <c r="S243" s="483" t="s">
        <v>63</v>
      </c>
      <c r="T243" s="484" t="s">
        <v>63</v>
      </c>
      <c r="U243" s="182"/>
    </row>
    <row r="244" spans="1:21" x14ac:dyDescent="0.25">
      <c r="A244" s="205">
        <v>273675000847</v>
      </c>
      <c r="B244" s="206" t="s">
        <v>180</v>
      </c>
      <c r="C244" s="212" t="s">
        <v>181</v>
      </c>
      <c r="D244" s="212"/>
      <c r="E244" s="213"/>
      <c r="F244" s="213" t="s">
        <v>98</v>
      </c>
      <c r="G244" s="213" t="s">
        <v>75</v>
      </c>
      <c r="H244" s="213" t="s">
        <v>99</v>
      </c>
      <c r="I244" s="214" t="s">
        <v>61</v>
      </c>
      <c r="J244" s="214" t="s">
        <v>61</v>
      </c>
      <c r="K244" s="210" t="s">
        <v>61</v>
      </c>
      <c r="L244" s="210" t="s">
        <v>62</v>
      </c>
      <c r="M244" s="210" t="s">
        <v>62</v>
      </c>
      <c r="N244" s="210" t="s">
        <v>63</v>
      </c>
      <c r="O244" s="210" t="s">
        <v>63</v>
      </c>
      <c r="P244" s="57" t="s">
        <v>63</v>
      </c>
      <c r="Q244" s="349" t="s">
        <v>62</v>
      </c>
      <c r="R244" s="347" t="s">
        <v>62</v>
      </c>
      <c r="S244" s="483" t="s">
        <v>61</v>
      </c>
      <c r="T244" s="484" t="s">
        <v>61</v>
      </c>
      <c r="U244" s="182"/>
    </row>
    <row r="245" spans="1:21" x14ac:dyDescent="0.25">
      <c r="A245" s="205">
        <v>173675000010</v>
      </c>
      <c r="B245" s="206" t="s">
        <v>180</v>
      </c>
      <c r="C245" s="212" t="s">
        <v>383</v>
      </c>
      <c r="D245" s="212"/>
      <c r="E245" s="213"/>
      <c r="F245" s="213" t="s">
        <v>98</v>
      </c>
      <c r="G245" s="213" t="s">
        <v>104</v>
      </c>
      <c r="H245" s="213" t="s">
        <v>99</v>
      </c>
      <c r="I245" s="214" t="s">
        <v>61</v>
      </c>
      <c r="J245" s="214" t="s">
        <v>61</v>
      </c>
      <c r="K245" s="210" t="s">
        <v>61</v>
      </c>
      <c r="L245" s="210" t="s">
        <v>62</v>
      </c>
      <c r="M245" s="210" t="s">
        <v>62</v>
      </c>
      <c r="N245" s="210" t="s">
        <v>62</v>
      </c>
      <c r="O245" s="210" t="s">
        <v>62</v>
      </c>
      <c r="P245" s="57" t="s">
        <v>63</v>
      </c>
      <c r="Q245" s="349" t="s">
        <v>62</v>
      </c>
      <c r="R245" s="347" t="s">
        <v>62</v>
      </c>
      <c r="S245" s="483" t="s">
        <v>62</v>
      </c>
      <c r="T245" s="484" t="s">
        <v>62</v>
      </c>
      <c r="U245" s="182"/>
    </row>
    <row r="246" spans="1:21" x14ac:dyDescent="0.25">
      <c r="A246" s="205">
        <v>273675000537</v>
      </c>
      <c r="B246" s="206" t="s">
        <v>180</v>
      </c>
      <c r="C246" s="207" t="s">
        <v>382</v>
      </c>
      <c r="D246" s="207"/>
      <c r="E246" s="208"/>
      <c r="F246" s="208" t="s">
        <v>98</v>
      </c>
      <c r="G246" s="208" t="s">
        <v>75</v>
      </c>
      <c r="H246" s="208" t="s">
        <v>99</v>
      </c>
      <c r="I246" s="209" t="s">
        <v>63</v>
      </c>
      <c r="J246" s="209" t="s">
        <v>62</v>
      </c>
      <c r="K246" s="210" t="s">
        <v>62</v>
      </c>
      <c r="L246" s="210" t="s">
        <v>63</v>
      </c>
      <c r="M246" s="210" t="s">
        <v>62</v>
      </c>
      <c r="N246" s="210" t="s">
        <v>63</v>
      </c>
      <c r="O246" s="210" t="s">
        <v>63</v>
      </c>
      <c r="P246" s="57" t="s">
        <v>63</v>
      </c>
      <c r="Q246" s="349" t="s">
        <v>63</v>
      </c>
      <c r="R246" s="347" t="s">
        <v>63</v>
      </c>
      <c r="S246" s="483" t="s">
        <v>63</v>
      </c>
      <c r="T246" s="484" t="s">
        <v>63</v>
      </c>
      <c r="U246" s="182"/>
    </row>
    <row r="247" spans="1:21" x14ac:dyDescent="0.25">
      <c r="A247" s="205">
        <v>273675000839</v>
      </c>
      <c r="B247" s="206" t="s">
        <v>180</v>
      </c>
      <c r="C247" s="212" t="s">
        <v>223</v>
      </c>
      <c r="D247" s="212"/>
      <c r="E247" s="213"/>
      <c r="F247" s="213" t="s">
        <v>98</v>
      </c>
      <c r="G247" s="213" t="s">
        <v>75</v>
      </c>
      <c r="H247" s="213" t="s">
        <v>99</v>
      </c>
      <c r="I247" s="214" t="s">
        <v>62</v>
      </c>
      <c r="J247" s="214" t="s">
        <v>62</v>
      </c>
      <c r="K247" s="210" t="s">
        <v>62</v>
      </c>
      <c r="L247" s="210" t="s">
        <v>62</v>
      </c>
      <c r="M247" s="210" t="s">
        <v>62</v>
      </c>
      <c r="N247" s="210" t="s">
        <v>63</v>
      </c>
      <c r="O247" s="210" t="s">
        <v>63</v>
      </c>
      <c r="P247" s="57" t="s">
        <v>63</v>
      </c>
      <c r="Q247" s="349" t="s">
        <v>63</v>
      </c>
      <c r="R247" s="347" t="s">
        <v>63</v>
      </c>
      <c r="S247" s="483" t="s">
        <v>62</v>
      </c>
      <c r="T247" s="484" t="s">
        <v>62</v>
      </c>
      <c r="U247" s="182"/>
    </row>
    <row r="248" spans="1:21" x14ac:dyDescent="0.25">
      <c r="A248" s="256">
        <v>273678000198</v>
      </c>
      <c r="B248" s="206" t="s">
        <v>384</v>
      </c>
      <c r="C248" s="229" t="s">
        <v>388</v>
      </c>
      <c r="D248" s="229"/>
      <c r="E248" s="208" t="s">
        <v>97</v>
      </c>
      <c r="F248" s="213" t="s">
        <v>98</v>
      </c>
      <c r="G248" s="213" t="s">
        <v>75</v>
      </c>
      <c r="H248" s="213" t="s">
        <v>99</v>
      </c>
      <c r="I248" s="214" t="s">
        <v>167</v>
      </c>
      <c r="J248" s="214" t="s">
        <v>167</v>
      </c>
      <c r="K248" s="210" t="s">
        <v>167</v>
      </c>
      <c r="L248" s="210" t="s">
        <v>167</v>
      </c>
      <c r="M248" s="210" t="s">
        <v>63</v>
      </c>
      <c r="N248" s="210" t="s">
        <v>63</v>
      </c>
      <c r="O248" s="210" t="s">
        <v>63</v>
      </c>
      <c r="P248" s="57" t="s">
        <v>62</v>
      </c>
      <c r="Q248" s="349" t="s">
        <v>63</v>
      </c>
      <c r="R248" s="347" t="s">
        <v>62</v>
      </c>
      <c r="S248" s="483" t="s">
        <v>62</v>
      </c>
      <c r="T248" s="484" t="s">
        <v>62</v>
      </c>
      <c r="U248" s="182"/>
    </row>
    <row r="249" spans="1:21" x14ac:dyDescent="0.25">
      <c r="A249" s="256">
        <v>173678000037</v>
      </c>
      <c r="B249" s="206" t="s">
        <v>384</v>
      </c>
      <c r="C249" s="212" t="s">
        <v>385</v>
      </c>
      <c r="D249" s="212"/>
      <c r="E249" s="213"/>
      <c r="F249" s="213" t="s">
        <v>98</v>
      </c>
      <c r="G249" s="213" t="s">
        <v>104</v>
      </c>
      <c r="H249" s="213" t="s">
        <v>99</v>
      </c>
      <c r="I249" s="214" t="s">
        <v>62</v>
      </c>
      <c r="J249" s="214" t="s">
        <v>62</v>
      </c>
      <c r="K249" s="210" t="s">
        <v>62</v>
      </c>
      <c r="L249" s="210" t="s">
        <v>62</v>
      </c>
      <c r="M249" s="210" t="s">
        <v>61</v>
      </c>
      <c r="N249" s="210" t="s">
        <v>62</v>
      </c>
      <c r="O249" s="210" t="s">
        <v>62</v>
      </c>
      <c r="P249" s="57" t="s">
        <v>62</v>
      </c>
      <c r="Q249" s="349" t="s">
        <v>62</v>
      </c>
      <c r="R249" s="347" t="s">
        <v>62</v>
      </c>
      <c r="S249" s="483" t="s">
        <v>62</v>
      </c>
      <c r="T249" s="484" t="s">
        <v>62</v>
      </c>
      <c r="U249" s="182"/>
    </row>
    <row r="250" spans="1:21" x14ac:dyDescent="0.25">
      <c r="A250" s="256">
        <v>273678000040</v>
      </c>
      <c r="B250" s="206" t="s">
        <v>384</v>
      </c>
      <c r="C250" s="212" t="s">
        <v>387</v>
      </c>
      <c r="D250" s="212"/>
      <c r="E250" s="208" t="s">
        <v>97</v>
      </c>
      <c r="F250" s="213" t="s">
        <v>98</v>
      </c>
      <c r="G250" s="213" t="s">
        <v>75</v>
      </c>
      <c r="H250" s="213" t="s">
        <v>99</v>
      </c>
      <c r="I250" s="214" t="s">
        <v>62</v>
      </c>
      <c r="J250" s="214" t="s">
        <v>62</v>
      </c>
      <c r="K250" s="210" t="s">
        <v>62</v>
      </c>
      <c r="L250" s="210" t="s">
        <v>62</v>
      </c>
      <c r="M250" s="210" t="s">
        <v>62</v>
      </c>
      <c r="N250" s="210" t="s">
        <v>62</v>
      </c>
      <c r="O250" s="210" t="s">
        <v>61</v>
      </c>
      <c r="P250" s="57" t="s">
        <v>62</v>
      </c>
      <c r="Q250" s="349" t="s">
        <v>62</v>
      </c>
      <c r="R250" s="347" t="s">
        <v>62</v>
      </c>
      <c r="S250" s="483" t="s">
        <v>62</v>
      </c>
      <c r="T250" s="484" t="s">
        <v>61</v>
      </c>
      <c r="U250" s="182"/>
    </row>
    <row r="251" spans="1:21" x14ac:dyDescent="0.25">
      <c r="A251" s="256">
        <v>273678000384</v>
      </c>
      <c r="B251" s="206" t="s">
        <v>384</v>
      </c>
      <c r="C251" s="212" t="s">
        <v>386</v>
      </c>
      <c r="D251" s="212"/>
      <c r="E251" s="208" t="s">
        <v>97</v>
      </c>
      <c r="F251" s="213" t="s">
        <v>98</v>
      </c>
      <c r="G251" s="213" t="s">
        <v>75</v>
      </c>
      <c r="H251" s="213" t="s">
        <v>99</v>
      </c>
      <c r="I251" s="214" t="s">
        <v>63</v>
      </c>
      <c r="J251" s="214" t="s">
        <v>63</v>
      </c>
      <c r="K251" s="210" t="s">
        <v>63</v>
      </c>
      <c r="L251" s="210" t="s">
        <v>62</v>
      </c>
      <c r="M251" s="210" t="s">
        <v>62</v>
      </c>
      <c r="N251" s="210" t="s">
        <v>63</v>
      </c>
      <c r="O251" s="210" t="s">
        <v>63</v>
      </c>
      <c r="P251" s="57" t="s">
        <v>63</v>
      </c>
      <c r="Q251" s="349" t="s">
        <v>63</v>
      </c>
      <c r="R251" s="347" t="s">
        <v>63</v>
      </c>
      <c r="S251" s="483" t="s">
        <v>63</v>
      </c>
      <c r="T251" s="484" t="s">
        <v>62</v>
      </c>
      <c r="U251" s="182"/>
    </row>
    <row r="252" spans="1:21" x14ac:dyDescent="0.25">
      <c r="A252" s="205">
        <v>273686000261</v>
      </c>
      <c r="B252" s="206" t="s">
        <v>140</v>
      </c>
      <c r="C252" s="255" t="s">
        <v>141</v>
      </c>
      <c r="D252" s="255"/>
      <c r="E252" s="208" t="s">
        <v>97</v>
      </c>
      <c r="F252" s="206" t="s">
        <v>98</v>
      </c>
      <c r="G252" s="206" t="s">
        <v>75</v>
      </c>
      <c r="H252" s="206" t="s">
        <v>99</v>
      </c>
      <c r="I252" s="257" t="s">
        <v>63</v>
      </c>
      <c r="J252" s="219" t="s">
        <v>167</v>
      </c>
      <c r="K252" s="219" t="s">
        <v>167</v>
      </c>
      <c r="L252" s="210" t="s">
        <v>62</v>
      </c>
      <c r="M252" s="210" t="s">
        <v>61</v>
      </c>
      <c r="N252" s="210" t="s">
        <v>62</v>
      </c>
      <c r="O252" s="210" t="s">
        <v>62</v>
      </c>
      <c r="P252" s="57" t="s">
        <v>63</v>
      </c>
      <c r="Q252" s="349" t="s">
        <v>63</v>
      </c>
      <c r="R252" s="347" t="s">
        <v>62</v>
      </c>
      <c r="S252" s="483" t="s">
        <v>63</v>
      </c>
      <c r="T252" s="484" t="s">
        <v>63</v>
      </c>
      <c r="U252" s="182"/>
    </row>
    <row r="253" spans="1:21" x14ac:dyDescent="0.25">
      <c r="A253" s="205">
        <v>273686000083</v>
      </c>
      <c r="B253" s="206" t="s">
        <v>140</v>
      </c>
      <c r="C253" s="212" t="s">
        <v>389</v>
      </c>
      <c r="D253" s="212"/>
      <c r="E253" s="213"/>
      <c r="F253" s="213" t="s">
        <v>98</v>
      </c>
      <c r="G253" s="213" t="s">
        <v>75</v>
      </c>
      <c r="H253" s="213" t="s">
        <v>99</v>
      </c>
      <c r="I253" s="214" t="s">
        <v>62</v>
      </c>
      <c r="J253" s="214" t="s">
        <v>62</v>
      </c>
      <c r="K253" s="210" t="s">
        <v>62</v>
      </c>
      <c r="L253" s="210" t="s">
        <v>61</v>
      </c>
      <c r="M253" s="210" t="s">
        <v>61</v>
      </c>
      <c r="N253" s="210" t="s">
        <v>62</v>
      </c>
      <c r="O253" s="210" t="s">
        <v>62</v>
      </c>
      <c r="P253" s="57" t="s">
        <v>62</v>
      </c>
      <c r="Q253" s="349" t="s">
        <v>62</v>
      </c>
      <c r="R253" s="347" t="s">
        <v>62</v>
      </c>
      <c r="S253" s="483" t="s">
        <v>62</v>
      </c>
      <c r="T253" s="484" t="s">
        <v>62</v>
      </c>
      <c r="U253" s="182"/>
    </row>
    <row r="254" spans="1:21" x14ac:dyDescent="0.25">
      <c r="A254" s="205">
        <v>173686000020</v>
      </c>
      <c r="B254" s="206" t="s">
        <v>140</v>
      </c>
      <c r="C254" s="212" t="s">
        <v>182</v>
      </c>
      <c r="D254" s="212"/>
      <c r="E254" s="208" t="s">
        <v>97</v>
      </c>
      <c r="F254" s="213" t="s">
        <v>98</v>
      </c>
      <c r="G254" s="213" t="s">
        <v>104</v>
      </c>
      <c r="H254" s="213" t="s">
        <v>99</v>
      </c>
      <c r="I254" s="214" t="s">
        <v>62</v>
      </c>
      <c r="J254" s="214" t="s">
        <v>62</v>
      </c>
      <c r="K254" s="210" t="s">
        <v>62</v>
      </c>
      <c r="L254" s="210" t="s">
        <v>61</v>
      </c>
      <c r="M254" s="210" t="s">
        <v>61</v>
      </c>
      <c r="N254" s="210" t="s">
        <v>62</v>
      </c>
      <c r="O254" s="210" t="s">
        <v>62</v>
      </c>
      <c r="P254" s="57" t="s">
        <v>62</v>
      </c>
      <c r="Q254" s="349" t="s">
        <v>62</v>
      </c>
      <c r="R254" s="347" t="s">
        <v>62</v>
      </c>
      <c r="S254" s="483" t="s">
        <v>61</v>
      </c>
      <c r="T254" s="484" t="s">
        <v>60</v>
      </c>
      <c r="U254" s="182"/>
    </row>
    <row r="255" spans="1:21" x14ac:dyDescent="0.25">
      <c r="A255" s="205">
        <v>173770000019</v>
      </c>
      <c r="B255" s="206" t="s">
        <v>390</v>
      </c>
      <c r="C255" s="212" t="s">
        <v>391</v>
      </c>
      <c r="D255" s="212"/>
      <c r="E255" s="213"/>
      <c r="F255" s="213" t="s">
        <v>98</v>
      </c>
      <c r="G255" s="213" t="s">
        <v>104</v>
      </c>
      <c r="H255" s="213" t="s">
        <v>99</v>
      </c>
      <c r="I255" s="214" t="s">
        <v>62</v>
      </c>
      <c r="J255" s="214" t="s">
        <v>62</v>
      </c>
      <c r="K255" s="210" t="s">
        <v>62</v>
      </c>
      <c r="L255" s="210" t="s">
        <v>62</v>
      </c>
      <c r="M255" s="210" t="s">
        <v>62</v>
      </c>
      <c r="N255" s="210" t="s">
        <v>62</v>
      </c>
      <c r="O255" s="210" t="s">
        <v>63</v>
      </c>
      <c r="P255" s="57" t="s">
        <v>63</v>
      </c>
      <c r="Q255" s="349" t="s">
        <v>63</v>
      </c>
      <c r="R255" s="347" t="s">
        <v>63</v>
      </c>
      <c r="S255" s="483" t="s">
        <v>63</v>
      </c>
      <c r="T255" s="484" t="s">
        <v>63</v>
      </c>
      <c r="U255" s="182"/>
    </row>
    <row r="256" spans="1:21" x14ac:dyDescent="0.25">
      <c r="A256" s="205">
        <v>173854000014</v>
      </c>
      <c r="B256" s="206" t="s">
        <v>225</v>
      </c>
      <c r="C256" s="215" t="s">
        <v>226</v>
      </c>
      <c r="D256" s="215"/>
      <c r="E256" s="208" t="s">
        <v>97</v>
      </c>
      <c r="F256" s="216" t="s">
        <v>98</v>
      </c>
      <c r="G256" s="216" t="s">
        <v>104</v>
      </c>
      <c r="H256" s="216" t="s">
        <v>99</v>
      </c>
      <c r="I256" s="217" t="s">
        <v>62</v>
      </c>
      <c r="J256" s="217" t="s">
        <v>63</v>
      </c>
      <c r="K256" s="210" t="s">
        <v>63</v>
      </c>
      <c r="L256" s="210" t="s">
        <v>62</v>
      </c>
      <c r="M256" s="210" t="s">
        <v>62</v>
      </c>
      <c r="N256" s="210" t="s">
        <v>62</v>
      </c>
      <c r="O256" s="210" t="s">
        <v>62</v>
      </c>
      <c r="P256" s="57" t="s">
        <v>63</v>
      </c>
      <c r="Q256" s="349" t="s">
        <v>63</v>
      </c>
      <c r="R256" s="347" t="s">
        <v>63</v>
      </c>
      <c r="S256" s="483" t="s">
        <v>62</v>
      </c>
      <c r="T256" s="484" t="s">
        <v>62</v>
      </c>
      <c r="U256" s="182"/>
    </row>
    <row r="257" spans="1:21" x14ac:dyDescent="0.25">
      <c r="A257" s="205">
        <v>273854000329</v>
      </c>
      <c r="B257" s="206" t="s">
        <v>225</v>
      </c>
      <c r="C257" s="212" t="s">
        <v>392</v>
      </c>
      <c r="D257" s="212"/>
      <c r="E257" s="213"/>
      <c r="F257" s="213" t="s">
        <v>98</v>
      </c>
      <c r="G257" s="213" t="s">
        <v>75</v>
      </c>
      <c r="H257" s="213" t="s">
        <v>99</v>
      </c>
      <c r="I257" s="214" t="s">
        <v>62</v>
      </c>
      <c r="J257" s="214" t="s">
        <v>62</v>
      </c>
      <c r="K257" s="210" t="s">
        <v>62</v>
      </c>
      <c r="L257" s="210" t="s">
        <v>62</v>
      </c>
      <c r="M257" s="210" t="s">
        <v>61</v>
      </c>
      <c r="N257" s="210" t="s">
        <v>62</v>
      </c>
      <c r="O257" s="210" t="s">
        <v>62</v>
      </c>
      <c r="P257" s="57" t="s">
        <v>62</v>
      </c>
      <c r="Q257" s="349" t="s">
        <v>63</v>
      </c>
      <c r="R257" s="347" t="s">
        <v>62</v>
      </c>
      <c r="S257" s="483" t="s">
        <v>62</v>
      </c>
      <c r="T257" s="484" t="s">
        <v>62</v>
      </c>
      <c r="U257" s="182"/>
    </row>
    <row r="258" spans="1:21" x14ac:dyDescent="0.25">
      <c r="A258" s="205">
        <v>173861000038</v>
      </c>
      <c r="B258" s="206" t="s">
        <v>143</v>
      </c>
      <c r="C258" s="212" t="s">
        <v>394</v>
      </c>
      <c r="D258" s="212"/>
      <c r="E258" s="213"/>
      <c r="F258" s="213" t="s">
        <v>98</v>
      </c>
      <c r="G258" s="213" t="s">
        <v>104</v>
      </c>
      <c r="H258" s="213" t="s">
        <v>99</v>
      </c>
      <c r="I258" s="214" t="s">
        <v>61</v>
      </c>
      <c r="J258" s="214" t="s">
        <v>61</v>
      </c>
      <c r="K258" s="210" t="s">
        <v>61</v>
      </c>
      <c r="L258" s="210" t="s">
        <v>61</v>
      </c>
      <c r="M258" s="210" t="s">
        <v>61</v>
      </c>
      <c r="N258" s="210" t="s">
        <v>61</v>
      </c>
      <c r="O258" s="210" t="s">
        <v>62</v>
      </c>
      <c r="P258" s="57" t="s">
        <v>62</v>
      </c>
      <c r="Q258" s="349" t="s">
        <v>62</v>
      </c>
      <c r="R258" s="347" t="s">
        <v>62</v>
      </c>
      <c r="S258" s="483" t="s">
        <v>62</v>
      </c>
      <c r="T258" s="484" t="s">
        <v>62</v>
      </c>
      <c r="U258" s="182"/>
    </row>
    <row r="259" spans="1:21" x14ac:dyDescent="0.25">
      <c r="A259" s="205">
        <v>173861000771</v>
      </c>
      <c r="B259" s="206" t="s">
        <v>143</v>
      </c>
      <c r="C259" s="212" t="s">
        <v>112</v>
      </c>
      <c r="D259" s="212"/>
      <c r="E259" s="213"/>
      <c r="F259" s="213" t="s">
        <v>98</v>
      </c>
      <c r="G259" s="213" t="s">
        <v>104</v>
      </c>
      <c r="H259" s="213" t="s">
        <v>99</v>
      </c>
      <c r="I259" s="214" t="s">
        <v>63</v>
      </c>
      <c r="J259" s="214" t="s">
        <v>63</v>
      </c>
      <c r="K259" s="210" t="s">
        <v>63</v>
      </c>
      <c r="L259" s="210" t="s">
        <v>63</v>
      </c>
      <c r="M259" s="210" t="s">
        <v>63</v>
      </c>
      <c r="N259" s="210" t="s">
        <v>63</v>
      </c>
      <c r="O259" s="210" t="s">
        <v>63</v>
      </c>
      <c r="P259" s="57" t="s">
        <v>63</v>
      </c>
      <c r="Q259" s="349" t="s">
        <v>63</v>
      </c>
      <c r="R259" s="347" t="s">
        <v>63</v>
      </c>
      <c r="S259" s="483" t="s">
        <v>63</v>
      </c>
      <c r="T259" s="484" t="s">
        <v>62</v>
      </c>
      <c r="U259" s="182"/>
    </row>
    <row r="260" spans="1:21" x14ac:dyDescent="0.25">
      <c r="A260" s="205">
        <v>273861000253</v>
      </c>
      <c r="B260" s="206" t="s">
        <v>143</v>
      </c>
      <c r="C260" s="212" t="s">
        <v>144</v>
      </c>
      <c r="D260" s="212"/>
      <c r="E260" s="213"/>
      <c r="F260" s="213" t="s">
        <v>98</v>
      </c>
      <c r="G260" s="213" t="s">
        <v>75</v>
      </c>
      <c r="H260" s="213" t="s">
        <v>99</v>
      </c>
      <c r="I260" s="214" t="s">
        <v>62</v>
      </c>
      <c r="J260" s="214" t="s">
        <v>62</v>
      </c>
      <c r="K260" s="210" t="s">
        <v>62</v>
      </c>
      <c r="L260" s="210" t="s">
        <v>62</v>
      </c>
      <c r="M260" s="210" t="s">
        <v>62</v>
      </c>
      <c r="N260" s="210" t="s">
        <v>63</v>
      </c>
      <c r="O260" s="210" t="s">
        <v>63</v>
      </c>
      <c r="P260" s="57" t="s">
        <v>62</v>
      </c>
      <c r="Q260" s="349" t="s">
        <v>62</v>
      </c>
      <c r="R260" s="347" t="s">
        <v>62</v>
      </c>
      <c r="S260" s="483" t="s">
        <v>63</v>
      </c>
      <c r="T260" s="484" t="s">
        <v>63</v>
      </c>
      <c r="U260" s="182"/>
    </row>
    <row r="261" spans="1:21" x14ac:dyDescent="0.25">
      <c r="A261" s="205">
        <v>173861000721</v>
      </c>
      <c r="B261" s="206" t="s">
        <v>143</v>
      </c>
      <c r="C261" s="212" t="s">
        <v>393</v>
      </c>
      <c r="D261" s="212"/>
      <c r="E261" s="208" t="s">
        <v>97</v>
      </c>
      <c r="F261" s="213" t="s">
        <v>98</v>
      </c>
      <c r="G261" s="213" t="s">
        <v>104</v>
      </c>
      <c r="H261" s="213" t="s">
        <v>99</v>
      </c>
      <c r="I261" s="214" t="s">
        <v>62</v>
      </c>
      <c r="J261" s="214" t="s">
        <v>62</v>
      </c>
      <c r="K261" s="210" t="s">
        <v>61</v>
      </c>
      <c r="L261" s="210" t="s">
        <v>61</v>
      </c>
      <c r="M261" s="210" t="s">
        <v>61</v>
      </c>
      <c r="N261" s="210" t="s">
        <v>62</v>
      </c>
      <c r="O261" s="210" t="s">
        <v>62</v>
      </c>
      <c r="P261" s="57" t="s">
        <v>62</v>
      </c>
      <c r="Q261" s="349" t="s">
        <v>62</v>
      </c>
      <c r="R261" s="347" t="s">
        <v>62</v>
      </c>
      <c r="S261" s="483" t="s">
        <v>62</v>
      </c>
      <c r="T261" s="484" t="s">
        <v>61</v>
      </c>
      <c r="U261" s="182"/>
    </row>
    <row r="262" spans="1:21" x14ac:dyDescent="0.25">
      <c r="A262" s="205">
        <v>273861000571</v>
      </c>
      <c r="B262" s="206" t="s">
        <v>143</v>
      </c>
      <c r="C262" s="212" t="s">
        <v>184</v>
      </c>
      <c r="D262" s="212"/>
      <c r="E262" s="213"/>
      <c r="F262" s="213" t="s">
        <v>98</v>
      </c>
      <c r="G262" s="213" t="s">
        <v>75</v>
      </c>
      <c r="H262" s="213" t="s">
        <v>99</v>
      </c>
      <c r="I262" s="214" t="s">
        <v>62</v>
      </c>
      <c r="J262" s="214" t="s">
        <v>62</v>
      </c>
      <c r="K262" s="210" t="s">
        <v>62</v>
      </c>
      <c r="L262" s="210" t="s">
        <v>62</v>
      </c>
      <c r="M262" s="210" t="s">
        <v>62</v>
      </c>
      <c r="N262" s="210" t="s">
        <v>62</v>
      </c>
      <c r="O262" s="210" t="s">
        <v>62</v>
      </c>
      <c r="P262" s="57" t="s">
        <v>62</v>
      </c>
      <c r="Q262" s="349" t="s">
        <v>62</v>
      </c>
      <c r="R262" s="347" t="s">
        <v>62</v>
      </c>
      <c r="S262" s="483" t="s">
        <v>61</v>
      </c>
      <c r="T262" s="484" t="s">
        <v>61</v>
      </c>
      <c r="U262" s="182"/>
    </row>
    <row r="263" spans="1:21" x14ac:dyDescent="0.25">
      <c r="A263" s="205">
        <v>273870000193</v>
      </c>
      <c r="B263" s="206" t="s">
        <v>185</v>
      </c>
      <c r="C263" s="212" t="s">
        <v>186</v>
      </c>
      <c r="D263" s="212"/>
      <c r="E263" s="208" t="s">
        <v>97</v>
      </c>
      <c r="F263" s="213" t="s">
        <v>98</v>
      </c>
      <c r="G263" s="213" t="s">
        <v>75</v>
      </c>
      <c r="H263" s="213" t="s">
        <v>99</v>
      </c>
      <c r="I263" s="214" t="s">
        <v>62</v>
      </c>
      <c r="J263" s="214" t="s">
        <v>62</v>
      </c>
      <c r="K263" s="210" t="s">
        <v>61</v>
      </c>
      <c r="L263" s="210" t="s">
        <v>61</v>
      </c>
      <c r="M263" s="210" t="s">
        <v>61</v>
      </c>
      <c r="N263" s="210" t="s">
        <v>61</v>
      </c>
      <c r="O263" s="210" t="s">
        <v>62</v>
      </c>
      <c r="P263" s="57" t="s">
        <v>62</v>
      </c>
      <c r="Q263" s="349" t="s">
        <v>62</v>
      </c>
      <c r="R263" s="347" t="s">
        <v>62</v>
      </c>
      <c r="S263" s="483" t="s">
        <v>61</v>
      </c>
      <c r="T263" s="484" t="s">
        <v>62</v>
      </c>
      <c r="U263" s="182"/>
    </row>
    <row r="264" spans="1:21" x14ac:dyDescent="0.25">
      <c r="A264" s="205">
        <v>173870000512</v>
      </c>
      <c r="B264" s="206" t="s">
        <v>185</v>
      </c>
      <c r="C264" s="212" t="s">
        <v>395</v>
      </c>
      <c r="D264" s="212"/>
      <c r="E264" s="208" t="s">
        <v>97</v>
      </c>
      <c r="F264" s="213" t="s">
        <v>98</v>
      </c>
      <c r="G264" s="213" t="s">
        <v>104</v>
      </c>
      <c r="H264" s="213" t="s">
        <v>99</v>
      </c>
      <c r="I264" s="214" t="s">
        <v>62</v>
      </c>
      <c r="J264" s="214" t="s">
        <v>62</v>
      </c>
      <c r="K264" s="210" t="s">
        <v>62</v>
      </c>
      <c r="L264" s="210" t="s">
        <v>61</v>
      </c>
      <c r="M264" s="210" t="s">
        <v>61</v>
      </c>
      <c r="N264" s="210" t="s">
        <v>61</v>
      </c>
      <c r="O264" s="210" t="s">
        <v>62</v>
      </c>
      <c r="P264" s="57" t="s">
        <v>62</v>
      </c>
      <c r="Q264" s="349" t="s">
        <v>61</v>
      </c>
      <c r="R264" s="347" t="s">
        <v>61</v>
      </c>
      <c r="S264" s="483" t="s">
        <v>61</v>
      </c>
      <c r="T264" s="484" t="s">
        <v>61</v>
      </c>
      <c r="U264" s="182"/>
    </row>
    <row r="265" spans="1:21" x14ac:dyDescent="0.25">
      <c r="A265" s="205">
        <v>273870000371</v>
      </c>
      <c r="B265" s="206" t="s">
        <v>185</v>
      </c>
      <c r="C265" s="212" t="s">
        <v>396</v>
      </c>
      <c r="D265" s="212"/>
      <c r="E265" s="208" t="s">
        <v>97</v>
      </c>
      <c r="F265" s="213" t="s">
        <v>98</v>
      </c>
      <c r="G265" s="213" t="s">
        <v>75</v>
      </c>
      <c r="H265" s="213" t="s">
        <v>99</v>
      </c>
      <c r="I265" s="214" t="s">
        <v>63</v>
      </c>
      <c r="J265" s="214" t="s">
        <v>63</v>
      </c>
      <c r="K265" s="210" t="s">
        <v>62</v>
      </c>
      <c r="L265" s="210" t="s">
        <v>62</v>
      </c>
      <c r="M265" s="210" t="s">
        <v>62</v>
      </c>
      <c r="N265" s="210" t="s">
        <v>62</v>
      </c>
      <c r="O265" s="210" t="s">
        <v>62</v>
      </c>
      <c r="P265" s="57" t="s">
        <v>63</v>
      </c>
      <c r="Q265" s="349" t="s">
        <v>63</v>
      </c>
      <c r="R265" s="347" t="s">
        <v>62</v>
      </c>
      <c r="S265" s="483" t="s">
        <v>62</v>
      </c>
      <c r="T265" s="484" t="s">
        <v>62</v>
      </c>
      <c r="U265" s="182"/>
    </row>
    <row r="266" spans="1:21" x14ac:dyDescent="0.25">
      <c r="A266" s="205">
        <v>173870000521</v>
      </c>
      <c r="B266" s="206" t="s">
        <v>185</v>
      </c>
      <c r="C266" s="212" t="s">
        <v>331</v>
      </c>
      <c r="D266" s="212"/>
      <c r="E266" s="208" t="s">
        <v>97</v>
      </c>
      <c r="F266" s="213" t="s">
        <v>98</v>
      </c>
      <c r="G266" s="213" t="s">
        <v>104</v>
      </c>
      <c r="H266" s="213" t="s">
        <v>99</v>
      </c>
      <c r="I266" s="214" t="s">
        <v>61</v>
      </c>
      <c r="J266" s="214" t="s">
        <v>61</v>
      </c>
      <c r="K266" s="210" t="s">
        <v>61</v>
      </c>
      <c r="L266" s="210" t="s">
        <v>61</v>
      </c>
      <c r="M266" s="210" t="s">
        <v>60</v>
      </c>
      <c r="N266" s="210" t="s">
        <v>60</v>
      </c>
      <c r="O266" s="210" t="s">
        <v>61</v>
      </c>
      <c r="P266" s="57" t="s">
        <v>61</v>
      </c>
      <c r="Q266" s="349" t="s">
        <v>61</v>
      </c>
      <c r="R266" s="347" t="s">
        <v>61</v>
      </c>
      <c r="S266" s="483" t="s">
        <v>61</v>
      </c>
      <c r="T266" s="484" t="s">
        <v>61</v>
      </c>
      <c r="U266" s="182"/>
    </row>
    <row r="267" spans="1:21" x14ac:dyDescent="0.25">
      <c r="A267" s="454">
        <v>173873000041</v>
      </c>
      <c r="B267" s="206" t="s">
        <v>397</v>
      </c>
      <c r="C267" s="212" t="s">
        <v>399</v>
      </c>
      <c r="D267" s="212"/>
      <c r="E267" s="208" t="s">
        <v>97</v>
      </c>
      <c r="F267" s="213" t="s">
        <v>98</v>
      </c>
      <c r="G267" s="213" t="s">
        <v>104</v>
      </c>
      <c r="H267" s="213" t="s">
        <v>99</v>
      </c>
      <c r="I267" s="214" t="s">
        <v>62</v>
      </c>
      <c r="J267" s="214" t="s">
        <v>62</v>
      </c>
      <c r="K267" s="210" t="s">
        <v>62</v>
      </c>
      <c r="L267" s="210" t="s">
        <v>62</v>
      </c>
      <c r="M267" s="210" t="s">
        <v>62</v>
      </c>
      <c r="N267" s="210" t="s">
        <v>62</v>
      </c>
      <c r="O267" s="210" t="s">
        <v>62</v>
      </c>
      <c r="P267" s="57" t="s">
        <v>62</v>
      </c>
      <c r="Q267" s="349" t="s">
        <v>62</v>
      </c>
      <c r="R267" s="347" t="s">
        <v>62</v>
      </c>
      <c r="S267" s="483" t="s">
        <v>62</v>
      </c>
      <c r="T267" s="484" t="s">
        <v>61</v>
      </c>
      <c r="U267" s="182"/>
    </row>
    <row r="268" spans="1:21" x14ac:dyDescent="0.25">
      <c r="A268" s="454">
        <v>273873000615</v>
      </c>
      <c r="B268" s="206" t="s">
        <v>397</v>
      </c>
      <c r="C268" s="207" t="s">
        <v>398</v>
      </c>
      <c r="D268" s="207"/>
      <c r="E268" s="208" t="s">
        <v>97</v>
      </c>
      <c r="F268" s="208" t="s">
        <v>98</v>
      </c>
      <c r="G268" s="208" t="s">
        <v>75</v>
      </c>
      <c r="H268" s="208" t="s">
        <v>99</v>
      </c>
      <c r="I268" s="209" t="s">
        <v>63</v>
      </c>
      <c r="J268" s="209" t="s">
        <v>62</v>
      </c>
      <c r="K268" s="210" t="s">
        <v>62</v>
      </c>
      <c r="L268" s="210" t="s">
        <v>62</v>
      </c>
      <c r="M268" s="210" t="s">
        <v>62</v>
      </c>
      <c r="N268" s="210" t="s">
        <v>62</v>
      </c>
      <c r="O268" s="210" t="s">
        <v>62</v>
      </c>
      <c r="P268" s="57" t="s">
        <v>62</v>
      </c>
      <c r="Q268" s="349" t="s">
        <v>62</v>
      </c>
      <c r="R268" s="347" t="s">
        <v>62</v>
      </c>
      <c r="S268" s="483" t="s">
        <v>62</v>
      </c>
      <c r="T268" s="484" t="s">
        <v>61</v>
      </c>
      <c r="U268" s="182"/>
    </row>
    <row r="269" spans="1:21" x14ac:dyDescent="0.25">
      <c r="B269" s="6"/>
      <c r="C269" s="6" t="s">
        <v>400</v>
      </c>
      <c r="D269" s="6"/>
      <c r="E269" s="6"/>
      <c r="F269" s="6"/>
      <c r="G269" s="6"/>
      <c r="H269" s="6"/>
      <c r="I269" s="6"/>
      <c r="J269" s="6"/>
      <c r="K269" s="6"/>
      <c r="L269" s="6"/>
      <c r="M269" s="6"/>
      <c r="N269" s="6"/>
      <c r="O269" s="6"/>
      <c r="P269" s="6"/>
      <c r="Q269" s="6"/>
      <c r="R269" s="6"/>
      <c r="S269" s="6"/>
    </row>
    <row r="270" spans="1:21" x14ac:dyDescent="0.25">
      <c r="N270" s="9"/>
      <c r="O270" s="9"/>
      <c r="P270" s="9"/>
      <c r="Q270" s="9"/>
      <c r="R270" s="9"/>
    </row>
    <row r="271" spans="1:21" x14ac:dyDescent="0.25">
      <c r="A271" s="636" t="s">
        <v>402</v>
      </c>
      <c r="B271" s="636"/>
      <c r="C271" s="636"/>
      <c r="D271" s="636"/>
      <c r="E271" s="636"/>
      <c r="F271" s="636"/>
    </row>
    <row r="272" spans="1:21" x14ac:dyDescent="0.25">
      <c r="A272" s="347" t="s">
        <v>403</v>
      </c>
      <c r="B272" s="4" t="s">
        <v>404</v>
      </c>
    </row>
    <row r="273" spans="1:1" x14ac:dyDescent="0.25">
      <c r="A273" s="347" t="s">
        <v>163</v>
      </c>
    </row>
    <row r="274" spans="1:1" x14ac:dyDescent="0.25">
      <c r="A274" s="347" t="s">
        <v>163</v>
      </c>
    </row>
    <row r="275" spans="1:1" x14ac:dyDescent="0.25">
      <c r="A275" s="418" t="s">
        <v>405</v>
      </c>
    </row>
  </sheetData>
  <autoFilter ref="A17:T269" xr:uid="{82078BB9-777D-4F09-9822-686BC7EF3D8E}">
    <sortState xmlns:xlrd2="http://schemas.microsoft.com/office/spreadsheetml/2017/richdata2" ref="A18:T269">
      <sortCondition ref="B17:B269"/>
    </sortState>
  </autoFilter>
  <mergeCells count="8">
    <mergeCell ref="W14:AB14"/>
    <mergeCell ref="AE14:AJ14"/>
    <mergeCell ref="A271:F271"/>
    <mergeCell ref="A1:K1"/>
    <mergeCell ref="A2:K2"/>
    <mergeCell ref="A3:K3"/>
    <mergeCell ref="A6:O6"/>
    <mergeCell ref="A9:T14"/>
  </mergeCell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C3BB1-F126-4ADC-BA27-E1BDB8459777}">
  <sheetPr>
    <tabColor theme="4" tint="0.79998168889431442"/>
  </sheetPr>
  <dimension ref="A1:T264"/>
  <sheetViews>
    <sheetView workbookViewId="0">
      <selection activeCell="C1" sqref="C1"/>
    </sheetView>
  </sheetViews>
  <sheetFormatPr baseColWidth="10" defaultColWidth="8.7109375" defaultRowHeight="15" x14ac:dyDescent="0.25"/>
  <cols>
    <col min="1" max="1" width="8.28515625" style="3" customWidth="1"/>
    <col min="2" max="2" width="34" style="3" customWidth="1"/>
    <col min="3" max="3" width="59.85546875" style="3" customWidth="1"/>
    <col min="4" max="4" width="25.42578125" style="3" customWidth="1"/>
    <col min="5" max="5" width="19.140625" style="3" customWidth="1"/>
    <col min="6" max="6" width="17" style="3" customWidth="1"/>
    <col min="7" max="7" width="13.7109375" style="3" customWidth="1"/>
    <col min="8" max="8" width="15.140625" style="3" customWidth="1"/>
    <col min="9" max="9" width="12" style="3" customWidth="1"/>
    <col min="10" max="10" width="22" style="3" customWidth="1"/>
    <col min="11" max="11" width="19.5703125" style="3" customWidth="1"/>
    <col min="12" max="12" width="28" style="3" customWidth="1"/>
    <col min="13" max="13" width="25.42578125" style="3" customWidth="1"/>
    <col min="14" max="14" width="13.85546875" style="3" customWidth="1"/>
    <col min="15" max="15" width="21.140625" style="3" customWidth="1"/>
    <col min="16" max="16" width="18.7109375" style="3" customWidth="1"/>
    <col min="17" max="17" width="27.140625" style="3" customWidth="1"/>
    <col min="18" max="18" width="24.42578125" style="3" customWidth="1"/>
    <col min="19" max="19" width="12.85546875" style="3" customWidth="1"/>
    <col min="20" max="20" width="10.42578125" style="3" customWidth="1"/>
    <col min="21" max="16384" width="8.7109375" style="3"/>
  </cols>
  <sheetData>
    <row r="1" spans="1:20" ht="57.75" customHeight="1" x14ac:dyDescent="0.25">
      <c r="A1" s="531" t="s">
        <v>21</v>
      </c>
      <c r="B1" s="531"/>
      <c r="C1" s="531"/>
      <c r="D1" s="531"/>
      <c r="E1" s="531"/>
      <c r="F1" s="531"/>
      <c r="G1" s="531"/>
      <c r="H1" s="531"/>
      <c r="I1" s="531"/>
      <c r="J1" s="531"/>
      <c r="K1" s="531"/>
      <c r="L1" s="531"/>
      <c r="M1" s="531"/>
      <c r="N1" s="531"/>
      <c r="O1" s="531"/>
      <c r="P1" s="531"/>
      <c r="Q1" s="531"/>
      <c r="R1" s="531"/>
      <c r="S1" s="531"/>
      <c r="T1" s="531"/>
    </row>
    <row r="2" spans="1:20" ht="15" customHeight="1" x14ac:dyDescent="0.25">
      <c r="A2" s="531" t="s">
        <v>28</v>
      </c>
      <c r="B2" s="531"/>
      <c r="C2" s="531"/>
      <c r="D2" s="531"/>
      <c r="E2" s="531"/>
      <c r="F2" s="531"/>
      <c r="G2" s="531"/>
      <c r="H2" s="531"/>
      <c r="I2" s="531"/>
      <c r="J2" s="531"/>
      <c r="K2" s="531"/>
      <c r="L2" s="531"/>
      <c r="M2" s="531"/>
      <c r="N2" s="531"/>
      <c r="O2" s="531"/>
      <c r="P2" s="531"/>
      <c r="Q2" s="531"/>
      <c r="R2" s="531"/>
      <c r="S2" s="531"/>
      <c r="T2" s="531"/>
    </row>
    <row r="3" spans="1:20" ht="15" customHeight="1" x14ac:dyDescent="0.25">
      <c r="A3" s="531" t="s">
        <v>26</v>
      </c>
      <c r="B3" s="531"/>
      <c r="C3" s="288"/>
      <c r="D3" s="531"/>
      <c r="E3" s="531"/>
      <c r="F3" s="531"/>
      <c r="G3" s="531"/>
      <c r="H3" s="531"/>
      <c r="I3" s="531"/>
      <c r="J3" s="531"/>
      <c r="K3" s="531"/>
      <c r="L3" s="531"/>
      <c r="M3" s="531"/>
      <c r="N3" s="531"/>
      <c r="O3" s="531"/>
      <c r="P3" s="531"/>
      <c r="Q3" s="531"/>
      <c r="R3" s="531"/>
      <c r="S3" s="531"/>
      <c r="T3" s="531"/>
    </row>
    <row r="6" spans="1:20" ht="15.75" x14ac:dyDescent="0.25">
      <c r="A6" s="599" t="s">
        <v>839</v>
      </c>
      <c r="B6" s="599"/>
      <c r="C6" s="599"/>
      <c r="D6" s="599"/>
      <c r="E6" s="599"/>
      <c r="F6" s="599"/>
      <c r="G6" s="599"/>
      <c r="H6" s="599"/>
      <c r="I6" s="599"/>
      <c r="J6" s="288"/>
      <c r="K6" s="288"/>
      <c r="L6" s="288"/>
      <c r="M6" s="288"/>
      <c r="N6" s="288"/>
      <c r="O6" s="288"/>
      <c r="P6" s="288"/>
      <c r="Q6" s="288"/>
      <c r="R6" s="288"/>
      <c r="S6" s="288"/>
      <c r="T6" s="288"/>
    </row>
    <row r="7" spans="1:20" ht="14.45" customHeight="1" x14ac:dyDescent="0.25"/>
    <row r="8" spans="1:20" x14ac:dyDescent="0.25">
      <c r="C8" s="535"/>
    </row>
    <row r="9" spans="1:20" x14ac:dyDescent="0.25">
      <c r="A9"/>
      <c r="B9"/>
      <c r="C9"/>
      <c r="D9"/>
      <c r="E9" s="652" t="s">
        <v>840</v>
      </c>
      <c r="F9" s="652"/>
      <c r="G9" s="652"/>
      <c r="H9" s="652"/>
      <c r="I9" s="652"/>
    </row>
    <row r="10" spans="1:20" ht="47.25" x14ac:dyDescent="0.25">
      <c r="A10" s="529" t="s">
        <v>2</v>
      </c>
      <c r="B10" s="529" t="s">
        <v>411</v>
      </c>
      <c r="C10" s="529" t="s">
        <v>412</v>
      </c>
      <c r="D10" s="529" t="s">
        <v>841</v>
      </c>
      <c r="E10" s="529" t="s">
        <v>842</v>
      </c>
      <c r="F10" s="529" t="s">
        <v>843</v>
      </c>
      <c r="G10" s="529" t="s">
        <v>508</v>
      </c>
      <c r="H10" s="529" t="s">
        <v>509</v>
      </c>
      <c r="I10" s="529" t="s">
        <v>844</v>
      </c>
    </row>
    <row r="11" spans="1:20" ht="15.75" x14ac:dyDescent="0.25">
      <c r="A11" s="650"/>
      <c r="B11" s="529" t="s">
        <v>889</v>
      </c>
      <c r="C11" s="529" t="s">
        <v>469</v>
      </c>
      <c r="D11" s="259">
        <v>261</v>
      </c>
      <c r="E11" s="40">
        <v>55</v>
      </c>
      <c r="F11" s="40">
        <v>53</v>
      </c>
      <c r="G11" s="40">
        <v>49</v>
      </c>
      <c r="H11" s="40">
        <v>51</v>
      </c>
      <c r="I11" s="40">
        <v>53</v>
      </c>
    </row>
    <row r="12" spans="1:20" ht="16.5" thickBot="1" x14ac:dyDescent="0.3">
      <c r="A12" s="651"/>
      <c r="B12" s="529" t="s">
        <v>890</v>
      </c>
      <c r="C12" s="529" t="s">
        <v>470</v>
      </c>
      <c r="D12" s="259">
        <v>243</v>
      </c>
      <c r="E12" s="46">
        <v>52</v>
      </c>
      <c r="F12" s="47">
        <v>50</v>
      </c>
      <c r="G12" s="46">
        <v>45</v>
      </c>
      <c r="H12" s="46">
        <v>48</v>
      </c>
      <c r="I12" s="47">
        <v>48</v>
      </c>
    </row>
    <row r="13" spans="1:20" x14ac:dyDescent="0.25">
      <c r="A13" s="530">
        <v>1</v>
      </c>
      <c r="B13" s="270" t="s">
        <v>446</v>
      </c>
      <c r="C13" s="270" t="s">
        <v>106</v>
      </c>
      <c r="D13" s="378">
        <v>249</v>
      </c>
      <c r="E13" s="378">
        <v>51</v>
      </c>
      <c r="F13" s="378">
        <v>52</v>
      </c>
      <c r="G13" s="378">
        <v>45</v>
      </c>
      <c r="H13" s="378">
        <v>52</v>
      </c>
      <c r="I13" s="378">
        <v>48</v>
      </c>
    </row>
    <row r="14" spans="1:20" x14ac:dyDescent="0.25">
      <c r="A14" s="530">
        <v>2</v>
      </c>
      <c r="B14" s="270" t="s">
        <v>446</v>
      </c>
      <c r="C14" s="270" t="s">
        <v>635</v>
      </c>
      <c r="D14" s="378">
        <v>230</v>
      </c>
      <c r="E14" s="378">
        <v>48</v>
      </c>
      <c r="F14" s="378">
        <v>48</v>
      </c>
      <c r="G14" s="378">
        <v>43</v>
      </c>
      <c r="H14" s="378">
        <v>44</v>
      </c>
      <c r="I14" s="378">
        <v>45</v>
      </c>
    </row>
    <row r="15" spans="1:20" x14ac:dyDescent="0.25">
      <c r="A15" s="530">
        <v>3</v>
      </c>
      <c r="B15" s="270" t="s">
        <v>428</v>
      </c>
      <c r="C15" s="270" t="s">
        <v>114</v>
      </c>
      <c r="D15" s="378">
        <v>233</v>
      </c>
      <c r="E15" s="378">
        <v>47</v>
      </c>
      <c r="F15" s="378">
        <v>48</v>
      </c>
      <c r="G15" s="378">
        <v>41</v>
      </c>
      <c r="H15" s="378">
        <v>49</v>
      </c>
      <c r="I15" s="378">
        <v>50</v>
      </c>
    </row>
    <row r="16" spans="1:20" x14ac:dyDescent="0.25">
      <c r="A16" s="530">
        <v>4</v>
      </c>
      <c r="B16" s="270" t="s">
        <v>428</v>
      </c>
      <c r="C16" s="270" t="s">
        <v>113</v>
      </c>
      <c r="D16" s="378">
        <v>232</v>
      </c>
      <c r="E16" s="378">
        <v>48</v>
      </c>
      <c r="F16" s="378">
        <v>47</v>
      </c>
      <c r="G16" s="378">
        <v>45</v>
      </c>
      <c r="H16" s="378">
        <v>46</v>
      </c>
      <c r="I16" s="378">
        <v>47</v>
      </c>
    </row>
    <row r="17" spans="1:9" x14ac:dyDescent="0.25">
      <c r="A17" s="530">
        <v>5</v>
      </c>
      <c r="B17" s="270" t="s">
        <v>428</v>
      </c>
      <c r="C17" s="270" t="s">
        <v>112</v>
      </c>
      <c r="D17" s="378">
        <v>237</v>
      </c>
      <c r="E17" s="378">
        <v>51</v>
      </c>
      <c r="F17" s="378">
        <v>51</v>
      </c>
      <c r="G17" s="378">
        <v>42</v>
      </c>
      <c r="H17" s="378">
        <v>47</v>
      </c>
      <c r="I17" s="378">
        <v>45</v>
      </c>
    </row>
    <row r="18" spans="1:9" x14ac:dyDescent="0.25">
      <c r="A18" s="530">
        <v>6</v>
      </c>
      <c r="B18" s="270" t="s">
        <v>445</v>
      </c>
      <c r="C18" s="270" t="s">
        <v>116</v>
      </c>
      <c r="D18" s="378">
        <v>239</v>
      </c>
      <c r="E18" s="378">
        <v>53</v>
      </c>
      <c r="F18" s="378">
        <v>49</v>
      </c>
      <c r="G18" s="378">
        <v>43</v>
      </c>
      <c r="H18" s="378">
        <v>48</v>
      </c>
      <c r="I18" s="378">
        <v>45</v>
      </c>
    </row>
    <row r="19" spans="1:9" x14ac:dyDescent="0.25">
      <c r="A19" s="530">
        <v>7</v>
      </c>
      <c r="B19" s="270" t="s">
        <v>445</v>
      </c>
      <c r="C19" s="270" t="s">
        <v>121</v>
      </c>
      <c r="D19" s="378">
        <v>200</v>
      </c>
      <c r="E19" s="378">
        <v>46</v>
      </c>
      <c r="F19" s="378">
        <v>42</v>
      </c>
      <c r="G19" s="378">
        <v>35</v>
      </c>
      <c r="H19" s="378">
        <v>37</v>
      </c>
      <c r="I19" s="378">
        <v>37</v>
      </c>
    </row>
    <row r="20" spans="1:9" ht="26.25" x14ac:dyDescent="0.25">
      <c r="A20" s="530">
        <v>8</v>
      </c>
      <c r="B20" s="270" t="s">
        <v>439</v>
      </c>
      <c r="C20" s="270" t="s">
        <v>132</v>
      </c>
      <c r="D20" s="378">
        <v>268</v>
      </c>
      <c r="E20" s="378">
        <v>54</v>
      </c>
      <c r="F20" s="378">
        <v>60</v>
      </c>
      <c r="G20" s="378">
        <v>48</v>
      </c>
      <c r="H20" s="378">
        <v>54</v>
      </c>
      <c r="I20" s="378">
        <v>50</v>
      </c>
    </row>
    <row r="21" spans="1:9" x14ac:dyDescent="0.25">
      <c r="A21" s="530">
        <v>9</v>
      </c>
      <c r="B21" s="270" t="s">
        <v>439</v>
      </c>
      <c r="C21" s="270" t="s">
        <v>134</v>
      </c>
      <c r="D21" s="378">
        <v>232</v>
      </c>
      <c r="E21" s="378">
        <v>50</v>
      </c>
      <c r="F21" s="378">
        <v>47</v>
      </c>
      <c r="G21" s="378">
        <v>42</v>
      </c>
      <c r="H21" s="378">
        <v>48</v>
      </c>
      <c r="I21" s="378">
        <v>41</v>
      </c>
    </row>
    <row r="22" spans="1:9" x14ac:dyDescent="0.25">
      <c r="A22" s="530">
        <v>10</v>
      </c>
      <c r="B22" s="270" t="s">
        <v>439</v>
      </c>
      <c r="C22" s="270" t="s">
        <v>127</v>
      </c>
      <c r="D22" s="378">
        <v>244</v>
      </c>
      <c r="E22" s="378">
        <v>52</v>
      </c>
      <c r="F22" s="378">
        <v>51</v>
      </c>
      <c r="G22" s="378">
        <v>44</v>
      </c>
      <c r="H22" s="378">
        <v>50</v>
      </c>
      <c r="I22" s="378">
        <v>45</v>
      </c>
    </row>
    <row r="23" spans="1:9" x14ac:dyDescent="0.25">
      <c r="A23" s="530">
        <v>11</v>
      </c>
      <c r="B23" s="270" t="s">
        <v>453</v>
      </c>
      <c r="C23" s="270" t="s">
        <v>145</v>
      </c>
      <c r="D23" s="378">
        <v>241</v>
      </c>
      <c r="E23" s="378">
        <v>49</v>
      </c>
      <c r="F23" s="378">
        <v>52</v>
      </c>
      <c r="G23" s="378">
        <v>41</v>
      </c>
      <c r="H23" s="378">
        <v>51</v>
      </c>
      <c r="I23" s="378">
        <v>50</v>
      </c>
    </row>
    <row r="24" spans="1:9" x14ac:dyDescent="0.25">
      <c r="A24" s="530">
        <v>12</v>
      </c>
      <c r="B24" s="270" t="s">
        <v>453</v>
      </c>
      <c r="C24" s="270" t="s">
        <v>147</v>
      </c>
      <c r="D24" s="378">
        <v>239</v>
      </c>
      <c r="E24" s="378">
        <v>51</v>
      </c>
      <c r="F24" s="378">
        <v>47</v>
      </c>
      <c r="G24" s="378">
        <v>44</v>
      </c>
      <c r="H24" s="378">
        <v>49</v>
      </c>
      <c r="I24" s="378">
        <v>45</v>
      </c>
    </row>
    <row r="25" spans="1:9" x14ac:dyDescent="0.25">
      <c r="A25" s="530">
        <v>13</v>
      </c>
      <c r="B25" s="270" t="s">
        <v>453</v>
      </c>
      <c r="C25" s="270" t="s">
        <v>139</v>
      </c>
      <c r="D25" s="378">
        <v>248</v>
      </c>
      <c r="E25" s="378">
        <v>53</v>
      </c>
      <c r="F25" s="378">
        <v>50</v>
      </c>
      <c r="G25" s="378">
        <v>47</v>
      </c>
      <c r="H25" s="378">
        <v>49</v>
      </c>
      <c r="I25" s="378">
        <v>51</v>
      </c>
    </row>
    <row r="26" spans="1:9" x14ac:dyDescent="0.25">
      <c r="A26" s="530">
        <v>14</v>
      </c>
      <c r="B26" s="270" t="s">
        <v>453</v>
      </c>
      <c r="C26" s="270" t="s">
        <v>142</v>
      </c>
      <c r="D26" s="378">
        <v>222</v>
      </c>
      <c r="E26" s="378">
        <v>47</v>
      </c>
      <c r="F26" s="378">
        <v>44</v>
      </c>
      <c r="G26" s="378">
        <v>40</v>
      </c>
      <c r="H26" s="378">
        <v>46</v>
      </c>
      <c r="I26" s="378">
        <v>45</v>
      </c>
    </row>
    <row r="27" spans="1:9" x14ac:dyDescent="0.25">
      <c r="A27" s="530">
        <v>15</v>
      </c>
      <c r="B27" s="270" t="s">
        <v>436</v>
      </c>
      <c r="C27" s="270" t="s">
        <v>158</v>
      </c>
      <c r="D27" s="378">
        <v>238</v>
      </c>
      <c r="E27" s="378">
        <v>48</v>
      </c>
      <c r="F27" s="378">
        <v>51</v>
      </c>
      <c r="G27" s="378">
        <v>44</v>
      </c>
      <c r="H27" s="378">
        <v>49</v>
      </c>
      <c r="I27" s="378">
        <v>45</v>
      </c>
    </row>
    <row r="28" spans="1:9" x14ac:dyDescent="0.25">
      <c r="A28" s="530">
        <v>16</v>
      </c>
      <c r="B28" s="270" t="s">
        <v>436</v>
      </c>
      <c r="C28" s="270" t="s">
        <v>123</v>
      </c>
      <c r="D28" s="378">
        <v>219</v>
      </c>
      <c r="E28" s="378">
        <v>50</v>
      </c>
      <c r="F28" s="378">
        <v>43</v>
      </c>
      <c r="G28" s="378">
        <v>40</v>
      </c>
      <c r="H28" s="378">
        <v>43</v>
      </c>
      <c r="I28" s="378">
        <v>40</v>
      </c>
    </row>
    <row r="29" spans="1:9" x14ac:dyDescent="0.25">
      <c r="A29" s="530">
        <v>17</v>
      </c>
      <c r="B29" s="270" t="s">
        <v>436</v>
      </c>
      <c r="C29" s="270" t="s">
        <v>155</v>
      </c>
      <c r="D29" s="378">
        <v>212</v>
      </c>
      <c r="E29" s="378">
        <v>47</v>
      </c>
      <c r="F29" s="378">
        <v>44</v>
      </c>
      <c r="G29" s="378">
        <v>38</v>
      </c>
      <c r="H29" s="378">
        <v>41</v>
      </c>
      <c r="I29" s="378">
        <v>41</v>
      </c>
    </row>
    <row r="30" spans="1:9" x14ac:dyDescent="0.25">
      <c r="A30" s="530">
        <v>18</v>
      </c>
      <c r="B30" s="270" t="s">
        <v>436</v>
      </c>
      <c r="C30" s="270" t="s">
        <v>151</v>
      </c>
      <c r="D30" s="378">
        <v>227</v>
      </c>
      <c r="E30" s="378">
        <v>49</v>
      </c>
      <c r="F30" s="378">
        <v>46</v>
      </c>
      <c r="G30" s="378">
        <v>42</v>
      </c>
      <c r="H30" s="378">
        <v>45</v>
      </c>
      <c r="I30" s="378">
        <v>44</v>
      </c>
    </row>
    <row r="31" spans="1:9" x14ac:dyDescent="0.25">
      <c r="A31" s="530">
        <v>19</v>
      </c>
      <c r="B31" s="270" t="s">
        <v>436</v>
      </c>
      <c r="C31" s="270" t="s">
        <v>161</v>
      </c>
      <c r="D31" s="378">
        <v>217</v>
      </c>
      <c r="E31" s="378">
        <v>48</v>
      </c>
      <c r="F31" s="378">
        <v>39</v>
      </c>
      <c r="G31" s="378">
        <v>45</v>
      </c>
      <c r="H31" s="378">
        <v>43</v>
      </c>
      <c r="I31" s="378">
        <v>41</v>
      </c>
    </row>
    <row r="32" spans="1:9" x14ac:dyDescent="0.25">
      <c r="A32" s="530">
        <v>20</v>
      </c>
      <c r="B32" s="270" t="s">
        <v>436</v>
      </c>
      <c r="C32" s="270" t="s">
        <v>406</v>
      </c>
      <c r="D32" s="378">
        <v>252</v>
      </c>
      <c r="E32" s="378">
        <v>55</v>
      </c>
      <c r="F32" s="378">
        <v>51</v>
      </c>
      <c r="G32" s="378">
        <v>47</v>
      </c>
      <c r="H32" s="378">
        <v>49</v>
      </c>
      <c r="I32" s="378">
        <v>52</v>
      </c>
    </row>
    <row r="33" spans="1:9" ht="26.25" x14ac:dyDescent="0.25">
      <c r="A33" s="530">
        <v>21</v>
      </c>
      <c r="B33" s="270" t="s">
        <v>434</v>
      </c>
      <c r="C33" s="270" t="s">
        <v>171</v>
      </c>
      <c r="D33" s="378">
        <v>243</v>
      </c>
      <c r="E33" s="378">
        <v>50</v>
      </c>
      <c r="F33" s="378">
        <v>50</v>
      </c>
      <c r="G33" s="378">
        <v>44</v>
      </c>
      <c r="H33" s="378">
        <v>51</v>
      </c>
      <c r="I33" s="378">
        <v>47</v>
      </c>
    </row>
    <row r="34" spans="1:9" x14ac:dyDescent="0.25">
      <c r="A34" s="530">
        <v>22</v>
      </c>
      <c r="B34" s="270" t="s">
        <v>434</v>
      </c>
      <c r="C34" s="270" t="s">
        <v>176</v>
      </c>
      <c r="D34" s="378">
        <v>245</v>
      </c>
      <c r="E34" s="378">
        <v>50</v>
      </c>
      <c r="F34" s="378">
        <v>49</v>
      </c>
      <c r="G34" s="378">
        <v>47</v>
      </c>
      <c r="H34" s="378">
        <v>51</v>
      </c>
      <c r="I34" s="378">
        <v>46</v>
      </c>
    </row>
    <row r="35" spans="1:9" x14ac:dyDescent="0.25">
      <c r="A35" s="530">
        <v>23</v>
      </c>
      <c r="B35" s="270" t="s">
        <v>434</v>
      </c>
      <c r="C35" s="270" t="s">
        <v>169</v>
      </c>
      <c r="D35" s="378">
        <v>253</v>
      </c>
      <c r="E35" s="378">
        <v>53</v>
      </c>
      <c r="F35" s="378">
        <v>52</v>
      </c>
      <c r="G35" s="378">
        <v>48</v>
      </c>
      <c r="H35" s="378">
        <v>49</v>
      </c>
      <c r="I35" s="378">
        <v>51</v>
      </c>
    </row>
    <row r="36" spans="1:9" ht="26.25" x14ac:dyDescent="0.25">
      <c r="A36" s="530">
        <v>24</v>
      </c>
      <c r="B36" s="270" t="s">
        <v>434</v>
      </c>
      <c r="C36" s="270" t="s">
        <v>174</v>
      </c>
      <c r="D36" s="378">
        <v>253</v>
      </c>
      <c r="E36" s="378">
        <v>53</v>
      </c>
      <c r="F36" s="378">
        <v>52</v>
      </c>
      <c r="G36" s="378">
        <v>48</v>
      </c>
      <c r="H36" s="378">
        <v>51</v>
      </c>
      <c r="I36" s="378">
        <v>48</v>
      </c>
    </row>
    <row r="37" spans="1:9" x14ac:dyDescent="0.25">
      <c r="A37" s="530">
        <v>25</v>
      </c>
      <c r="B37" s="270" t="s">
        <v>434</v>
      </c>
      <c r="C37" s="270" t="s">
        <v>166</v>
      </c>
      <c r="D37" s="378">
        <v>239</v>
      </c>
      <c r="E37" s="378">
        <v>50</v>
      </c>
      <c r="F37" s="378">
        <v>50</v>
      </c>
      <c r="G37" s="378">
        <v>44</v>
      </c>
      <c r="H37" s="378">
        <v>47</v>
      </c>
      <c r="I37" s="378">
        <v>48</v>
      </c>
    </row>
    <row r="38" spans="1:9" x14ac:dyDescent="0.25">
      <c r="A38" s="530">
        <v>26</v>
      </c>
      <c r="B38" s="270" t="s">
        <v>460</v>
      </c>
      <c r="C38" s="270" t="s">
        <v>636</v>
      </c>
      <c r="D38" s="378">
        <v>245</v>
      </c>
      <c r="E38" s="378">
        <v>52</v>
      </c>
      <c r="F38" s="378">
        <v>52</v>
      </c>
      <c r="G38" s="378">
        <v>44</v>
      </c>
      <c r="H38" s="378">
        <v>48</v>
      </c>
      <c r="I38" s="378">
        <v>50</v>
      </c>
    </row>
    <row r="39" spans="1:9" x14ac:dyDescent="0.25">
      <c r="A39" s="530">
        <v>27</v>
      </c>
      <c r="B39" s="270" t="s">
        <v>460</v>
      </c>
      <c r="C39" s="270" t="s">
        <v>146</v>
      </c>
      <c r="D39" s="378">
        <v>257</v>
      </c>
      <c r="E39" s="378">
        <v>54</v>
      </c>
      <c r="F39" s="378">
        <v>49</v>
      </c>
      <c r="G39" s="378">
        <v>48</v>
      </c>
      <c r="H39" s="378">
        <v>51</v>
      </c>
      <c r="I39" s="378">
        <v>60</v>
      </c>
    </row>
    <row r="40" spans="1:9" x14ac:dyDescent="0.25">
      <c r="A40" s="530">
        <v>28</v>
      </c>
      <c r="B40" s="270" t="s">
        <v>456</v>
      </c>
      <c r="C40" s="270" t="s">
        <v>183</v>
      </c>
      <c r="D40" s="378">
        <v>222</v>
      </c>
      <c r="E40" s="378">
        <v>50</v>
      </c>
      <c r="F40" s="378">
        <v>43</v>
      </c>
      <c r="G40" s="378">
        <v>44</v>
      </c>
      <c r="H40" s="378">
        <v>41</v>
      </c>
      <c r="I40" s="378">
        <v>43</v>
      </c>
    </row>
    <row r="41" spans="1:9" x14ac:dyDescent="0.25">
      <c r="A41" s="530">
        <v>29</v>
      </c>
      <c r="B41" s="270" t="s">
        <v>456</v>
      </c>
      <c r="C41" s="270" t="s">
        <v>123</v>
      </c>
      <c r="D41" s="378">
        <v>242</v>
      </c>
      <c r="E41" s="378">
        <v>52</v>
      </c>
      <c r="F41" s="378">
        <v>53</v>
      </c>
      <c r="G41" s="378">
        <v>43</v>
      </c>
      <c r="H41" s="378">
        <v>46</v>
      </c>
      <c r="I41" s="378">
        <v>49</v>
      </c>
    </row>
    <row r="42" spans="1:9" ht="26.25" x14ac:dyDescent="0.25">
      <c r="A42" s="530">
        <v>30</v>
      </c>
      <c r="B42" s="270" t="s">
        <v>456</v>
      </c>
      <c r="C42" s="270" t="s">
        <v>187</v>
      </c>
      <c r="D42" s="378">
        <v>271</v>
      </c>
      <c r="E42" s="378">
        <v>57</v>
      </c>
      <c r="F42" s="378">
        <v>55</v>
      </c>
      <c r="G42" s="378">
        <v>52</v>
      </c>
      <c r="H42" s="378">
        <v>54</v>
      </c>
      <c r="I42" s="378">
        <v>53</v>
      </c>
    </row>
    <row r="43" spans="1:9" x14ac:dyDescent="0.25">
      <c r="A43" s="530">
        <v>31</v>
      </c>
      <c r="B43" s="270" t="s">
        <v>416</v>
      </c>
      <c r="C43" s="270" t="s">
        <v>191</v>
      </c>
      <c r="D43" s="378">
        <v>221</v>
      </c>
      <c r="E43" s="378">
        <v>47</v>
      </c>
      <c r="F43" s="378">
        <v>48</v>
      </c>
      <c r="G43" s="378">
        <v>38</v>
      </c>
      <c r="H43" s="378">
        <v>45</v>
      </c>
      <c r="I43" s="378">
        <v>41</v>
      </c>
    </row>
    <row r="44" spans="1:9" x14ac:dyDescent="0.25">
      <c r="A44" s="530">
        <v>32</v>
      </c>
      <c r="B44" s="270" t="s">
        <v>416</v>
      </c>
      <c r="C44" s="270" t="s">
        <v>637</v>
      </c>
      <c r="D44" s="378">
        <v>245</v>
      </c>
      <c r="E44" s="378">
        <v>51</v>
      </c>
      <c r="F44" s="378">
        <v>52</v>
      </c>
      <c r="G44" s="378">
        <v>44</v>
      </c>
      <c r="H44" s="378">
        <v>49</v>
      </c>
      <c r="I44" s="378">
        <v>48</v>
      </c>
    </row>
    <row r="45" spans="1:9" x14ac:dyDescent="0.25">
      <c r="A45" s="530">
        <v>33</v>
      </c>
      <c r="B45" s="270" t="s">
        <v>416</v>
      </c>
      <c r="C45" s="270" t="s">
        <v>190</v>
      </c>
      <c r="D45" s="378">
        <v>248</v>
      </c>
      <c r="E45" s="378">
        <v>53</v>
      </c>
      <c r="F45" s="378">
        <v>50</v>
      </c>
      <c r="G45" s="378">
        <v>48</v>
      </c>
      <c r="H45" s="378">
        <v>49</v>
      </c>
      <c r="I45" s="378">
        <v>47</v>
      </c>
    </row>
    <row r="46" spans="1:9" x14ac:dyDescent="0.25">
      <c r="A46" s="530">
        <v>34</v>
      </c>
      <c r="B46" s="270" t="s">
        <v>416</v>
      </c>
      <c r="C46" s="270" t="s">
        <v>204</v>
      </c>
      <c r="D46" s="378">
        <v>285</v>
      </c>
      <c r="E46" s="378">
        <v>56</v>
      </c>
      <c r="F46" s="378">
        <v>56</v>
      </c>
      <c r="G46" s="378">
        <v>57</v>
      </c>
      <c r="H46" s="378">
        <v>58</v>
      </c>
      <c r="I46" s="378">
        <v>60</v>
      </c>
    </row>
    <row r="47" spans="1:9" x14ac:dyDescent="0.25">
      <c r="A47" s="530">
        <v>35</v>
      </c>
      <c r="B47" s="270" t="s">
        <v>416</v>
      </c>
      <c r="C47" s="270" t="s">
        <v>417</v>
      </c>
      <c r="D47" s="378">
        <v>331</v>
      </c>
      <c r="E47" s="378">
        <v>68</v>
      </c>
      <c r="F47" s="378">
        <v>70</v>
      </c>
      <c r="G47" s="378">
        <v>63</v>
      </c>
      <c r="H47" s="378">
        <v>63</v>
      </c>
      <c r="I47" s="378">
        <v>69</v>
      </c>
    </row>
    <row r="48" spans="1:9" x14ac:dyDescent="0.25">
      <c r="A48" s="530">
        <v>36</v>
      </c>
      <c r="B48" s="270" t="s">
        <v>416</v>
      </c>
      <c r="C48" s="270" t="s">
        <v>149</v>
      </c>
      <c r="D48" s="378">
        <v>263</v>
      </c>
      <c r="E48" s="378">
        <v>54</v>
      </c>
      <c r="F48" s="378">
        <v>53</v>
      </c>
      <c r="G48" s="378">
        <v>50</v>
      </c>
      <c r="H48" s="378">
        <v>53</v>
      </c>
      <c r="I48" s="378">
        <v>53</v>
      </c>
    </row>
    <row r="49" spans="1:9" x14ac:dyDescent="0.25">
      <c r="A49" s="530">
        <v>37</v>
      </c>
      <c r="B49" s="270" t="s">
        <v>416</v>
      </c>
      <c r="C49" s="270" t="s">
        <v>638</v>
      </c>
      <c r="D49" s="378">
        <v>222</v>
      </c>
      <c r="E49" s="378">
        <v>48</v>
      </c>
      <c r="F49" s="378">
        <v>46</v>
      </c>
      <c r="G49" s="378">
        <v>40</v>
      </c>
      <c r="H49" s="378">
        <v>45</v>
      </c>
      <c r="I49" s="378">
        <v>40</v>
      </c>
    </row>
    <row r="50" spans="1:9" x14ac:dyDescent="0.25">
      <c r="A50" s="530">
        <v>38</v>
      </c>
      <c r="B50" s="270" t="s">
        <v>416</v>
      </c>
      <c r="C50" s="270" t="s">
        <v>200</v>
      </c>
      <c r="D50" s="378">
        <v>220</v>
      </c>
      <c r="E50" s="378">
        <v>48</v>
      </c>
      <c r="F50" s="378">
        <v>45</v>
      </c>
      <c r="G50" s="378">
        <v>40</v>
      </c>
      <c r="H50" s="378">
        <v>43</v>
      </c>
      <c r="I50" s="378">
        <v>43</v>
      </c>
    </row>
    <row r="51" spans="1:9" x14ac:dyDescent="0.25">
      <c r="A51" s="530">
        <v>39</v>
      </c>
      <c r="B51" s="270" t="s">
        <v>416</v>
      </c>
      <c r="C51" s="270" t="s">
        <v>188</v>
      </c>
      <c r="D51" s="378">
        <v>260</v>
      </c>
      <c r="E51" s="378">
        <v>56</v>
      </c>
      <c r="F51" s="378">
        <v>53</v>
      </c>
      <c r="G51" s="378">
        <v>48</v>
      </c>
      <c r="H51" s="378">
        <v>51</v>
      </c>
      <c r="I51" s="378">
        <v>50</v>
      </c>
    </row>
    <row r="52" spans="1:9" x14ac:dyDescent="0.25">
      <c r="A52" s="530">
        <v>40</v>
      </c>
      <c r="B52" s="270" t="s">
        <v>416</v>
      </c>
      <c r="C52" s="270" t="s">
        <v>189</v>
      </c>
      <c r="D52" s="378">
        <v>272</v>
      </c>
      <c r="E52" s="378">
        <v>56</v>
      </c>
      <c r="F52" s="378">
        <v>57</v>
      </c>
      <c r="G52" s="378">
        <v>51</v>
      </c>
      <c r="H52" s="378">
        <v>55</v>
      </c>
      <c r="I52" s="378">
        <v>53</v>
      </c>
    </row>
    <row r="53" spans="1:9" x14ac:dyDescent="0.25">
      <c r="A53" s="530">
        <v>41</v>
      </c>
      <c r="B53" s="270" t="s">
        <v>416</v>
      </c>
      <c r="C53" s="270" t="s">
        <v>639</v>
      </c>
      <c r="D53" s="378">
        <v>228</v>
      </c>
      <c r="E53" s="378">
        <v>49</v>
      </c>
      <c r="F53" s="378">
        <v>46</v>
      </c>
      <c r="G53" s="378">
        <v>42</v>
      </c>
      <c r="H53" s="378">
        <v>45</v>
      </c>
      <c r="I53" s="378">
        <v>47</v>
      </c>
    </row>
    <row r="54" spans="1:9" x14ac:dyDescent="0.25">
      <c r="A54" s="530">
        <v>42</v>
      </c>
      <c r="B54" s="270" t="s">
        <v>416</v>
      </c>
      <c r="C54" s="270" t="s">
        <v>212</v>
      </c>
      <c r="D54" s="378">
        <v>260</v>
      </c>
      <c r="E54" s="378">
        <v>56</v>
      </c>
      <c r="F54" s="378">
        <v>51</v>
      </c>
      <c r="G54" s="378">
        <v>48</v>
      </c>
      <c r="H54" s="378">
        <v>52</v>
      </c>
      <c r="I54" s="378">
        <v>57</v>
      </c>
    </row>
    <row r="55" spans="1:9" x14ac:dyDescent="0.25">
      <c r="A55" s="530">
        <v>43</v>
      </c>
      <c r="B55" s="270" t="s">
        <v>451</v>
      </c>
      <c r="C55" s="270" t="s">
        <v>183</v>
      </c>
      <c r="D55" s="378">
        <v>236</v>
      </c>
      <c r="E55" s="378">
        <v>51</v>
      </c>
      <c r="F55" s="378">
        <v>47</v>
      </c>
      <c r="G55" s="378">
        <v>44</v>
      </c>
      <c r="H55" s="378">
        <v>47</v>
      </c>
      <c r="I55" s="378">
        <v>47</v>
      </c>
    </row>
    <row r="56" spans="1:9" x14ac:dyDescent="0.25">
      <c r="A56" s="530">
        <v>44</v>
      </c>
      <c r="B56" s="270" t="s">
        <v>451</v>
      </c>
      <c r="C56" s="270" t="s">
        <v>219</v>
      </c>
      <c r="D56" s="378">
        <v>216</v>
      </c>
      <c r="E56" s="378">
        <v>49</v>
      </c>
      <c r="F56" s="378">
        <v>44</v>
      </c>
      <c r="G56" s="378">
        <v>41</v>
      </c>
      <c r="H56" s="378">
        <v>41</v>
      </c>
      <c r="I56" s="378">
        <v>38</v>
      </c>
    </row>
    <row r="57" spans="1:9" x14ac:dyDescent="0.25">
      <c r="A57" s="530">
        <v>45</v>
      </c>
      <c r="B57" s="270" t="s">
        <v>451</v>
      </c>
      <c r="C57" s="270" t="s">
        <v>673</v>
      </c>
      <c r="D57" s="378">
        <v>241</v>
      </c>
      <c r="E57" s="378">
        <v>51</v>
      </c>
      <c r="F57" s="378">
        <v>50</v>
      </c>
      <c r="G57" s="378">
        <v>45</v>
      </c>
      <c r="H57" s="378">
        <v>47</v>
      </c>
      <c r="I57" s="378">
        <v>45</v>
      </c>
    </row>
    <row r="58" spans="1:9" x14ac:dyDescent="0.25">
      <c r="A58" s="530">
        <v>46</v>
      </c>
      <c r="B58" s="270" t="s">
        <v>451</v>
      </c>
      <c r="C58" s="270" t="s">
        <v>215</v>
      </c>
      <c r="D58" s="378">
        <v>270</v>
      </c>
      <c r="E58" s="378">
        <v>57</v>
      </c>
      <c r="F58" s="378">
        <v>56</v>
      </c>
      <c r="G58" s="378">
        <v>51</v>
      </c>
      <c r="H58" s="378">
        <v>52</v>
      </c>
      <c r="I58" s="378">
        <v>54</v>
      </c>
    </row>
    <row r="59" spans="1:9" x14ac:dyDescent="0.25">
      <c r="A59" s="530">
        <v>47</v>
      </c>
      <c r="B59" s="270" t="s">
        <v>465</v>
      </c>
      <c r="C59" s="270" t="s">
        <v>235</v>
      </c>
      <c r="D59" s="378">
        <v>198</v>
      </c>
      <c r="E59" s="378">
        <v>41</v>
      </c>
      <c r="F59" s="378">
        <v>38</v>
      </c>
      <c r="G59" s="378">
        <v>38</v>
      </c>
      <c r="H59" s="378">
        <v>40</v>
      </c>
      <c r="I59" s="378">
        <v>40</v>
      </c>
    </row>
    <row r="60" spans="1:9" x14ac:dyDescent="0.25">
      <c r="A60" s="530">
        <v>48</v>
      </c>
      <c r="B60" s="270" t="s">
        <v>465</v>
      </c>
      <c r="C60" s="270" t="s">
        <v>230</v>
      </c>
      <c r="D60" s="378">
        <v>188</v>
      </c>
      <c r="E60" s="378">
        <v>40</v>
      </c>
      <c r="F60" s="378">
        <v>36</v>
      </c>
      <c r="G60" s="378">
        <v>37</v>
      </c>
      <c r="H60" s="378">
        <v>39</v>
      </c>
      <c r="I60" s="378">
        <v>36</v>
      </c>
    </row>
    <row r="61" spans="1:9" x14ac:dyDescent="0.25">
      <c r="A61" s="530">
        <v>49</v>
      </c>
      <c r="B61" s="270" t="s">
        <v>465</v>
      </c>
      <c r="C61" s="270" t="s">
        <v>475</v>
      </c>
      <c r="D61" s="378">
        <v>197</v>
      </c>
      <c r="E61" s="378">
        <v>44</v>
      </c>
      <c r="F61" s="378">
        <v>38</v>
      </c>
      <c r="G61" s="378">
        <v>34</v>
      </c>
      <c r="H61" s="378">
        <v>43</v>
      </c>
      <c r="I61" s="378">
        <v>36</v>
      </c>
    </row>
    <row r="62" spans="1:9" x14ac:dyDescent="0.25">
      <c r="A62" s="530">
        <v>50</v>
      </c>
      <c r="B62" s="270" t="s">
        <v>465</v>
      </c>
      <c r="C62" s="270" t="s">
        <v>234</v>
      </c>
      <c r="D62" s="378">
        <v>190</v>
      </c>
      <c r="E62" s="378">
        <v>39</v>
      </c>
      <c r="F62" s="378">
        <v>38</v>
      </c>
      <c r="G62" s="378">
        <v>34</v>
      </c>
      <c r="H62" s="378">
        <v>40</v>
      </c>
      <c r="I62" s="378">
        <v>42</v>
      </c>
    </row>
    <row r="63" spans="1:9" x14ac:dyDescent="0.25">
      <c r="A63" s="530">
        <v>51</v>
      </c>
      <c r="B63" s="270" t="s">
        <v>465</v>
      </c>
      <c r="C63" s="270" t="s">
        <v>233</v>
      </c>
      <c r="D63" s="378">
        <v>188</v>
      </c>
      <c r="E63" s="378">
        <v>40</v>
      </c>
      <c r="F63" s="378">
        <v>37</v>
      </c>
      <c r="G63" s="378">
        <v>33</v>
      </c>
      <c r="H63" s="378">
        <v>39</v>
      </c>
      <c r="I63" s="378">
        <v>40</v>
      </c>
    </row>
    <row r="64" spans="1:9" x14ac:dyDescent="0.25">
      <c r="A64" s="530">
        <v>52</v>
      </c>
      <c r="B64" s="270" t="s">
        <v>465</v>
      </c>
      <c r="C64" s="270" t="s">
        <v>228</v>
      </c>
      <c r="D64" s="378">
        <v>206</v>
      </c>
      <c r="E64" s="378">
        <v>46</v>
      </c>
      <c r="F64" s="378">
        <v>40</v>
      </c>
      <c r="G64" s="378">
        <v>39</v>
      </c>
      <c r="H64" s="378">
        <v>41</v>
      </c>
      <c r="I64" s="378">
        <v>40</v>
      </c>
    </row>
    <row r="65" spans="1:9" x14ac:dyDescent="0.25">
      <c r="A65" s="530">
        <v>53</v>
      </c>
      <c r="B65" s="270" t="s">
        <v>465</v>
      </c>
      <c r="C65" s="270" t="s">
        <v>229</v>
      </c>
      <c r="D65" s="378">
        <v>206</v>
      </c>
      <c r="E65" s="378">
        <v>43</v>
      </c>
      <c r="F65" s="378">
        <v>42</v>
      </c>
      <c r="G65" s="378">
        <v>38</v>
      </c>
      <c r="H65" s="378">
        <v>40</v>
      </c>
      <c r="I65" s="378">
        <v>44</v>
      </c>
    </row>
    <row r="66" spans="1:9" ht="26.25" x14ac:dyDescent="0.25">
      <c r="A66" s="530">
        <v>54</v>
      </c>
      <c r="B66" s="270" t="s">
        <v>465</v>
      </c>
      <c r="C66" s="270" t="s">
        <v>222</v>
      </c>
      <c r="D66" s="378">
        <v>203</v>
      </c>
      <c r="E66" s="378">
        <v>44</v>
      </c>
      <c r="F66" s="378">
        <v>39</v>
      </c>
      <c r="G66" s="378">
        <v>37</v>
      </c>
      <c r="H66" s="378">
        <v>41</v>
      </c>
      <c r="I66" s="378">
        <v>42</v>
      </c>
    </row>
    <row r="67" spans="1:9" x14ac:dyDescent="0.25">
      <c r="A67" s="530">
        <v>55</v>
      </c>
      <c r="B67" s="270" t="s">
        <v>465</v>
      </c>
      <c r="C67" s="270" t="s">
        <v>232</v>
      </c>
      <c r="D67" s="378">
        <v>211</v>
      </c>
      <c r="E67" s="378">
        <v>44</v>
      </c>
      <c r="F67" s="378">
        <v>42</v>
      </c>
      <c r="G67" s="378">
        <v>39</v>
      </c>
      <c r="H67" s="378">
        <v>44</v>
      </c>
      <c r="I67" s="378">
        <v>42</v>
      </c>
    </row>
    <row r="68" spans="1:9" x14ac:dyDescent="0.25">
      <c r="A68" s="530">
        <v>56</v>
      </c>
      <c r="B68" s="270" t="s">
        <v>465</v>
      </c>
      <c r="C68" s="270" t="s">
        <v>227</v>
      </c>
      <c r="D68" s="378">
        <v>199</v>
      </c>
      <c r="E68" s="378">
        <v>43</v>
      </c>
      <c r="F68" s="378">
        <v>41</v>
      </c>
      <c r="G68" s="378">
        <v>34</v>
      </c>
      <c r="H68" s="378">
        <v>41</v>
      </c>
      <c r="I68" s="378">
        <v>41</v>
      </c>
    </row>
    <row r="69" spans="1:9" x14ac:dyDescent="0.25">
      <c r="A69" s="530">
        <v>57</v>
      </c>
      <c r="B69" s="270" t="s">
        <v>465</v>
      </c>
      <c r="C69" s="270" t="s">
        <v>224</v>
      </c>
      <c r="D69" s="378">
        <v>190</v>
      </c>
      <c r="E69" s="378">
        <v>42</v>
      </c>
      <c r="F69" s="378">
        <v>37</v>
      </c>
      <c r="G69" s="378">
        <v>35</v>
      </c>
      <c r="H69" s="378">
        <v>38</v>
      </c>
      <c r="I69" s="378">
        <v>38</v>
      </c>
    </row>
    <row r="70" spans="1:9" x14ac:dyDescent="0.25">
      <c r="A70" s="530">
        <v>58</v>
      </c>
      <c r="B70" s="270" t="s">
        <v>432</v>
      </c>
      <c r="C70" s="270" t="s">
        <v>129</v>
      </c>
      <c r="D70" s="378">
        <v>233</v>
      </c>
      <c r="E70" s="378">
        <v>50</v>
      </c>
      <c r="F70" s="378">
        <v>47</v>
      </c>
      <c r="G70" s="378">
        <v>43</v>
      </c>
      <c r="H70" s="378">
        <v>48</v>
      </c>
      <c r="I70" s="378">
        <v>44</v>
      </c>
    </row>
    <row r="71" spans="1:9" x14ac:dyDescent="0.25">
      <c r="A71" s="530">
        <v>59</v>
      </c>
      <c r="B71" s="270" t="s">
        <v>432</v>
      </c>
      <c r="C71" s="270" t="s">
        <v>845</v>
      </c>
      <c r="D71" s="378">
        <v>236</v>
      </c>
      <c r="E71" s="378">
        <v>51</v>
      </c>
      <c r="F71" s="378">
        <v>47</v>
      </c>
      <c r="G71" s="378">
        <v>43</v>
      </c>
      <c r="H71" s="378">
        <v>48</v>
      </c>
      <c r="I71" s="378">
        <v>47</v>
      </c>
    </row>
    <row r="72" spans="1:9" x14ac:dyDescent="0.25">
      <c r="A72" s="530">
        <v>60</v>
      </c>
      <c r="B72" s="270" t="s">
        <v>432</v>
      </c>
      <c r="C72" s="270" t="s">
        <v>133</v>
      </c>
      <c r="D72" s="378">
        <v>219</v>
      </c>
      <c r="E72" s="378">
        <v>48</v>
      </c>
      <c r="F72" s="378">
        <v>46</v>
      </c>
      <c r="G72" s="378">
        <v>38</v>
      </c>
      <c r="H72" s="378">
        <v>43</v>
      </c>
      <c r="I72" s="378">
        <v>45</v>
      </c>
    </row>
    <row r="73" spans="1:9" x14ac:dyDescent="0.25">
      <c r="A73" s="530">
        <v>61</v>
      </c>
      <c r="B73" s="270" t="s">
        <v>432</v>
      </c>
      <c r="C73" s="270" t="s">
        <v>236</v>
      </c>
      <c r="D73" s="378">
        <v>241</v>
      </c>
      <c r="E73" s="378">
        <v>51</v>
      </c>
      <c r="F73" s="378">
        <v>51</v>
      </c>
      <c r="G73" s="378">
        <v>43</v>
      </c>
      <c r="H73" s="378">
        <v>48</v>
      </c>
      <c r="I73" s="378">
        <v>45</v>
      </c>
    </row>
    <row r="74" spans="1:9" x14ac:dyDescent="0.25">
      <c r="A74" s="530">
        <v>62</v>
      </c>
      <c r="B74" s="270" t="s">
        <v>430</v>
      </c>
      <c r="C74" s="270" t="s">
        <v>237</v>
      </c>
      <c r="D74" s="378">
        <v>263</v>
      </c>
      <c r="E74" s="378">
        <v>55</v>
      </c>
      <c r="F74" s="378">
        <v>54</v>
      </c>
      <c r="G74" s="378">
        <v>49</v>
      </c>
      <c r="H74" s="378">
        <v>53</v>
      </c>
      <c r="I74" s="378">
        <v>50</v>
      </c>
    </row>
    <row r="75" spans="1:9" x14ac:dyDescent="0.25">
      <c r="A75" s="530">
        <v>63</v>
      </c>
      <c r="B75" s="270" t="s">
        <v>430</v>
      </c>
      <c r="C75" s="270" t="s">
        <v>145</v>
      </c>
      <c r="D75" s="378">
        <v>222</v>
      </c>
      <c r="E75" s="378">
        <v>50</v>
      </c>
      <c r="F75" s="378">
        <v>47</v>
      </c>
      <c r="G75" s="378">
        <v>38</v>
      </c>
      <c r="H75" s="378">
        <v>42</v>
      </c>
      <c r="I75" s="378">
        <v>47</v>
      </c>
    </row>
    <row r="76" spans="1:9" x14ac:dyDescent="0.25">
      <c r="A76" s="530">
        <v>64</v>
      </c>
      <c r="B76" s="270" t="s">
        <v>430</v>
      </c>
      <c r="C76" s="270" t="s">
        <v>195</v>
      </c>
      <c r="D76" s="378">
        <v>228</v>
      </c>
      <c r="E76" s="378">
        <v>50</v>
      </c>
      <c r="F76" s="378">
        <v>48</v>
      </c>
      <c r="G76" s="378">
        <v>40</v>
      </c>
      <c r="H76" s="378">
        <v>45</v>
      </c>
      <c r="I76" s="378">
        <v>46</v>
      </c>
    </row>
    <row r="77" spans="1:9" x14ac:dyDescent="0.25">
      <c r="A77" s="530">
        <v>65</v>
      </c>
      <c r="B77" s="270" t="s">
        <v>430</v>
      </c>
      <c r="C77" s="270" t="s">
        <v>154</v>
      </c>
      <c r="D77" s="378">
        <v>263</v>
      </c>
      <c r="E77" s="378">
        <v>57</v>
      </c>
      <c r="F77" s="378">
        <v>54</v>
      </c>
      <c r="G77" s="378">
        <v>49</v>
      </c>
      <c r="H77" s="378">
        <v>52</v>
      </c>
      <c r="I77" s="378">
        <v>50</v>
      </c>
    </row>
    <row r="78" spans="1:9" x14ac:dyDescent="0.25">
      <c r="A78" s="530">
        <v>66</v>
      </c>
      <c r="B78" s="270" t="s">
        <v>414</v>
      </c>
      <c r="C78" s="270" t="s">
        <v>256</v>
      </c>
      <c r="D78" s="378">
        <v>323</v>
      </c>
      <c r="E78" s="378">
        <v>65</v>
      </c>
      <c r="F78" s="378">
        <v>69</v>
      </c>
      <c r="G78" s="378">
        <v>63</v>
      </c>
      <c r="H78" s="378">
        <v>63</v>
      </c>
      <c r="I78" s="378">
        <v>63</v>
      </c>
    </row>
    <row r="79" spans="1:9" x14ac:dyDescent="0.25">
      <c r="A79" s="530">
        <v>67</v>
      </c>
      <c r="B79" s="270" t="s">
        <v>414</v>
      </c>
      <c r="C79" s="270" t="s">
        <v>246</v>
      </c>
      <c r="D79" s="378">
        <v>275</v>
      </c>
      <c r="E79" s="378">
        <v>57</v>
      </c>
      <c r="F79" s="378">
        <v>58</v>
      </c>
      <c r="G79" s="378">
        <v>51</v>
      </c>
      <c r="H79" s="378">
        <v>55</v>
      </c>
      <c r="I79" s="378">
        <v>55</v>
      </c>
    </row>
    <row r="80" spans="1:9" x14ac:dyDescent="0.25">
      <c r="A80" s="530">
        <v>68</v>
      </c>
      <c r="B80" s="270" t="s">
        <v>414</v>
      </c>
      <c r="C80" s="270" t="s">
        <v>242</v>
      </c>
      <c r="D80" s="378">
        <v>225</v>
      </c>
      <c r="E80" s="378">
        <v>49</v>
      </c>
      <c r="F80" s="378">
        <v>47</v>
      </c>
      <c r="G80" s="378">
        <v>40</v>
      </c>
      <c r="H80" s="378">
        <v>45</v>
      </c>
      <c r="I80" s="378">
        <v>43</v>
      </c>
    </row>
    <row r="81" spans="1:9" x14ac:dyDescent="0.25">
      <c r="A81" s="530">
        <v>69</v>
      </c>
      <c r="B81" s="270" t="s">
        <v>414</v>
      </c>
      <c r="C81" s="270" t="s">
        <v>244</v>
      </c>
      <c r="D81" s="378">
        <v>235</v>
      </c>
      <c r="E81" s="378">
        <v>51</v>
      </c>
      <c r="F81" s="378">
        <v>48</v>
      </c>
      <c r="G81" s="378">
        <v>45</v>
      </c>
      <c r="H81" s="378">
        <v>46</v>
      </c>
      <c r="I81" s="378">
        <v>42</v>
      </c>
    </row>
    <row r="82" spans="1:9" x14ac:dyDescent="0.25">
      <c r="A82" s="530">
        <v>70</v>
      </c>
      <c r="B82" s="270" t="s">
        <v>414</v>
      </c>
      <c r="C82" s="270" t="s">
        <v>457</v>
      </c>
      <c r="D82" s="378">
        <v>258</v>
      </c>
      <c r="E82" s="378">
        <v>53</v>
      </c>
      <c r="F82" s="378">
        <v>54</v>
      </c>
      <c r="G82" s="378">
        <v>46</v>
      </c>
      <c r="H82" s="378">
        <v>52</v>
      </c>
      <c r="I82" s="378">
        <v>54</v>
      </c>
    </row>
    <row r="83" spans="1:9" x14ac:dyDescent="0.25">
      <c r="A83" s="530">
        <v>71</v>
      </c>
      <c r="B83" s="270" t="s">
        <v>414</v>
      </c>
      <c r="C83" s="270" t="s">
        <v>245</v>
      </c>
      <c r="D83" s="378">
        <v>303</v>
      </c>
      <c r="E83" s="378">
        <v>57</v>
      </c>
      <c r="F83" s="378">
        <v>67</v>
      </c>
      <c r="G83" s="378">
        <v>59</v>
      </c>
      <c r="H83" s="378">
        <v>59</v>
      </c>
      <c r="I83" s="378">
        <v>63</v>
      </c>
    </row>
    <row r="84" spans="1:9" x14ac:dyDescent="0.25">
      <c r="A84" s="530">
        <v>72</v>
      </c>
      <c r="B84" s="270" t="s">
        <v>414</v>
      </c>
      <c r="C84" s="270" t="s">
        <v>252</v>
      </c>
      <c r="D84" s="378">
        <v>288</v>
      </c>
      <c r="E84" s="378">
        <v>61</v>
      </c>
      <c r="F84" s="378">
        <v>59</v>
      </c>
      <c r="G84" s="378">
        <v>55</v>
      </c>
      <c r="H84" s="378">
        <v>55</v>
      </c>
      <c r="I84" s="378">
        <v>60</v>
      </c>
    </row>
    <row r="85" spans="1:9" x14ac:dyDescent="0.25">
      <c r="A85" s="530">
        <v>73</v>
      </c>
      <c r="B85" s="270" t="s">
        <v>414</v>
      </c>
      <c r="C85" s="270" t="s">
        <v>243</v>
      </c>
      <c r="D85" s="378">
        <v>246</v>
      </c>
      <c r="E85" s="378">
        <v>52</v>
      </c>
      <c r="F85" s="378">
        <v>51</v>
      </c>
      <c r="G85" s="378">
        <v>46</v>
      </c>
      <c r="H85" s="378">
        <v>49</v>
      </c>
      <c r="I85" s="378">
        <v>49</v>
      </c>
    </row>
    <row r="86" spans="1:9" x14ac:dyDescent="0.25">
      <c r="A86" s="530">
        <v>74</v>
      </c>
      <c r="B86" s="270" t="s">
        <v>414</v>
      </c>
      <c r="C86" s="270" t="s">
        <v>240</v>
      </c>
      <c r="D86" s="378">
        <v>253</v>
      </c>
      <c r="E86" s="378">
        <v>52</v>
      </c>
      <c r="F86" s="378">
        <v>55</v>
      </c>
      <c r="G86" s="378">
        <v>45</v>
      </c>
      <c r="H86" s="378">
        <v>49</v>
      </c>
      <c r="I86" s="378">
        <v>51</v>
      </c>
    </row>
    <row r="87" spans="1:9" x14ac:dyDescent="0.25">
      <c r="A87" s="530">
        <v>75</v>
      </c>
      <c r="B87" s="270" t="s">
        <v>414</v>
      </c>
      <c r="C87" s="270" t="s">
        <v>238</v>
      </c>
      <c r="D87" s="378">
        <v>244</v>
      </c>
      <c r="E87" s="378">
        <v>52</v>
      </c>
      <c r="F87" s="378">
        <v>51</v>
      </c>
      <c r="G87" s="378">
        <v>45</v>
      </c>
      <c r="H87" s="378">
        <v>47</v>
      </c>
      <c r="I87" s="378">
        <v>50</v>
      </c>
    </row>
    <row r="88" spans="1:9" x14ac:dyDescent="0.25">
      <c r="A88" s="530">
        <v>76</v>
      </c>
      <c r="B88" s="270" t="s">
        <v>414</v>
      </c>
      <c r="C88" s="270" t="s">
        <v>239</v>
      </c>
      <c r="D88" s="378">
        <v>250</v>
      </c>
      <c r="E88" s="378">
        <v>54</v>
      </c>
      <c r="F88" s="378">
        <v>52</v>
      </c>
      <c r="G88" s="378">
        <v>45</v>
      </c>
      <c r="H88" s="378">
        <v>49</v>
      </c>
      <c r="I88" s="378">
        <v>50</v>
      </c>
    </row>
    <row r="89" spans="1:9" ht="26.25" x14ac:dyDescent="0.25">
      <c r="A89" s="530">
        <v>77</v>
      </c>
      <c r="B89" s="270" t="s">
        <v>414</v>
      </c>
      <c r="C89" s="270" t="s">
        <v>199</v>
      </c>
      <c r="D89" s="378">
        <v>224</v>
      </c>
      <c r="E89" s="378">
        <v>49</v>
      </c>
      <c r="F89" s="378">
        <v>46</v>
      </c>
      <c r="G89" s="378">
        <v>40</v>
      </c>
      <c r="H89" s="378">
        <v>44</v>
      </c>
      <c r="I89" s="378">
        <v>43</v>
      </c>
    </row>
    <row r="90" spans="1:9" ht="26.25" x14ac:dyDescent="0.25">
      <c r="A90" s="530">
        <v>78</v>
      </c>
      <c r="B90" s="270" t="s">
        <v>414</v>
      </c>
      <c r="C90" s="270" t="s">
        <v>248</v>
      </c>
      <c r="D90" s="378">
        <v>263</v>
      </c>
      <c r="E90" s="378">
        <v>56</v>
      </c>
      <c r="F90" s="378">
        <v>54</v>
      </c>
      <c r="G90" s="378">
        <v>49</v>
      </c>
      <c r="H90" s="378">
        <v>50</v>
      </c>
      <c r="I90" s="378">
        <v>54</v>
      </c>
    </row>
    <row r="91" spans="1:9" x14ac:dyDescent="0.25">
      <c r="A91" s="530">
        <v>79</v>
      </c>
      <c r="B91" s="270" t="s">
        <v>414</v>
      </c>
      <c r="C91" s="270" t="s">
        <v>241</v>
      </c>
      <c r="D91" s="378">
        <v>257</v>
      </c>
      <c r="E91" s="378">
        <v>54</v>
      </c>
      <c r="F91" s="378">
        <v>54</v>
      </c>
      <c r="G91" s="378">
        <v>47</v>
      </c>
      <c r="H91" s="378">
        <v>51</v>
      </c>
      <c r="I91" s="378">
        <v>50</v>
      </c>
    </row>
    <row r="92" spans="1:9" x14ac:dyDescent="0.25">
      <c r="A92" s="530">
        <v>80</v>
      </c>
      <c r="B92" s="270" t="s">
        <v>414</v>
      </c>
      <c r="C92" s="270" t="s">
        <v>250</v>
      </c>
      <c r="D92" s="378">
        <v>252</v>
      </c>
      <c r="E92" s="378">
        <v>55</v>
      </c>
      <c r="F92" s="378">
        <v>52</v>
      </c>
      <c r="G92" s="378">
        <v>45</v>
      </c>
      <c r="H92" s="378">
        <v>51</v>
      </c>
      <c r="I92" s="378">
        <v>50</v>
      </c>
    </row>
    <row r="93" spans="1:9" x14ac:dyDescent="0.25">
      <c r="A93" s="530">
        <v>81</v>
      </c>
      <c r="B93" s="270" t="s">
        <v>414</v>
      </c>
      <c r="C93" s="270" t="s">
        <v>247</v>
      </c>
      <c r="D93" s="378">
        <v>309</v>
      </c>
      <c r="E93" s="378">
        <v>62</v>
      </c>
      <c r="F93" s="378">
        <v>65</v>
      </c>
      <c r="G93" s="378">
        <v>58</v>
      </c>
      <c r="H93" s="378">
        <v>61</v>
      </c>
      <c r="I93" s="378">
        <v>64</v>
      </c>
    </row>
    <row r="94" spans="1:9" x14ac:dyDescent="0.25">
      <c r="A94" s="530">
        <v>82</v>
      </c>
      <c r="B94" s="270" t="s">
        <v>414</v>
      </c>
      <c r="C94" s="270" t="s">
        <v>260</v>
      </c>
      <c r="D94" s="378">
        <v>260</v>
      </c>
      <c r="E94" s="378">
        <v>54</v>
      </c>
      <c r="F94" s="378">
        <v>53</v>
      </c>
      <c r="G94" s="378">
        <v>49</v>
      </c>
      <c r="H94" s="378">
        <v>52</v>
      </c>
      <c r="I94" s="378">
        <v>53</v>
      </c>
    </row>
    <row r="95" spans="1:9" x14ac:dyDescent="0.25">
      <c r="A95" s="530">
        <v>83</v>
      </c>
      <c r="B95" s="270" t="s">
        <v>414</v>
      </c>
      <c r="C95" s="270" t="s">
        <v>758</v>
      </c>
      <c r="D95" s="378">
        <v>240</v>
      </c>
      <c r="E95" s="378">
        <v>54</v>
      </c>
      <c r="F95" s="378">
        <v>46</v>
      </c>
      <c r="G95" s="378">
        <v>45</v>
      </c>
      <c r="H95" s="378">
        <v>48</v>
      </c>
      <c r="I95" s="378">
        <v>48</v>
      </c>
    </row>
    <row r="96" spans="1:9" x14ac:dyDescent="0.25">
      <c r="A96" s="530">
        <v>84</v>
      </c>
      <c r="B96" s="270" t="s">
        <v>414</v>
      </c>
      <c r="C96" s="270" t="s">
        <v>422</v>
      </c>
      <c r="D96" s="378">
        <v>332</v>
      </c>
      <c r="E96" s="378">
        <v>65</v>
      </c>
      <c r="F96" s="378">
        <v>73</v>
      </c>
      <c r="G96" s="378">
        <v>64</v>
      </c>
      <c r="H96" s="378">
        <v>64</v>
      </c>
      <c r="I96" s="378">
        <v>66</v>
      </c>
    </row>
    <row r="97" spans="1:9" x14ac:dyDescent="0.25">
      <c r="A97" s="530">
        <v>85</v>
      </c>
      <c r="B97" s="270" t="s">
        <v>414</v>
      </c>
      <c r="C97" s="270" t="s">
        <v>570</v>
      </c>
      <c r="D97" s="378">
        <v>286</v>
      </c>
      <c r="E97" s="378">
        <v>58</v>
      </c>
      <c r="F97" s="378">
        <v>59</v>
      </c>
      <c r="G97" s="378">
        <v>55</v>
      </c>
      <c r="H97" s="378">
        <v>57</v>
      </c>
      <c r="I97" s="378">
        <v>56</v>
      </c>
    </row>
    <row r="98" spans="1:9" x14ac:dyDescent="0.25">
      <c r="A98" s="530">
        <v>86</v>
      </c>
      <c r="B98" s="270" t="s">
        <v>414</v>
      </c>
      <c r="C98" s="270" t="s">
        <v>539</v>
      </c>
      <c r="D98" s="378">
        <v>220</v>
      </c>
      <c r="E98" s="378">
        <v>52</v>
      </c>
      <c r="F98" s="378">
        <v>42</v>
      </c>
      <c r="G98" s="378">
        <v>42</v>
      </c>
      <c r="H98" s="378">
        <v>41</v>
      </c>
      <c r="I98" s="378">
        <v>43</v>
      </c>
    </row>
    <row r="99" spans="1:9" x14ac:dyDescent="0.25">
      <c r="A99" s="530">
        <v>87</v>
      </c>
      <c r="B99" s="270" t="s">
        <v>414</v>
      </c>
      <c r="C99" s="270" t="s">
        <v>251</v>
      </c>
      <c r="D99" s="378">
        <v>227</v>
      </c>
      <c r="E99" s="378">
        <v>51</v>
      </c>
      <c r="F99" s="378">
        <v>41</v>
      </c>
      <c r="G99" s="378">
        <v>44</v>
      </c>
      <c r="H99" s="378">
        <v>44</v>
      </c>
      <c r="I99" s="378">
        <v>50</v>
      </c>
    </row>
    <row r="100" spans="1:9" x14ac:dyDescent="0.25">
      <c r="A100" s="530">
        <v>88</v>
      </c>
      <c r="B100" s="270" t="s">
        <v>441</v>
      </c>
      <c r="C100" s="270" t="s">
        <v>262</v>
      </c>
      <c r="D100" s="378">
        <v>247</v>
      </c>
      <c r="E100" s="378">
        <v>53</v>
      </c>
      <c r="F100" s="378">
        <v>50</v>
      </c>
      <c r="G100" s="378">
        <v>43</v>
      </c>
      <c r="H100" s="378">
        <v>50</v>
      </c>
      <c r="I100" s="378">
        <v>58</v>
      </c>
    </row>
    <row r="101" spans="1:9" ht="26.25" x14ac:dyDescent="0.25">
      <c r="A101" s="530">
        <v>89</v>
      </c>
      <c r="B101" s="270" t="s">
        <v>441</v>
      </c>
      <c r="C101" s="270" t="s">
        <v>157</v>
      </c>
      <c r="D101" s="378">
        <v>258</v>
      </c>
      <c r="E101" s="378">
        <v>55</v>
      </c>
      <c r="F101" s="378">
        <v>53</v>
      </c>
      <c r="G101" s="378">
        <v>49</v>
      </c>
      <c r="H101" s="378">
        <v>50</v>
      </c>
      <c r="I101" s="378">
        <v>49</v>
      </c>
    </row>
    <row r="102" spans="1:9" x14ac:dyDescent="0.25">
      <c r="A102" s="530">
        <v>90</v>
      </c>
      <c r="B102" s="270" t="s">
        <v>441</v>
      </c>
      <c r="C102" s="270" t="s">
        <v>261</v>
      </c>
      <c r="D102" s="378">
        <v>239</v>
      </c>
      <c r="E102" s="378">
        <v>51</v>
      </c>
      <c r="F102" s="378">
        <v>50</v>
      </c>
      <c r="G102" s="378">
        <v>44</v>
      </c>
      <c r="H102" s="378">
        <v>48</v>
      </c>
      <c r="I102" s="378">
        <v>43</v>
      </c>
    </row>
    <row r="103" spans="1:9" x14ac:dyDescent="0.25">
      <c r="A103" s="530">
        <v>91</v>
      </c>
      <c r="B103" s="270" t="s">
        <v>433</v>
      </c>
      <c r="C103" s="270" t="s">
        <v>447</v>
      </c>
      <c r="D103" s="378">
        <v>258</v>
      </c>
      <c r="E103" s="378">
        <v>54</v>
      </c>
      <c r="F103" s="378">
        <v>52</v>
      </c>
      <c r="G103" s="378">
        <v>49</v>
      </c>
      <c r="H103" s="378">
        <v>50</v>
      </c>
      <c r="I103" s="378">
        <v>54</v>
      </c>
    </row>
    <row r="104" spans="1:9" x14ac:dyDescent="0.25">
      <c r="A104" s="530">
        <v>92</v>
      </c>
      <c r="B104" s="270" t="s">
        <v>433</v>
      </c>
      <c r="C104" s="270" t="s">
        <v>450</v>
      </c>
      <c r="D104" s="378">
        <v>239</v>
      </c>
      <c r="E104" s="378">
        <v>51</v>
      </c>
      <c r="F104" s="378">
        <v>48</v>
      </c>
      <c r="G104" s="378">
        <v>43</v>
      </c>
      <c r="H104" s="378">
        <v>47</v>
      </c>
      <c r="I104" s="378">
        <v>54</v>
      </c>
    </row>
    <row r="105" spans="1:9" ht="26.25" x14ac:dyDescent="0.25">
      <c r="A105" s="530">
        <v>93</v>
      </c>
      <c r="B105" s="270" t="s">
        <v>433</v>
      </c>
      <c r="C105" s="270" t="s">
        <v>267</v>
      </c>
      <c r="D105" s="378">
        <v>265</v>
      </c>
      <c r="E105" s="378">
        <v>57</v>
      </c>
      <c r="F105" s="378">
        <v>51</v>
      </c>
      <c r="G105" s="378">
        <v>51</v>
      </c>
      <c r="H105" s="378">
        <v>52</v>
      </c>
      <c r="I105" s="378">
        <v>57</v>
      </c>
    </row>
    <row r="106" spans="1:9" x14ac:dyDescent="0.25">
      <c r="A106" s="530">
        <v>94</v>
      </c>
      <c r="B106" s="270" t="s">
        <v>433</v>
      </c>
      <c r="C106" s="270" t="s">
        <v>263</v>
      </c>
      <c r="D106" s="378">
        <v>226</v>
      </c>
      <c r="E106" s="378">
        <v>48</v>
      </c>
      <c r="F106" s="378">
        <v>46</v>
      </c>
      <c r="G106" s="378">
        <v>42</v>
      </c>
      <c r="H106" s="378">
        <v>45</v>
      </c>
      <c r="I106" s="378">
        <v>43</v>
      </c>
    </row>
    <row r="107" spans="1:9" x14ac:dyDescent="0.25">
      <c r="A107" s="530">
        <v>95</v>
      </c>
      <c r="B107" s="270" t="s">
        <v>433</v>
      </c>
      <c r="C107" s="270" t="s">
        <v>264</v>
      </c>
      <c r="D107" s="378">
        <v>227</v>
      </c>
      <c r="E107" s="378">
        <v>48</v>
      </c>
      <c r="F107" s="378">
        <v>46</v>
      </c>
      <c r="G107" s="378">
        <v>42</v>
      </c>
      <c r="H107" s="378">
        <v>46</v>
      </c>
      <c r="I107" s="378">
        <v>45</v>
      </c>
    </row>
    <row r="108" spans="1:9" x14ac:dyDescent="0.25">
      <c r="A108" s="530">
        <v>96</v>
      </c>
      <c r="B108" s="270" t="s">
        <v>433</v>
      </c>
      <c r="C108" s="270" t="s">
        <v>265</v>
      </c>
      <c r="D108" s="378">
        <v>225</v>
      </c>
      <c r="E108" s="378">
        <v>48</v>
      </c>
      <c r="F108" s="378">
        <v>45</v>
      </c>
      <c r="G108" s="378">
        <v>41</v>
      </c>
      <c r="H108" s="378">
        <v>45</v>
      </c>
      <c r="I108" s="378">
        <v>46</v>
      </c>
    </row>
    <row r="109" spans="1:9" x14ac:dyDescent="0.25">
      <c r="A109" s="530">
        <v>97</v>
      </c>
      <c r="B109" s="270" t="s">
        <v>433</v>
      </c>
      <c r="C109" s="270" t="s">
        <v>266</v>
      </c>
      <c r="D109" s="378">
        <v>207</v>
      </c>
      <c r="E109" s="378">
        <v>44</v>
      </c>
      <c r="F109" s="378">
        <v>40</v>
      </c>
      <c r="G109" s="378">
        <v>38</v>
      </c>
      <c r="H109" s="378">
        <v>42</v>
      </c>
      <c r="I109" s="378">
        <v>43</v>
      </c>
    </row>
    <row r="110" spans="1:9" ht="26.25" x14ac:dyDescent="0.25">
      <c r="A110" s="530">
        <v>98</v>
      </c>
      <c r="B110" s="270" t="s">
        <v>425</v>
      </c>
      <c r="C110" s="270" t="s">
        <v>101</v>
      </c>
      <c r="D110" s="378">
        <v>258</v>
      </c>
      <c r="E110" s="378">
        <v>54</v>
      </c>
      <c r="F110" s="378">
        <v>54</v>
      </c>
      <c r="G110" s="378">
        <v>48</v>
      </c>
      <c r="H110" s="378">
        <v>51</v>
      </c>
      <c r="I110" s="378">
        <v>50</v>
      </c>
    </row>
    <row r="111" spans="1:9" ht="26.25" x14ac:dyDescent="0.25">
      <c r="A111" s="530">
        <v>99</v>
      </c>
      <c r="B111" s="270" t="s">
        <v>425</v>
      </c>
      <c r="C111" s="270" t="s">
        <v>272</v>
      </c>
      <c r="D111" s="378">
        <v>237</v>
      </c>
      <c r="E111" s="378">
        <v>51</v>
      </c>
      <c r="F111" s="378">
        <v>48</v>
      </c>
      <c r="G111" s="378">
        <v>45</v>
      </c>
      <c r="H111" s="378">
        <v>47</v>
      </c>
      <c r="I111" s="378">
        <v>45</v>
      </c>
    </row>
    <row r="112" spans="1:9" x14ac:dyDescent="0.25">
      <c r="A112" s="530">
        <v>100</v>
      </c>
      <c r="B112" s="270" t="s">
        <v>425</v>
      </c>
      <c r="C112" s="270" t="s">
        <v>273</v>
      </c>
      <c r="D112" s="378">
        <v>264</v>
      </c>
      <c r="E112" s="378">
        <v>54</v>
      </c>
      <c r="F112" s="378">
        <v>56</v>
      </c>
      <c r="G112" s="378">
        <v>49</v>
      </c>
      <c r="H112" s="378">
        <v>52</v>
      </c>
      <c r="I112" s="378">
        <v>54</v>
      </c>
    </row>
    <row r="113" spans="1:9" x14ac:dyDescent="0.25">
      <c r="A113" s="530">
        <v>101</v>
      </c>
      <c r="B113" s="270" t="s">
        <v>425</v>
      </c>
      <c r="C113" s="270" t="s">
        <v>846</v>
      </c>
      <c r="D113" s="378">
        <v>260</v>
      </c>
      <c r="E113" s="378">
        <v>54</v>
      </c>
      <c r="F113" s="378">
        <v>53</v>
      </c>
      <c r="G113" s="378">
        <v>50</v>
      </c>
      <c r="H113" s="378">
        <v>52</v>
      </c>
      <c r="I113" s="378">
        <v>49</v>
      </c>
    </row>
    <row r="114" spans="1:9" ht="26.25" x14ac:dyDescent="0.25">
      <c r="A114" s="530">
        <v>102</v>
      </c>
      <c r="B114" s="270" t="s">
        <v>425</v>
      </c>
      <c r="C114" s="270" t="s">
        <v>847</v>
      </c>
      <c r="D114" s="378">
        <v>260</v>
      </c>
      <c r="E114" s="378">
        <v>53</v>
      </c>
      <c r="F114" s="378">
        <v>54</v>
      </c>
      <c r="G114" s="378">
        <v>51</v>
      </c>
      <c r="H114" s="378">
        <v>51</v>
      </c>
      <c r="I114" s="378">
        <v>50</v>
      </c>
    </row>
    <row r="115" spans="1:9" x14ac:dyDescent="0.25">
      <c r="A115" s="530">
        <v>103</v>
      </c>
      <c r="B115" s="270" t="s">
        <v>425</v>
      </c>
      <c r="C115" s="270" t="s">
        <v>271</v>
      </c>
      <c r="D115" s="378">
        <v>266</v>
      </c>
      <c r="E115" s="378">
        <v>56</v>
      </c>
      <c r="F115" s="378">
        <v>53</v>
      </c>
      <c r="G115" s="378">
        <v>51</v>
      </c>
      <c r="H115" s="378">
        <v>54</v>
      </c>
      <c r="I115" s="378">
        <v>51</v>
      </c>
    </row>
    <row r="116" spans="1:9" x14ac:dyDescent="0.25">
      <c r="A116" s="530">
        <v>104</v>
      </c>
      <c r="B116" s="270" t="s">
        <v>425</v>
      </c>
      <c r="C116" s="270" t="s">
        <v>269</v>
      </c>
      <c r="D116" s="378">
        <v>268</v>
      </c>
      <c r="E116" s="378">
        <v>56</v>
      </c>
      <c r="F116" s="378">
        <v>56</v>
      </c>
      <c r="G116" s="378">
        <v>50</v>
      </c>
      <c r="H116" s="378">
        <v>52</v>
      </c>
      <c r="I116" s="378">
        <v>53</v>
      </c>
    </row>
    <row r="117" spans="1:9" x14ac:dyDescent="0.25">
      <c r="A117" s="530">
        <v>105</v>
      </c>
      <c r="B117" s="270" t="s">
        <v>425</v>
      </c>
      <c r="C117" s="270" t="s">
        <v>195</v>
      </c>
      <c r="D117" s="378">
        <v>281</v>
      </c>
      <c r="E117" s="378">
        <v>58</v>
      </c>
      <c r="F117" s="378">
        <v>58</v>
      </c>
      <c r="G117" s="378">
        <v>52</v>
      </c>
      <c r="H117" s="378">
        <v>57</v>
      </c>
      <c r="I117" s="378">
        <v>53</v>
      </c>
    </row>
    <row r="118" spans="1:9" x14ac:dyDescent="0.25">
      <c r="A118" s="530">
        <v>106</v>
      </c>
      <c r="B118" s="270" t="s">
        <v>425</v>
      </c>
      <c r="C118" s="270" t="s">
        <v>274</v>
      </c>
      <c r="D118" s="378">
        <v>284</v>
      </c>
      <c r="E118" s="378">
        <v>61</v>
      </c>
      <c r="F118" s="378">
        <v>58</v>
      </c>
      <c r="G118" s="378">
        <v>53</v>
      </c>
      <c r="H118" s="378">
        <v>55</v>
      </c>
      <c r="I118" s="378">
        <v>59</v>
      </c>
    </row>
    <row r="119" spans="1:9" x14ac:dyDescent="0.25">
      <c r="A119" s="530">
        <v>107</v>
      </c>
      <c r="B119" s="270" t="s">
        <v>415</v>
      </c>
      <c r="C119" s="270" t="s">
        <v>282</v>
      </c>
      <c r="D119" s="378">
        <v>192</v>
      </c>
      <c r="E119" s="378">
        <v>40</v>
      </c>
      <c r="F119" s="378">
        <v>39</v>
      </c>
      <c r="G119" s="378">
        <v>34</v>
      </c>
      <c r="H119" s="378">
        <v>39</v>
      </c>
      <c r="I119" s="378">
        <v>41</v>
      </c>
    </row>
    <row r="120" spans="1:9" x14ac:dyDescent="0.25">
      <c r="A120" s="530">
        <v>108</v>
      </c>
      <c r="B120" s="270" t="s">
        <v>415</v>
      </c>
      <c r="C120" s="270" t="s">
        <v>540</v>
      </c>
      <c r="D120" s="378">
        <v>207</v>
      </c>
      <c r="E120" s="378">
        <v>43</v>
      </c>
      <c r="F120" s="378">
        <v>43</v>
      </c>
      <c r="G120" s="378">
        <v>38</v>
      </c>
      <c r="H120" s="378">
        <v>42</v>
      </c>
      <c r="I120" s="378">
        <v>42</v>
      </c>
    </row>
    <row r="121" spans="1:9" x14ac:dyDescent="0.25">
      <c r="A121" s="530">
        <v>109</v>
      </c>
      <c r="B121" s="270" t="s">
        <v>415</v>
      </c>
      <c r="C121" s="270" t="s">
        <v>279</v>
      </c>
      <c r="D121" s="378">
        <v>226</v>
      </c>
      <c r="E121" s="378">
        <v>46</v>
      </c>
      <c r="F121" s="378">
        <v>48</v>
      </c>
      <c r="G121" s="378">
        <v>39</v>
      </c>
      <c r="H121" s="378">
        <v>49</v>
      </c>
      <c r="I121" s="378">
        <v>44</v>
      </c>
    </row>
    <row r="122" spans="1:9" x14ac:dyDescent="0.25">
      <c r="A122" s="530">
        <v>110</v>
      </c>
      <c r="B122" s="270" t="s">
        <v>415</v>
      </c>
      <c r="C122" s="270" t="s">
        <v>278</v>
      </c>
      <c r="D122" s="378">
        <v>234</v>
      </c>
      <c r="E122" s="378">
        <v>50</v>
      </c>
      <c r="F122" s="378">
        <v>46</v>
      </c>
      <c r="G122" s="378">
        <v>43</v>
      </c>
      <c r="H122" s="378">
        <v>47</v>
      </c>
      <c r="I122" s="378">
        <v>48</v>
      </c>
    </row>
    <row r="123" spans="1:9" x14ac:dyDescent="0.25">
      <c r="A123" s="530">
        <v>111</v>
      </c>
      <c r="B123" s="270" t="s">
        <v>415</v>
      </c>
      <c r="C123" s="270" t="s">
        <v>280</v>
      </c>
      <c r="D123" s="378">
        <v>222</v>
      </c>
      <c r="E123" s="378">
        <v>46</v>
      </c>
      <c r="F123" s="378">
        <v>48</v>
      </c>
      <c r="G123" s="378">
        <v>40</v>
      </c>
      <c r="H123" s="378">
        <v>45</v>
      </c>
      <c r="I123" s="378">
        <v>44</v>
      </c>
    </row>
    <row r="124" spans="1:9" x14ac:dyDescent="0.25">
      <c r="A124" s="530">
        <v>112</v>
      </c>
      <c r="B124" s="270" t="s">
        <v>415</v>
      </c>
      <c r="C124" s="270" t="s">
        <v>276</v>
      </c>
      <c r="D124" s="378">
        <v>230</v>
      </c>
      <c r="E124" s="378">
        <v>50</v>
      </c>
      <c r="F124" s="378">
        <v>45</v>
      </c>
      <c r="G124" s="378">
        <v>44</v>
      </c>
      <c r="H124" s="378">
        <v>46</v>
      </c>
      <c r="I124" s="378">
        <v>46</v>
      </c>
    </row>
    <row r="125" spans="1:9" ht="26.25" x14ac:dyDescent="0.25">
      <c r="A125" s="530">
        <v>113</v>
      </c>
      <c r="B125" s="270" t="s">
        <v>415</v>
      </c>
      <c r="C125" s="270" t="s">
        <v>275</v>
      </c>
      <c r="D125" s="378">
        <v>232</v>
      </c>
      <c r="E125" s="378">
        <v>50</v>
      </c>
      <c r="F125" s="378">
        <v>47</v>
      </c>
      <c r="G125" s="378">
        <v>45</v>
      </c>
      <c r="H125" s="378">
        <v>44</v>
      </c>
      <c r="I125" s="378">
        <v>45</v>
      </c>
    </row>
    <row r="126" spans="1:9" x14ac:dyDescent="0.25">
      <c r="A126" s="530">
        <v>114</v>
      </c>
      <c r="B126" s="270" t="s">
        <v>415</v>
      </c>
      <c r="C126" s="270" t="s">
        <v>168</v>
      </c>
      <c r="D126" s="378">
        <v>256</v>
      </c>
      <c r="E126" s="378">
        <v>54</v>
      </c>
      <c r="F126" s="378">
        <v>52</v>
      </c>
      <c r="G126" s="378">
        <v>48</v>
      </c>
      <c r="H126" s="378">
        <v>49</v>
      </c>
      <c r="I126" s="378">
        <v>55</v>
      </c>
    </row>
    <row r="127" spans="1:9" x14ac:dyDescent="0.25">
      <c r="A127" s="530">
        <v>115</v>
      </c>
      <c r="B127" s="270" t="s">
        <v>415</v>
      </c>
      <c r="C127" s="270" t="s">
        <v>103</v>
      </c>
      <c r="D127" s="378">
        <v>262</v>
      </c>
      <c r="E127" s="378">
        <v>56</v>
      </c>
      <c r="F127" s="378">
        <v>51</v>
      </c>
      <c r="G127" s="378">
        <v>52</v>
      </c>
      <c r="H127" s="378">
        <v>51</v>
      </c>
      <c r="I127" s="378">
        <v>53</v>
      </c>
    </row>
    <row r="128" spans="1:9" x14ac:dyDescent="0.25">
      <c r="A128" s="530">
        <v>116</v>
      </c>
      <c r="B128" s="270" t="s">
        <v>435</v>
      </c>
      <c r="C128" s="270" t="s">
        <v>284</v>
      </c>
      <c r="D128" s="378">
        <v>249</v>
      </c>
      <c r="E128" s="378">
        <v>52</v>
      </c>
      <c r="F128" s="378">
        <v>46</v>
      </c>
      <c r="G128" s="378">
        <v>51</v>
      </c>
      <c r="H128" s="378">
        <v>50</v>
      </c>
      <c r="I128" s="378">
        <v>48</v>
      </c>
    </row>
    <row r="129" spans="1:9" x14ac:dyDescent="0.25">
      <c r="A129" s="530">
        <v>117</v>
      </c>
      <c r="B129" s="270" t="s">
        <v>435</v>
      </c>
      <c r="C129" s="270" t="s">
        <v>286</v>
      </c>
      <c r="D129" s="378">
        <v>278</v>
      </c>
      <c r="E129" s="378">
        <v>57</v>
      </c>
      <c r="F129" s="378">
        <v>55</v>
      </c>
      <c r="G129" s="378">
        <v>55</v>
      </c>
      <c r="H129" s="378">
        <v>55</v>
      </c>
      <c r="I129" s="378">
        <v>57</v>
      </c>
    </row>
    <row r="130" spans="1:9" x14ac:dyDescent="0.25">
      <c r="A130" s="530">
        <v>118</v>
      </c>
      <c r="B130" s="270" t="s">
        <v>435</v>
      </c>
      <c r="C130" s="270" t="s">
        <v>285</v>
      </c>
      <c r="D130" s="378">
        <v>259</v>
      </c>
      <c r="E130" s="378">
        <v>55</v>
      </c>
      <c r="F130" s="378">
        <v>56</v>
      </c>
      <c r="G130" s="378">
        <v>48</v>
      </c>
      <c r="H130" s="378">
        <v>50</v>
      </c>
      <c r="I130" s="378">
        <v>47</v>
      </c>
    </row>
    <row r="131" spans="1:9" x14ac:dyDescent="0.25">
      <c r="A131" s="530">
        <v>119</v>
      </c>
      <c r="B131" s="270" t="s">
        <v>418</v>
      </c>
      <c r="C131" s="270" t="s">
        <v>112</v>
      </c>
      <c r="D131" s="378">
        <v>243</v>
      </c>
      <c r="E131" s="378">
        <v>51</v>
      </c>
      <c r="F131" s="378">
        <v>50</v>
      </c>
      <c r="G131" s="378">
        <v>44</v>
      </c>
      <c r="H131" s="378">
        <v>49</v>
      </c>
      <c r="I131" s="378">
        <v>51</v>
      </c>
    </row>
    <row r="132" spans="1:9" x14ac:dyDescent="0.25">
      <c r="A132" s="530">
        <v>120</v>
      </c>
      <c r="B132" s="270" t="s">
        <v>418</v>
      </c>
      <c r="C132" s="270" t="s">
        <v>290</v>
      </c>
      <c r="D132" s="378">
        <v>309</v>
      </c>
      <c r="E132" s="378">
        <v>64</v>
      </c>
      <c r="F132" s="378">
        <v>63</v>
      </c>
      <c r="G132" s="378">
        <v>60</v>
      </c>
      <c r="H132" s="378">
        <v>59</v>
      </c>
      <c r="I132" s="378">
        <v>66</v>
      </c>
    </row>
    <row r="133" spans="1:9" x14ac:dyDescent="0.25">
      <c r="A133" s="530">
        <v>121</v>
      </c>
      <c r="B133" s="270" t="s">
        <v>418</v>
      </c>
      <c r="C133" s="270" t="s">
        <v>170</v>
      </c>
      <c r="D133" s="378">
        <v>253</v>
      </c>
      <c r="E133" s="378">
        <v>54</v>
      </c>
      <c r="F133" s="378">
        <v>53</v>
      </c>
      <c r="G133" s="378">
        <v>46</v>
      </c>
      <c r="H133" s="378">
        <v>49</v>
      </c>
      <c r="I133" s="378">
        <v>52</v>
      </c>
    </row>
    <row r="134" spans="1:9" x14ac:dyDescent="0.25">
      <c r="A134" s="530">
        <v>122</v>
      </c>
      <c r="B134" s="270" t="s">
        <v>418</v>
      </c>
      <c r="C134" s="270" t="s">
        <v>848</v>
      </c>
      <c r="D134" s="378">
        <v>231</v>
      </c>
      <c r="E134" s="378">
        <v>49</v>
      </c>
      <c r="F134" s="378">
        <v>47</v>
      </c>
      <c r="G134" s="378">
        <v>42</v>
      </c>
      <c r="H134" s="378">
        <v>47</v>
      </c>
      <c r="I134" s="378">
        <v>46</v>
      </c>
    </row>
    <row r="135" spans="1:9" x14ac:dyDescent="0.25">
      <c r="A135" s="530">
        <v>123</v>
      </c>
      <c r="B135" s="270" t="s">
        <v>418</v>
      </c>
      <c r="C135" s="270" t="s">
        <v>178</v>
      </c>
      <c r="D135" s="378">
        <v>273</v>
      </c>
      <c r="E135" s="378">
        <v>57</v>
      </c>
      <c r="F135" s="378">
        <v>56</v>
      </c>
      <c r="G135" s="378">
        <v>52</v>
      </c>
      <c r="H135" s="378">
        <v>55</v>
      </c>
      <c r="I135" s="378">
        <v>52</v>
      </c>
    </row>
    <row r="136" spans="1:9" x14ac:dyDescent="0.25">
      <c r="A136" s="530">
        <v>124</v>
      </c>
      <c r="B136" s="270" t="s">
        <v>418</v>
      </c>
      <c r="C136" s="270" t="s">
        <v>568</v>
      </c>
      <c r="D136" s="378">
        <v>238</v>
      </c>
      <c r="E136" s="378">
        <v>52</v>
      </c>
      <c r="F136" s="378">
        <v>48</v>
      </c>
      <c r="G136" s="378">
        <v>42</v>
      </c>
      <c r="H136" s="378">
        <v>48</v>
      </c>
      <c r="I136" s="378">
        <v>46</v>
      </c>
    </row>
    <row r="137" spans="1:9" x14ac:dyDescent="0.25">
      <c r="A137" s="530">
        <v>125</v>
      </c>
      <c r="B137" s="270" t="s">
        <v>418</v>
      </c>
      <c r="C137" s="270" t="s">
        <v>289</v>
      </c>
      <c r="D137" s="378">
        <v>254</v>
      </c>
      <c r="E137" s="378">
        <v>51</v>
      </c>
      <c r="F137" s="378">
        <v>54</v>
      </c>
      <c r="G137" s="378">
        <v>48</v>
      </c>
      <c r="H137" s="378">
        <v>49</v>
      </c>
      <c r="I137" s="378">
        <v>52</v>
      </c>
    </row>
    <row r="138" spans="1:9" x14ac:dyDescent="0.25">
      <c r="A138" s="530">
        <v>126</v>
      </c>
      <c r="B138" s="270" t="s">
        <v>418</v>
      </c>
      <c r="C138" s="270" t="s">
        <v>110</v>
      </c>
      <c r="D138" s="378">
        <v>278</v>
      </c>
      <c r="E138" s="378">
        <v>57</v>
      </c>
      <c r="F138" s="378">
        <v>60</v>
      </c>
      <c r="G138" s="378">
        <v>49</v>
      </c>
      <c r="H138" s="378">
        <v>56</v>
      </c>
      <c r="I138" s="378">
        <v>58</v>
      </c>
    </row>
    <row r="139" spans="1:9" x14ac:dyDescent="0.25">
      <c r="A139" s="530">
        <v>127</v>
      </c>
      <c r="B139" s="270" t="s">
        <v>443</v>
      </c>
      <c r="C139" s="270" t="s">
        <v>292</v>
      </c>
      <c r="D139" s="378">
        <v>229</v>
      </c>
      <c r="E139" s="378">
        <v>50</v>
      </c>
      <c r="F139" s="378">
        <v>46</v>
      </c>
      <c r="G139" s="378">
        <v>42</v>
      </c>
      <c r="H139" s="378">
        <v>46</v>
      </c>
      <c r="I139" s="378">
        <v>46</v>
      </c>
    </row>
    <row r="140" spans="1:9" x14ac:dyDescent="0.25">
      <c r="A140" s="530">
        <v>128</v>
      </c>
      <c r="B140" s="270" t="s">
        <v>443</v>
      </c>
      <c r="C140" s="270" t="s">
        <v>203</v>
      </c>
      <c r="D140" s="378">
        <v>230</v>
      </c>
      <c r="E140" s="378">
        <v>48</v>
      </c>
      <c r="F140" s="378">
        <v>49</v>
      </c>
      <c r="G140" s="378">
        <v>43</v>
      </c>
      <c r="H140" s="378">
        <v>47</v>
      </c>
      <c r="I140" s="378">
        <v>37</v>
      </c>
    </row>
    <row r="141" spans="1:9" x14ac:dyDescent="0.25">
      <c r="A141" s="530">
        <v>129</v>
      </c>
      <c r="B141" s="270" t="s">
        <v>443</v>
      </c>
      <c r="C141" s="270" t="s">
        <v>291</v>
      </c>
      <c r="D141" s="378">
        <v>218</v>
      </c>
      <c r="E141" s="378">
        <v>47</v>
      </c>
      <c r="F141" s="378">
        <v>44</v>
      </c>
      <c r="G141" s="378">
        <v>40</v>
      </c>
      <c r="H141" s="378">
        <v>44</v>
      </c>
      <c r="I141" s="378">
        <v>42</v>
      </c>
    </row>
    <row r="142" spans="1:9" ht="26.25" x14ac:dyDescent="0.25">
      <c r="A142" s="530">
        <v>130</v>
      </c>
      <c r="B142" s="270" t="s">
        <v>443</v>
      </c>
      <c r="C142" s="270" t="s">
        <v>173</v>
      </c>
      <c r="D142" s="378">
        <v>233</v>
      </c>
      <c r="E142" s="378">
        <v>49</v>
      </c>
      <c r="F142" s="378">
        <v>48</v>
      </c>
      <c r="G142" s="378">
        <v>43</v>
      </c>
      <c r="H142" s="378">
        <v>46</v>
      </c>
      <c r="I142" s="378">
        <v>47</v>
      </c>
    </row>
    <row r="143" spans="1:9" x14ac:dyDescent="0.25">
      <c r="A143" s="530">
        <v>131</v>
      </c>
      <c r="B143" s="270" t="s">
        <v>443</v>
      </c>
      <c r="C143" s="270" t="s">
        <v>294</v>
      </c>
      <c r="D143" s="378">
        <v>244</v>
      </c>
      <c r="E143" s="378">
        <v>50</v>
      </c>
      <c r="F143" s="378">
        <v>50</v>
      </c>
      <c r="G143" s="378">
        <v>45</v>
      </c>
      <c r="H143" s="378">
        <v>49</v>
      </c>
      <c r="I143" s="378">
        <v>48</v>
      </c>
    </row>
    <row r="144" spans="1:9" x14ac:dyDescent="0.25">
      <c r="A144" s="530">
        <v>132</v>
      </c>
      <c r="B144" s="270" t="s">
        <v>443</v>
      </c>
      <c r="C144" s="270" t="s">
        <v>293</v>
      </c>
      <c r="D144" s="378">
        <v>232</v>
      </c>
      <c r="E144" s="378">
        <v>49</v>
      </c>
      <c r="F144" s="378">
        <v>50</v>
      </c>
      <c r="G144" s="378">
        <v>40</v>
      </c>
      <c r="H144" s="378">
        <v>47</v>
      </c>
      <c r="I144" s="378">
        <v>44</v>
      </c>
    </row>
    <row r="145" spans="1:9" ht="26.25" x14ac:dyDescent="0.25">
      <c r="A145" s="530">
        <v>133</v>
      </c>
      <c r="B145" s="270" t="s">
        <v>454</v>
      </c>
      <c r="C145" s="270" t="s">
        <v>849</v>
      </c>
      <c r="D145" s="378">
        <v>241</v>
      </c>
      <c r="E145" s="378">
        <v>53</v>
      </c>
      <c r="F145" s="378">
        <v>49</v>
      </c>
      <c r="G145" s="378">
        <v>44</v>
      </c>
      <c r="H145" s="378">
        <v>45</v>
      </c>
      <c r="I145" s="378">
        <v>50</v>
      </c>
    </row>
    <row r="146" spans="1:9" x14ac:dyDescent="0.25">
      <c r="A146" s="530">
        <v>134</v>
      </c>
      <c r="B146" s="270" t="s">
        <v>454</v>
      </c>
      <c r="C146" s="270" t="s">
        <v>300</v>
      </c>
      <c r="D146" s="378">
        <v>264</v>
      </c>
      <c r="E146" s="378">
        <v>56</v>
      </c>
      <c r="F146" s="378">
        <v>53</v>
      </c>
      <c r="G146" s="378">
        <v>50</v>
      </c>
      <c r="H146" s="378">
        <v>52</v>
      </c>
      <c r="I146" s="378">
        <v>52</v>
      </c>
    </row>
    <row r="147" spans="1:9" ht="26.25" x14ac:dyDescent="0.25">
      <c r="A147" s="530">
        <v>135</v>
      </c>
      <c r="B147" s="270" t="s">
        <v>454</v>
      </c>
      <c r="C147" s="270" t="s">
        <v>850</v>
      </c>
      <c r="D147" s="378">
        <v>226</v>
      </c>
      <c r="E147" s="378">
        <v>49</v>
      </c>
      <c r="F147" s="378">
        <v>45</v>
      </c>
      <c r="G147" s="378">
        <v>41</v>
      </c>
      <c r="H147" s="378">
        <v>45</v>
      </c>
      <c r="I147" s="378">
        <v>44</v>
      </c>
    </row>
    <row r="148" spans="1:9" x14ac:dyDescent="0.25">
      <c r="A148" s="530">
        <v>136</v>
      </c>
      <c r="B148" s="270" t="s">
        <v>454</v>
      </c>
      <c r="C148" s="270" t="s">
        <v>298</v>
      </c>
      <c r="D148" s="378">
        <v>229</v>
      </c>
      <c r="E148" s="378">
        <v>49</v>
      </c>
      <c r="F148" s="378">
        <v>49</v>
      </c>
      <c r="G148" s="378">
        <v>41</v>
      </c>
      <c r="H148" s="378">
        <v>45</v>
      </c>
      <c r="I148" s="378">
        <v>44</v>
      </c>
    </row>
    <row r="149" spans="1:9" x14ac:dyDescent="0.25">
      <c r="A149" s="530">
        <v>137</v>
      </c>
      <c r="B149" s="270" t="s">
        <v>454</v>
      </c>
      <c r="C149" s="270" t="s">
        <v>851</v>
      </c>
      <c r="D149" s="378">
        <v>237</v>
      </c>
      <c r="E149" s="378">
        <v>51</v>
      </c>
      <c r="F149" s="378">
        <v>50</v>
      </c>
      <c r="G149" s="378">
        <v>43</v>
      </c>
      <c r="H149" s="378">
        <v>47</v>
      </c>
      <c r="I149" s="378">
        <v>46</v>
      </c>
    </row>
    <row r="150" spans="1:9" x14ac:dyDescent="0.25">
      <c r="A150" s="530">
        <v>138</v>
      </c>
      <c r="B150" s="270" t="s">
        <v>419</v>
      </c>
      <c r="C150" s="270" t="s">
        <v>420</v>
      </c>
      <c r="D150" s="378">
        <v>315</v>
      </c>
      <c r="E150" s="378">
        <v>62</v>
      </c>
      <c r="F150" s="378">
        <v>63</v>
      </c>
      <c r="G150" s="378">
        <v>63</v>
      </c>
      <c r="H150" s="378">
        <v>63</v>
      </c>
      <c r="I150" s="378">
        <v>65</v>
      </c>
    </row>
    <row r="151" spans="1:9" x14ac:dyDescent="0.25">
      <c r="A151" s="530">
        <v>139</v>
      </c>
      <c r="B151" s="270" t="s">
        <v>419</v>
      </c>
      <c r="C151" s="270" t="s">
        <v>305</v>
      </c>
      <c r="D151" s="378">
        <v>230</v>
      </c>
      <c r="E151" s="378">
        <v>49</v>
      </c>
      <c r="F151" s="378">
        <v>48</v>
      </c>
      <c r="G151" s="378">
        <v>40</v>
      </c>
      <c r="H151" s="378">
        <v>47</v>
      </c>
      <c r="I151" s="378">
        <v>45</v>
      </c>
    </row>
    <row r="152" spans="1:9" ht="26.25" x14ac:dyDescent="0.25">
      <c r="A152" s="530">
        <v>140</v>
      </c>
      <c r="B152" s="270" t="s">
        <v>419</v>
      </c>
      <c r="C152" s="270" t="s">
        <v>308</v>
      </c>
      <c r="D152" s="378">
        <v>223</v>
      </c>
      <c r="E152" s="378">
        <v>48</v>
      </c>
      <c r="F152" s="378">
        <v>45</v>
      </c>
      <c r="G152" s="378">
        <v>42</v>
      </c>
      <c r="H152" s="378">
        <v>44</v>
      </c>
      <c r="I152" s="378">
        <v>42</v>
      </c>
    </row>
    <row r="153" spans="1:9" x14ac:dyDescent="0.25">
      <c r="A153" s="530">
        <v>141</v>
      </c>
      <c r="B153" s="270" t="s">
        <v>419</v>
      </c>
      <c r="C153" s="270" t="s">
        <v>852</v>
      </c>
      <c r="D153" s="378">
        <v>245</v>
      </c>
      <c r="E153" s="378">
        <v>51</v>
      </c>
      <c r="F153" s="378">
        <v>51</v>
      </c>
      <c r="G153" s="378">
        <v>45</v>
      </c>
      <c r="H153" s="378">
        <v>50</v>
      </c>
      <c r="I153" s="378">
        <v>48</v>
      </c>
    </row>
    <row r="154" spans="1:9" x14ac:dyDescent="0.25">
      <c r="A154" s="530">
        <v>142</v>
      </c>
      <c r="B154" s="270" t="s">
        <v>419</v>
      </c>
      <c r="C154" s="270" t="s">
        <v>311</v>
      </c>
      <c r="D154" s="378">
        <v>218</v>
      </c>
      <c r="E154" s="378">
        <v>47</v>
      </c>
      <c r="F154" s="378">
        <v>42</v>
      </c>
      <c r="G154" s="378">
        <v>42</v>
      </c>
      <c r="H154" s="378">
        <v>43</v>
      </c>
      <c r="I154" s="378">
        <v>44</v>
      </c>
    </row>
    <row r="155" spans="1:9" ht="26.25" x14ac:dyDescent="0.25">
      <c r="A155" s="530">
        <v>143</v>
      </c>
      <c r="B155" s="270" t="s">
        <v>419</v>
      </c>
      <c r="C155" s="270" t="s">
        <v>712</v>
      </c>
      <c r="D155" s="378">
        <v>224</v>
      </c>
      <c r="E155" s="378">
        <v>50</v>
      </c>
      <c r="F155" s="378">
        <v>43</v>
      </c>
      <c r="G155" s="378">
        <v>42</v>
      </c>
      <c r="H155" s="378">
        <v>46</v>
      </c>
      <c r="I155" s="378">
        <v>39</v>
      </c>
    </row>
    <row r="156" spans="1:9" ht="26.25" x14ac:dyDescent="0.25">
      <c r="A156" s="530">
        <v>144</v>
      </c>
      <c r="B156" s="270" t="s">
        <v>419</v>
      </c>
      <c r="C156" s="270" t="s">
        <v>480</v>
      </c>
      <c r="D156" s="378">
        <v>298</v>
      </c>
      <c r="E156" s="378">
        <v>63</v>
      </c>
      <c r="F156" s="378">
        <v>60</v>
      </c>
      <c r="G156" s="378">
        <v>56</v>
      </c>
      <c r="H156" s="378">
        <v>59</v>
      </c>
      <c r="I156" s="378">
        <v>62</v>
      </c>
    </row>
    <row r="157" spans="1:9" x14ac:dyDescent="0.25">
      <c r="A157" s="530">
        <v>145</v>
      </c>
      <c r="B157" s="270" t="s">
        <v>419</v>
      </c>
      <c r="C157" s="270" t="s">
        <v>302</v>
      </c>
      <c r="D157" s="378">
        <v>283</v>
      </c>
      <c r="E157" s="378">
        <v>60</v>
      </c>
      <c r="F157" s="378">
        <v>57</v>
      </c>
      <c r="G157" s="378">
        <v>54</v>
      </c>
      <c r="H157" s="378">
        <v>57</v>
      </c>
      <c r="I157" s="378">
        <v>52</v>
      </c>
    </row>
    <row r="158" spans="1:9" x14ac:dyDescent="0.25">
      <c r="A158" s="530">
        <v>146</v>
      </c>
      <c r="B158" s="270" t="s">
        <v>419</v>
      </c>
      <c r="C158" s="270" t="s">
        <v>303</v>
      </c>
      <c r="D158" s="378">
        <v>247</v>
      </c>
      <c r="E158" s="378">
        <v>51</v>
      </c>
      <c r="F158" s="378">
        <v>51</v>
      </c>
      <c r="G158" s="378">
        <v>47</v>
      </c>
      <c r="H158" s="378">
        <v>49</v>
      </c>
      <c r="I158" s="378">
        <v>48</v>
      </c>
    </row>
    <row r="159" spans="1:9" x14ac:dyDescent="0.25">
      <c r="A159" s="530">
        <v>147</v>
      </c>
      <c r="B159" s="270" t="s">
        <v>419</v>
      </c>
      <c r="C159" s="270" t="s">
        <v>309</v>
      </c>
      <c r="D159" s="378">
        <v>233</v>
      </c>
      <c r="E159" s="378">
        <v>51</v>
      </c>
      <c r="F159" s="378">
        <v>48</v>
      </c>
      <c r="G159" s="378">
        <v>41</v>
      </c>
      <c r="H159" s="378">
        <v>47</v>
      </c>
      <c r="I159" s="378">
        <v>46</v>
      </c>
    </row>
    <row r="160" spans="1:9" x14ac:dyDescent="0.25">
      <c r="A160" s="530">
        <v>148</v>
      </c>
      <c r="B160" s="270" t="s">
        <v>419</v>
      </c>
      <c r="C160" s="270" t="s">
        <v>307</v>
      </c>
      <c r="D160" s="378">
        <v>225</v>
      </c>
      <c r="E160" s="378">
        <v>48</v>
      </c>
      <c r="F160" s="378">
        <v>45</v>
      </c>
      <c r="G160" s="378">
        <v>41</v>
      </c>
      <c r="H160" s="378">
        <v>46</v>
      </c>
      <c r="I160" s="378">
        <v>44</v>
      </c>
    </row>
    <row r="161" spans="1:9" x14ac:dyDescent="0.25">
      <c r="A161" s="530">
        <v>149</v>
      </c>
      <c r="B161" s="270" t="s">
        <v>419</v>
      </c>
      <c r="C161" s="270" t="s">
        <v>206</v>
      </c>
      <c r="D161" s="378">
        <v>228</v>
      </c>
      <c r="E161" s="378">
        <v>49</v>
      </c>
      <c r="F161" s="378">
        <v>46</v>
      </c>
      <c r="G161" s="378">
        <v>42</v>
      </c>
      <c r="H161" s="378">
        <v>45</v>
      </c>
      <c r="I161" s="378">
        <v>46</v>
      </c>
    </row>
    <row r="162" spans="1:9" ht="26.25" x14ac:dyDescent="0.25">
      <c r="A162" s="530">
        <v>150</v>
      </c>
      <c r="B162" s="270" t="s">
        <v>419</v>
      </c>
      <c r="C162" s="270" t="s">
        <v>306</v>
      </c>
      <c r="D162" s="378">
        <v>258</v>
      </c>
      <c r="E162" s="378">
        <v>54</v>
      </c>
      <c r="F162" s="378">
        <v>54</v>
      </c>
      <c r="G162" s="378">
        <v>48</v>
      </c>
      <c r="H162" s="378">
        <v>52</v>
      </c>
      <c r="I162" s="378">
        <v>50</v>
      </c>
    </row>
    <row r="163" spans="1:9" ht="26.25" x14ac:dyDescent="0.25">
      <c r="A163" s="530">
        <v>151</v>
      </c>
      <c r="B163" s="270" t="s">
        <v>419</v>
      </c>
      <c r="C163" s="270" t="s">
        <v>310</v>
      </c>
      <c r="D163" s="378">
        <v>275</v>
      </c>
      <c r="E163" s="378">
        <v>57</v>
      </c>
      <c r="F163" s="378">
        <v>58</v>
      </c>
      <c r="G163" s="378">
        <v>52</v>
      </c>
      <c r="H163" s="378">
        <v>54</v>
      </c>
      <c r="I163" s="378">
        <v>53</v>
      </c>
    </row>
    <row r="164" spans="1:9" x14ac:dyDescent="0.25">
      <c r="A164" s="530">
        <v>152</v>
      </c>
      <c r="B164" s="270" t="s">
        <v>471</v>
      </c>
      <c r="C164" s="270" t="s">
        <v>314</v>
      </c>
      <c r="D164" s="378">
        <v>241</v>
      </c>
      <c r="E164" s="378">
        <v>51</v>
      </c>
      <c r="F164" s="378">
        <v>48</v>
      </c>
      <c r="G164" s="378">
        <v>46</v>
      </c>
      <c r="H164" s="378">
        <v>48</v>
      </c>
      <c r="I164" s="378">
        <v>46</v>
      </c>
    </row>
    <row r="165" spans="1:9" x14ac:dyDescent="0.25">
      <c r="A165" s="530">
        <v>153</v>
      </c>
      <c r="B165" s="270" t="s">
        <v>471</v>
      </c>
      <c r="C165" s="270" t="s">
        <v>317</v>
      </c>
      <c r="D165" s="378">
        <v>308</v>
      </c>
      <c r="E165" s="378">
        <v>64</v>
      </c>
      <c r="F165" s="378">
        <v>64</v>
      </c>
      <c r="G165" s="378">
        <v>59</v>
      </c>
      <c r="H165" s="378">
        <v>59</v>
      </c>
      <c r="I165" s="378">
        <v>66</v>
      </c>
    </row>
    <row r="166" spans="1:9" x14ac:dyDescent="0.25">
      <c r="A166" s="530">
        <v>154</v>
      </c>
      <c r="B166" s="270" t="s">
        <v>471</v>
      </c>
      <c r="C166" s="270" t="s">
        <v>120</v>
      </c>
      <c r="D166" s="378">
        <v>268</v>
      </c>
      <c r="E166" s="378">
        <v>57</v>
      </c>
      <c r="F166" s="378">
        <v>55</v>
      </c>
      <c r="G166" s="378">
        <v>50</v>
      </c>
      <c r="H166" s="378">
        <v>52</v>
      </c>
      <c r="I166" s="378">
        <v>54</v>
      </c>
    </row>
    <row r="167" spans="1:9" x14ac:dyDescent="0.25">
      <c r="A167" s="530">
        <v>155</v>
      </c>
      <c r="B167" s="270" t="s">
        <v>471</v>
      </c>
      <c r="C167" s="270" t="s">
        <v>316</v>
      </c>
      <c r="D167" s="378">
        <v>302</v>
      </c>
      <c r="E167" s="378">
        <v>62</v>
      </c>
      <c r="F167" s="378">
        <v>63</v>
      </c>
      <c r="G167" s="378">
        <v>58</v>
      </c>
      <c r="H167" s="378">
        <v>59</v>
      </c>
      <c r="I167" s="378">
        <v>60</v>
      </c>
    </row>
    <row r="168" spans="1:9" ht="26.25" x14ac:dyDescent="0.25">
      <c r="A168" s="530">
        <v>156</v>
      </c>
      <c r="B168" s="270" t="s">
        <v>471</v>
      </c>
      <c r="C168" s="270" t="s">
        <v>853</v>
      </c>
      <c r="D168" s="378">
        <v>249</v>
      </c>
      <c r="E168" s="378">
        <v>53</v>
      </c>
      <c r="F168" s="378">
        <v>51</v>
      </c>
      <c r="G168" s="378">
        <v>46</v>
      </c>
      <c r="H168" s="378">
        <v>49</v>
      </c>
      <c r="I168" s="378">
        <v>49</v>
      </c>
    </row>
    <row r="169" spans="1:9" x14ac:dyDescent="0.25">
      <c r="A169" s="530">
        <v>157</v>
      </c>
      <c r="B169" s="270" t="s">
        <v>471</v>
      </c>
      <c r="C169" s="270" t="s">
        <v>313</v>
      </c>
      <c r="D169" s="378">
        <v>253</v>
      </c>
      <c r="E169" s="378">
        <v>54</v>
      </c>
      <c r="F169" s="378">
        <v>50</v>
      </c>
      <c r="G169" s="378">
        <v>48</v>
      </c>
      <c r="H169" s="378">
        <v>49</v>
      </c>
      <c r="I169" s="378">
        <v>52</v>
      </c>
    </row>
    <row r="170" spans="1:9" x14ac:dyDescent="0.25">
      <c r="A170" s="530">
        <v>158</v>
      </c>
      <c r="B170" s="270" t="s">
        <v>471</v>
      </c>
      <c r="C170" s="270" t="s">
        <v>854</v>
      </c>
      <c r="D170" s="378">
        <v>264</v>
      </c>
      <c r="E170" s="378">
        <v>56</v>
      </c>
      <c r="F170" s="378">
        <v>56</v>
      </c>
      <c r="G170" s="378">
        <v>48</v>
      </c>
      <c r="H170" s="378">
        <v>52</v>
      </c>
      <c r="I170" s="378">
        <v>49</v>
      </c>
    </row>
    <row r="171" spans="1:9" x14ac:dyDescent="0.25">
      <c r="A171" s="530">
        <v>159</v>
      </c>
      <c r="B171" s="270" t="s">
        <v>471</v>
      </c>
      <c r="C171" s="270" t="s">
        <v>855</v>
      </c>
      <c r="D171" s="378">
        <v>268</v>
      </c>
      <c r="E171" s="378">
        <v>57</v>
      </c>
      <c r="F171" s="378">
        <v>52</v>
      </c>
      <c r="G171" s="378">
        <v>53</v>
      </c>
      <c r="H171" s="378">
        <v>54</v>
      </c>
      <c r="I171" s="378">
        <v>51</v>
      </c>
    </row>
    <row r="172" spans="1:9" ht="26.25" x14ac:dyDescent="0.25">
      <c r="A172" s="530">
        <v>160</v>
      </c>
      <c r="B172" s="270" t="s">
        <v>413</v>
      </c>
      <c r="C172" s="270" t="s">
        <v>322</v>
      </c>
      <c r="D172" s="378">
        <v>307</v>
      </c>
      <c r="E172" s="378">
        <v>62</v>
      </c>
      <c r="F172" s="378">
        <v>67</v>
      </c>
      <c r="G172" s="378">
        <v>53</v>
      </c>
      <c r="H172" s="378">
        <v>60</v>
      </c>
      <c r="I172" s="378">
        <v>70</v>
      </c>
    </row>
    <row r="173" spans="1:9" x14ac:dyDescent="0.25">
      <c r="A173" s="530">
        <v>161</v>
      </c>
      <c r="B173" s="270" t="s">
        <v>413</v>
      </c>
      <c r="C173" s="270" t="s">
        <v>175</v>
      </c>
      <c r="D173" s="378">
        <v>256</v>
      </c>
      <c r="E173" s="378">
        <v>54</v>
      </c>
      <c r="F173" s="378">
        <v>52</v>
      </c>
      <c r="G173" s="378">
        <v>48</v>
      </c>
      <c r="H173" s="378">
        <v>51</v>
      </c>
      <c r="I173" s="378">
        <v>52</v>
      </c>
    </row>
    <row r="174" spans="1:9" x14ac:dyDescent="0.25">
      <c r="A174" s="530">
        <v>162</v>
      </c>
      <c r="B174" s="270" t="s">
        <v>413</v>
      </c>
      <c r="C174" s="270" t="s">
        <v>324</v>
      </c>
      <c r="D174" s="378">
        <v>259</v>
      </c>
      <c r="E174" s="378">
        <v>54</v>
      </c>
      <c r="F174" s="378">
        <v>52</v>
      </c>
      <c r="G174" s="378">
        <v>49</v>
      </c>
      <c r="H174" s="378">
        <v>51</v>
      </c>
      <c r="I174" s="378">
        <v>55</v>
      </c>
    </row>
    <row r="175" spans="1:9" x14ac:dyDescent="0.25">
      <c r="A175" s="530">
        <v>163</v>
      </c>
      <c r="B175" s="270" t="s">
        <v>413</v>
      </c>
      <c r="C175" s="270" t="s">
        <v>325</v>
      </c>
      <c r="D175" s="378">
        <v>280</v>
      </c>
      <c r="E175" s="378">
        <v>57</v>
      </c>
      <c r="F175" s="378">
        <v>58</v>
      </c>
      <c r="G175" s="378">
        <v>53</v>
      </c>
      <c r="H175" s="378">
        <v>54</v>
      </c>
      <c r="I175" s="378">
        <v>61</v>
      </c>
    </row>
    <row r="176" spans="1:9" x14ac:dyDescent="0.25">
      <c r="A176" s="530">
        <v>164</v>
      </c>
      <c r="B176" s="270" t="s">
        <v>413</v>
      </c>
      <c r="C176" s="270" t="s">
        <v>320</v>
      </c>
      <c r="D176" s="378" t="s">
        <v>599</v>
      </c>
      <c r="E176" s="378" t="s">
        <v>599</v>
      </c>
      <c r="F176" s="378" t="s">
        <v>599</v>
      </c>
      <c r="G176" s="378" t="s">
        <v>599</v>
      </c>
      <c r="H176" s="378" t="s">
        <v>599</v>
      </c>
      <c r="I176" s="378" t="s">
        <v>599</v>
      </c>
    </row>
    <row r="177" spans="1:9" x14ac:dyDescent="0.25">
      <c r="A177" s="530">
        <v>165</v>
      </c>
      <c r="B177" s="270" t="s">
        <v>413</v>
      </c>
      <c r="C177" s="270" t="s">
        <v>318</v>
      </c>
      <c r="D177" s="378">
        <v>249</v>
      </c>
      <c r="E177" s="378">
        <v>54</v>
      </c>
      <c r="F177" s="378">
        <v>51</v>
      </c>
      <c r="G177" s="378">
        <v>47</v>
      </c>
      <c r="H177" s="378">
        <v>48</v>
      </c>
      <c r="I177" s="378">
        <v>51</v>
      </c>
    </row>
    <row r="178" spans="1:9" x14ac:dyDescent="0.25">
      <c r="A178" s="530">
        <v>166</v>
      </c>
      <c r="B178" s="270" t="s">
        <v>413</v>
      </c>
      <c r="C178" s="270" t="s">
        <v>321</v>
      </c>
      <c r="D178" s="378">
        <v>236</v>
      </c>
      <c r="E178" s="378">
        <v>50</v>
      </c>
      <c r="F178" s="378">
        <v>47</v>
      </c>
      <c r="G178" s="378">
        <v>44</v>
      </c>
      <c r="H178" s="378">
        <v>46</v>
      </c>
      <c r="I178" s="378">
        <v>49</v>
      </c>
    </row>
    <row r="179" spans="1:9" x14ac:dyDescent="0.25">
      <c r="A179" s="530">
        <v>167</v>
      </c>
      <c r="B179" s="270" t="s">
        <v>413</v>
      </c>
      <c r="C179" s="270" t="s">
        <v>319</v>
      </c>
      <c r="D179" s="378">
        <v>282</v>
      </c>
      <c r="E179" s="378">
        <v>59</v>
      </c>
      <c r="F179" s="378">
        <v>56</v>
      </c>
      <c r="G179" s="378">
        <v>52</v>
      </c>
      <c r="H179" s="378">
        <v>57</v>
      </c>
      <c r="I179" s="378">
        <v>62</v>
      </c>
    </row>
    <row r="180" spans="1:9" x14ac:dyDescent="0.25">
      <c r="A180" s="530">
        <v>168</v>
      </c>
      <c r="B180" s="270" t="s">
        <v>413</v>
      </c>
      <c r="C180" s="270" t="s">
        <v>856</v>
      </c>
      <c r="D180" s="378">
        <v>247</v>
      </c>
      <c r="E180" s="378">
        <v>52</v>
      </c>
      <c r="F180" s="378">
        <v>47</v>
      </c>
      <c r="G180" s="378">
        <v>48</v>
      </c>
      <c r="H180" s="378">
        <v>51</v>
      </c>
      <c r="I180" s="378">
        <v>53</v>
      </c>
    </row>
    <row r="181" spans="1:9" x14ac:dyDescent="0.25">
      <c r="A181" s="530">
        <v>169</v>
      </c>
      <c r="B181" s="270" t="s">
        <v>413</v>
      </c>
      <c r="C181" s="270" t="s">
        <v>125</v>
      </c>
      <c r="D181" s="378">
        <v>276</v>
      </c>
      <c r="E181" s="378">
        <v>57</v>
      </c>
      <c r="F181" s="378">
        <v>56</v>
      </c>
      <c r="G181" s="378">
        <v>51</v>
      </c>
      <c r="H181" s="378">
        <v>54</v>
      </c>
      <c r="I181" s="378">
        <v>62</v>
      </c>
    </row>
    <row r="182" spans="1:9" x14ac:dyDescent="0.25">
      <c r="A182" s="530">
        <v>170</v>
      </c>
      <c r="B182" s="270" t="s">
        <v>440</v>
      </c>
      <c r="C182" s="270" t="s">
        <v>327</v>
      </c>
      <c r="D182" s="378">
        <v>276</v>
      </c>
      <c r="E182" s="378">
        <v>56</v>
      </c>
      <c r="F182" s="378">
        <v>58</v>
      </c>
      <c r="G182" s="378">
        <v>52</v>
      </c>
      <c r="H182" s="378">
        <v>58</v>
      </c>
      <c r="I182" s="378">
        <v>48</v>
      </c>
    </row>
    <row r="183" spans="1:9" x14ac:dyDescent="0.25">
      <c r="A183" s="530">
        <v>171</v>
      </c>
      <c r="B183" s="270" t="s">
        <v>440</v>
      </c>
      <c r="C183" s="270" t="s">
        <v>328</v>
      </c>
      <c r="D183" s="378">
        <v>224</v>
      </c>
      <c r="E183" s="378">
        <v>49</v>
      </c>
      <c r="F183" s="378">
        <v>42</v>
      </c>
      <c r="G183" s="378">
        <v>41</v>
      </c>
      <c r="H183" s="378">
        <v>47</v>
      </c>
      <c r="I183" s="378">
        <v>45</v>
      </c>
    </row>
    <row r="184" spans="1:9" x14ac:dyDescent="0.25">
      <c r="A184" s="530">
        <v>172</v>
      </c>
      <c r="B184" s="270" t="s">
        <v>423</v>
      </c>
      <c r="C184" s="270" t="s">
        <v>334</v>
      </c>
      <c r="D184" s="378">
        <v>190</v>
      </c>
      <c r="E184" s="378">
        <v>42</v>
      </c>
      <c r="F184" s="378">
        <v>36</v>
      </c>
      <c r="G184" s="378">
        <v>36</v>
      </c>
      <c r="H184" s="378">
        <v>39</v>
      </c>
      <c r="I184" s="378">
        <v>37</v>
      </c>
    </row>
    <row r="185" spans="1:9" x14ac:dyDescent="0.25">
      <c r="A185" s="530">
        <v>173</v>
      </c>
      <c r="B185" s="270" t="s">
        <v>423</v>
      </c>
      <c r="C185" s="270" t="s">
        <v>335</v>
      </c>
      <c r="D185" s="378">
        <v>282</v>
      </c>
      <c r="E185" s="378">
        <v>58</v>
      </c>
      <c r="F185" s="378">
        <v>59</v>
      </c>
      <c r="G185" s="378">
        <v>53</v>
      </c>
      <c r="H185" s="378">
        <v>56</v>
      </c>
      <c r="I185" s="378">
        <v>55</v>
      </c>
    </row>
    <row r="186" spans="1:9" x14ac:dyDescent="0.25">
      <c r="A186" s="530">
        <v>174</v>
      </c>
      <c r="B186" s="270" t="s">
        <v>423</v>
      </c>
      <c r="C186" s="270" t="s">
        <v>482</v>
      </c>
      <c r="D186" s="378">
        <v>211</v>
      </c>
      <c r="E186" s="378">
        <v>45</v>
      </c>
      <c r="F186" s="378">
        <v>41</v>
      </c>
      <c r="G186" s="378">
        <v>40</v>
      </c>
      <c r="H186" s="378">
        <v>43</v>
      </c>
      <c r="I186" s="378">
        <v>42</v>
      </c>
    </row>
    <row r="187" spans="1:9" x14ac:dyDescent="0.25">
      <c r="A187" s="530">
        <v>175</v>
      </c>
      <c r="B187" s="270" t="s">
        <v>423</v>
      </c>
      <c r="C187" s="270" t="s">
        <v>330</v>
      </c>
      <c r="D187" s="378">
        <v>204</v>
      </c>
      <c r="E187" s="378">
        <v>43</v>
      </c>
      <c r="F187" s="378">
        <v>42</v>
      </c>
      <c r="G187" s="378">
        <v>38</v>
      </c>
      <c r="H187" s="378">
        <v>41</v>
      </c>
      <c r="I187" s="378">
        <v>40</v>
      </c>
    </row>
    <row r="188" spans="1:9" x14ac:dyDescent="0.25">
      <c r="A188" s="530">
        <v>176</v>
      </c>
      <c r="B188" s="270" t="s">
        <v>423</v>
      </c>
      <c r="C188" s="270" t="s">
        <v>333</v>
      </c>
      <c r="D188" s="378">
        <v>207</v>
      </c>
      <c r="E188" s="378">
        <v>47</v>
      </c>
      <c r="F188" s="378">
        <v>41</v>
      </c>
      <c r="G188" s="378">
        <v>39</v>
      </c>
      <c r="H188" s="378">
        <v>39</v>
      </c>
      <c r="I188" s="378">
        <v>42</v>
      </c>
    </row>
    <row r="189" spans="1:9" ht="26.25" x14ac:dyDescent="0.25">
      <c r="A189" s="530">
        <v>177</v>
      </c>
      <c r="B189" s="270" t="s">
        <v>423</v>
      </c>
      <c r="C189" s="270" t="s">
        <v>331</v>
      </c>
      <c r="D189" s="378">
        <v>226</v>
      </c>
      <c r="E189" s="378">
        <v>48</v>
      </c>
      <c r="F189" s="378">
        <v>45</v>
      </c>
      <c r="G189" s="378">
        <v>42</v>
      </c>
      <c r="H189" s="378">
        <v>46</v>
      </c>
      <c r="I189" s="378">
        <v>46</v>
      </c>
    </row>
    <row r="190" spans="1:9" x14ac:dyDescent="0.25">
      <c r="A190" s="530">
        <v>178</v>
      </c>
      <c r="B190" s="270" t="s">
        <v>459</v>
      </c>
      <c r="C190" s="270" t="s">
        <v>710</v>
      </c>
      <c r="D190" s="378">
        <v>217</v>
      </c>
      <c r="E190" s="378">
        <v>47</v>
      </c>
      <c r="F190" s="378">
        <v>43</v>
      </c>
      <c r="G190" s="378">
        <v>40</v>
      </c>
      <c r="H190" s="378">
        <v>44</v>
      </c>
      <c r="I190" s="378">
        <v>43</v>
      </c>
    </row>
    <row r="191" spans="1:9" x14ac:dyDescent="0.25">
      <c r="A191" s="530">
        <v>179</v>
      </c>
      <c r="B191" s="270" t="s">
        <v>459</v>
      </c>
      <c r="C191" s="270" t="s">
        <v>210</v>
      </c>
      <c r="D191" s="378">
        <v>231</v>
      </c>
      <c r="E191" s="378">
        <v>50</v>
      </c>
      <c r="F191" s="378">
        <v>47</v>
      </c>
      <c r="G191" s="378">
        <v>43</v>
      </c>
      <c r="H191" s="378">
        <v>44</v>
      </c>
      <c r="I191" s="378">
        <v>47</v>
      </c>
    </row>
    <row r="192" spans="1:9" x14ac:dyDescent="0.25">
      <c r="A192" s="530">
        <v>180</v>
      </c>
      <c r="B192" s="270" t="s">
        <v>459</v>
      </c>
      <c r="C192" s="270" t="s">
        <v>708</v>
      </c>
      <c r="D192" s="378">
        <v>211</v>
      </c>
      <c r="E192" s="378">
        <v>45</v>
      </c>
      <c r="F192" s="378">
        <v>42</v>
      </c>
      <c r="G192" s="378">
        <v>39</v>
      </c>
      <c r="H192" s="378">
        <v>44</v>
      </c>
      <c r="I192" s="378">
        <v>41</v>
      </c>
    </row>
    <row r="193" spans="1:9" x14ac:dyDescent="0.25">
      <c r="A193" s="530">
        <v>181</v>
      </c>
      <c r="B193" s="270" t="s">
        <v>459</v>
      </c>
      <c r="C193" s="270" t="s">
        <v>341</v>
      </c>
      <c r="D193" s="378">
        <v>216</v>
      </c>
      <c r="E193" s="378">
        <v>46</v>
      </c>
      <c r="F193" s="378">
        <v>42</v>
      </c>
      <c r="G193" s="378">
        <v>41</v>
      </c>
      <c r="H193" s="378">
        <v>45</v>
      </c>
      <c r="I193" s="378">
        <v>41</v>
      </c>
    </row>
    <row r="194" spans="1:9" x14ac:dyDescent="0.25">
      <c r="A194" s="530">
        <v>182</v>
      </c>
      <c r="B194" s="270" t="s">
        <v>459</v>
      </c>
      <c r="C194" s="270" t="s">
        <v>541</v>
      </c>
      <c r="D194" s="378">
        <v>229</v>
      </c>
      <c r="E194" s="378">
        <v>51</v>
      </c>
      <c r="F194" s="378">
        <v>46</v>
      </c>
      <c r="G194" s="378">
        <v>42</v>
      </c>
      <c r="H194" s="378">
        <v>45</v>
      </c>
      <c r="I194" s="378">
        <v>45</v>
      </c>
    </row>
    <row r="195" spans="1:9" x14ac:dyDescent="0.25">
      <c r="A195" s="530">
        <v>183</v>
      </c>
      <c r="B195" s="270" t="s">
        <v>459</v>
      </c>
      <c r="C195" s="270" t="s">
        <v>338</v>
      </c>
      <c r="D195" s="378">
        <v>221</v>
      </c>
      <c r="E195" s="378">
        <v>48</v>
      </c>
      <c r="F195" s="378">
        <v>44</v>
      </c>
      <c r="G195" s="378">
        <v>41</v>
      </c>
      <c r="H195" s="378">
        <v>45</v>
      </c>
      <c r="I195" s="378">
        <v>40</v>
      </c>
    </row>
    <row r="196" spans="1:9" x14ac:dyDescent="0.25">
      <c r="A196" s="530">
        <v>184</v>
      </c>
      <c r="B196" s="270" t="s">
        <v>459</v>
      </c>
      <c r="C196" s="270" t="s">
        <v>213</v>
      </c>
      <c r="D196" s="378">
        <v>226</v>
      </c>
      <c r="E196" s="378">
        <v>48</v>
      </c>
      <c r="F196" s="378">
        <v>48</v>
      </c>
      <c r="G196" s="378">
        <v>41</v>
      </c>
      <c r="H196" s="378">
        <v>44</v>
      </c>
      <c r="I196" s="378">
        <v>45</v>
      </c>
    </row>
    <row r="197" spans="1:9" x14ac:dyDescent="0.25">
      <c r="A197" s="530">
        <v>185</v>
      </c>
      <c r="B197" s="270" t="s">
        <v>459</v>
      </c>
      <c r="C197" s="270" t="s">
        <v>336</v>
      </c>
      <c r="D197" s="378">
        <v>227</v>
      </c>
      <c r="E197" s="378">
        <v>49</v>
      </c>
      <c r="F197" s="378">
        <v>45</v>
      </c>
      <c r="G197" s="378">
        <v>43</v>
      </c>
      <c r="H197" s="378">
        <v>44</v>
      </c>
      <c r="I197" s="378">
        <v>45</v>
      </c>
    </row>
    <row r="198" spans="1:9" ht="26.25" x14ac:dyDescent="0.25">
      <c r="A198" s="530">
        <v>186</v>
      </c>
      <c r="B198" s="270" t="s">
        <v>448</v>
      </c>
      <c r="C198" s="270" t="s">
        <v>343</v>
      </c>
      <c r="D198" s="378">
        <v>251</v>
      </c>
      <c r="E198" s="378">
        <v>55</v>
      </c>
      <c r="F198" s="378">
        <v>51</v>
      </c>
      <c r="G198" s="378">
        <v>47</v>
      </c>
      <c r="H198" s="378">
        <v>49</v>
      </c>
      <c r="I198" s="378">
        <v>48</v>
      </c>
    </row>
    <row r="199" spans="1:9" x14ac:dyDescent="0.25">
      <c r="A199" s="530">
        <v>187</v>
      </c>
      <c r="B199" s="270" t="s">
        <v>449</v>
      </c>
      <c r="C199" s="270" t="s">
        <v>857</v>
      </c>
      <c r="D199" s="378">
        <v>239</v>
      </c>
      <c r="E199" s="378">
        <v>49</v>
      </c>
      <c r="F199" s="378">
        <v>50</v>
      </c>
      <c r="G199" s="378">
        <v>44</v>
      </c>
      <c r="H199" s="378">
        <v>48</v>
      </c>
      <c r="I199" s="378">
        <v>48</v>
      </c>
    </row>
    <row r="200" spans="1:9" x14ac:dyDescent="0.25">
      <c r="A200" s="530">
        <v>188</v>
      </c>
      <c r="B200" s="270" t="s">
        <v>449</v>
      </c>
      <c r="C200" s="270" t="s">
        <v>345</v>
      </c>
      <c r="D200" s="378">
        <v>238</v>
      </c>
      <c r="E200" s="378">
        <v>52</v>
      </c>
      <c r="F200" s="378">
        <v>47</v>
      </c>
      <c r="G200" s="378">
        <v>44</v>
      </c>
      <c r="H200" s="378">
        <v>47</v>
      </c>
      <c r="I200" s="378">
        <v>47</v>
      </c>
    </row>
    <row r="201" spans="1:9" x14ac:dyDescent="0.25">
      <c r="A201" s="530">
        <v>189</v>
      </c>
      <c r="B201" s="270" t="s">
        <v>452</v>
      </c>
      <c r="C201" s="270" t="s">
        <v>477</v>
      </c>
      <c r="D201" s="378">
        <v>189</v>
      </c>
      <c r="E201" s="378">
        <v>42</v>
      </c>
      <c r="F201" s="378">
        <v>38</v>
      </c>
      <c r="G201" s="378">
        <v>34</v>
      </c>
      <c r="H201" s="378">
        <v>38</v>
      </c>
      <c r="I201" s="378">
        <v>36</v>
      </c>
    </row>
    <row r="202" spans="1:9" x14ac:dyDescent="0.25">
      <c r="A202" s="530">
        <v>190</v>
      </c>
      <c r="B202" s="270" t="s">
        <v>452</v>
      </c>
      <c r="C202" s="270" t="s">
        <v>354</v>
      </c>
      <c r="D202" s="378">
        <v>227</v>
      </c>
      <c r="E202" s="378">
        <v>49</v>
      </c>
      <c r="F202" s="378">
        <v>45</v>
      </c>
      <c r="G202" s="378">
        <v>44</v>
      </c>
      <c r="H202" s="378">
        <v>46</v>
      </c>
      <c r="I202" s="378">
        <v>38</v>
      </c>
    </row>
    <row r="203" spans="1:9" x14ac:dyDescent="0.25">
      <c r="A203" s="530">
        <v>191</v>
      </c>
      <c r="B203" s="270" t="s">
        <v>452</v>
      </c>
      <c r="C203" s="270" t="s">
        <v>351</v>
      </c>
      <c r="D203" s="378">
        <v>228</v>
      </c>
      <c r="E203" s="378">
        <v>52</v>
      </c>
      <c r="F203" s="378">
        <v>46</v>
      </c>
      <c r="G203" s="378">
        <v>41</v>
      </c>
      <c r="H203" s="378">
        <v>43</v>
      </c>
      <c r="I203" s="378">
        <v>46</v>
      </c>
    </row>
    <row r="204" spans="1:9" x14ac:dyDescent="0.25">
      <c r="A204" s="530">
        <v>192</v>
      </c>
      <c r="B204" s="270" t="s">
        <v>452</v>
      </c>
      <c r="C204" s="270" t="s">
        <v>123</v>
      </c>
      <c r="D204" s="378">
        <v>228</v>
      </c>
      <c r="E204" s="378">
        <v>48</v>
      </c>
      <c r="F204" s="378">
        <v>48</v>
      </c>
      <c r="G204" s="378">
        <v>39</v>
      </c>
      <c r="H204" s="378">
        <v>46</v>
      </c>
      <c r="I204" s="378">
        <v>45</v>
      </c>
    </row>
    <row r="205" spans="1:9" x14ac:dyDescent="0.25">
      <c r="A205" s="530">
        <v>193</v>
      </c>
      <c r="B205" s="270" t="s">
        <v>452</v>
      </c>
      <c r="C205" s="270" t="s">
        <v>348</v>
      </c>
      <c r="D205" s="378">
        <v>245</v>
      </c>
      <c r="E205" s="378">
        <v>53</v>
      </c>
      <c r="F205" s="378">
        <v>50</v>
      </c>
      <c r="G205" s="378">
        <v>46</v>
      </c>
      <c r="H205" s="378">
        <v>47</v>
      </c>
      <c r="I205" s="378">
        <v>47</v>
      </c>
    </row>
    <row r="206" spans="1:9" x14ac:dyDescent="0.25">
      <c r="A206" s="530">
        <v>194</v>
      </c>
      <c r="B206" s="270" t="s">
        <v>452</v>
      </c>
      <c r="C206" s="270" t="s">
        <v>350</v>
      </c>
      <c r="D206" s="378">
        <v>242</v>
      </c>
      <c r="E206" s="378">
        <v>50</v>
      </c>
      <c r="F206" s="378">
        <v>50</v>
      </c>
      <c r="G206" s="378">
        <v>46</v>
      </c>
      <c r="H206" s="378">
        <v>48</v>
      </c>
      <c r="I206" s="378">
        <v>46</v>
      </c>
    </row>
    <row r="207" spans="1:9" x14ac:dyDescent="0.25">
      <c r="A207" s="530">
        <v>195</v>
      </c>
      <c r="B207" s="270" t="s">
        <v>452</v>
      </c>
      <c r="C207" s="270" t="s">
        <v>349</v>
      </c>
      <c r="D207" s="378">
        <v>241</v>
      </c>
      <c r="E207" s="378">
        <v>52</v>
      </c>
      <c r="F207" s="378">
        <v>49</v>
      </c>
      <c r="G207" s="378">
        <v>46</v>
      </c>
      <c r="H207" s="378">
        <v>47</v>
      </c>
      <c r="I207" s="378">
        <v>46</v>
      </c>
    </row>
    <row r="208" spans="1:9" x14ac:dyDescent="0.25">
      <c r="A208" s="530">
        <v>196</v>
      </c>
      <c r="B208" s="270" t="s">
        <v>452</v>
      </c>
      <c r="C208" s="270" t="s">
        <v>353</v>
      </c>
      <c r="D208" s="378">
        <v>198</v>
      </c>
      <c r="E208" s="378">
        <v>43</v>
      </c>
      <c r="F208" s="378">
        <v>40</v>
      </c>
      <c r="G208" s="378">
        <v>35</v>
      </c>
      <c r="H208" s="378">
        <v>42</v>
      </c>
      <c r="I208" s="378">
        <v>37</v>
      </c>
    </row>
    <row r="209" spans="1:9" x14ac:dyDescent="0.25">
      <c r="A209" s="530">
        <v>197</v>
      </c>
      <c r="B209" s="270" t="s">
        <v>455</v>
      </c>
      <c r="C209" s="270" t="s">
        <v>357</v>
      </c>
      <c r="D209" s="378">
        <v>229</v>
      </c>
      <c r="E209" s="378">
        <v>49</v>
      </c>
      <c r="F209" s="378">
        <v>45</v>
      </c>
      <c r="G209" s="378">
        <v>42</v>
      </c>
      <c r="H209" s="378">
        <v>46</v>
      </c>
      <c r="I209" s="378">
        <v>47</v>
      </c>
    </row>
    <row r="210" spans="1:9" x14ac:dyDescent="0.25">
      <c r="A210" s="530">
        <v>198</v>
      </c>
      <c r="B210" s="270" t="s">
        <v>455</v>
      </c>
      <c r="C210" s="270" t="s">
        <v>358</v>
      </c>
      <c r="D210" s="378">
        <v>226</v>
      </c>
      <c r="E210" s="378">
        <v>48</v>
      </c>
      <c r="F210" s="378">
        <v>44</v>
      </c>
      <c r="G210" s="378">
        <v>43</v>
      </c>
      <c r="H210" s="378">
        <v>45</v>
      </c>
      <c r="I210" s="378">
        <v>44</v>
      </c>
    </row>
    <row r="211" spans="1:9" x14ac:dyDescent="0.25">
      <c r="A211" s="530">
        <v>199</v>
      </c>
      <c r="B211" s="270" t="s">
        <v>455</v>
      </c>
      <c r="C211" s="270" t="s">
        <v>356</v>
      </c>
      <c r="D211" s="378">
        <v>238</v>
      </c>
      <c r="E211" s="378">
        <v>49</v>
      </c>
      <c r="F211" s="378">
        <v>49</v>
      </c>
      <c r="G211" s="378">
        <v>44</v>
      </c>
      <c r="H211" s="378">
        <v>49</v>
      </c>
      <c r="I211" s="378">
        <v>44</v>
      </c>
    </row>
    <row r="212" spans="1:9" x14ac:dyDescent="0.25">
      <c r="A212" s="530">
        <v>200</v>
      </c>
      <c r="B212" s="270" t="s">
        <v>426</v>
      </c>
      <c r="C212" s="270" t="s">
        <v>479</v>
      </c>
      <c r="D212" s="378">
        <v>218</v>
      </c>
      <c r="E212" s="378">
        <v>47</v>
      </c>
      <c r="F212" s="378">
        <v>44</v>
      </c>
      <c r="G212" s="378">
        <v>40</v>
      </c>
      <c r="H212" s="378">
        <v>43</v>
      </c>
      <c r="I212" s="378">
        <v>44</v>
      </c>
    </row>
    <row r="213" spans="1:9" x14ac:dyDescent="0.25">
      <c r="A213" s="530">
        <v>201</v>
      </c>
      <c r="B213" s="270" t="s">
        <v>426</v>
      </c>
      <c r="C213" s="270" t="s">
        <v>364</v>
      </c>
      <c r="D213" s="378">
        <v>228</v>
      </c>
      <c r="E213" s="378">
        <v>50</v>
      </c>
      <c r="F213" s="378">
        <v>48</v>
      </c>
      <c r="G213" s="378">
        <v>40</v>
      </c>
      <c r="H213" s="378">
        <v>46</v>
      </c>
      <c r="I213" s="378">
        <v>44</v>
      </c>
    </row>
    <row r="214" spans="1:9" x14ac:dyDescent="0.25">
      <c r="A214" s="530">
        <v>202</v>
      </c>
      <c r="B214" s="270" t="s">
        <v>426</v>
      </c>
      <c r="C214" s="270" t="s">
        <v>363</v>
      </c>
      <c r="D214" s="378">
        <v>216</v>
      </c>
      <c r="E214" s="378">
        <v>48</v>
      </c>
      <c r="F214" s="378">
        <v>45</v>
      </c>
      <c r="G214" s="378">
        <v>38</v>
      </c>
      <c r="H214" s="378">
        <v>42</v>
      </c>
      <c r="I214" s="378">
        <v>42</v>
      </c>
    </row>
    <row r="215" spans="1:9" x14ac:dyDescent="0.25">
      <c r="A215" s="530">
        <v>203</v>
      </c>
      <c r="B215" s="270" t="s">
        <v>426</v>
      </c>
      <c r="C215" s="270" t="s">
        <v>131</v>
      </c>
      <c r="D215" s="378">
        <v>303</v>
      </c>
      <c r="E215" s="378">
        <v>62</v>
      </c>
      <c r="F215" s="378">
        <v>63</v>
      </c>
      <c r="G215" s="378">
        <v>58</v>
      </c>
      <c r="H215" s="378">
        <v>59</v>
      </c>
      <c r="I215" s="378">
        <v>62</v>
      </c>
    </row>
    <row r="216" spans="1:9" x14ac:dyDescent="0.25">
      <c r="A216" s="530">
        <v>204</v>
      </c>
      <c r="B216" s="270" t="s">
        <v>426</v>
      </c>
      <c r="C216" s="270" t="s">
        <v>214</v>
      </c>
      <c r="D216" s="378">
        <v>225</v>
      </c>
      <c r="E216" s="378">
        <v>48</v>
      </c>
      <c r="F216" s="378">
        <v>46</v>
      </c>
      <c r="G216" s="378">
        <v>40</v>
      </c>
      <c r="H216" s="378">
        <v>44</v>
      </c>
      <c r="I216" s="378">
        <v>48</v>
      </c>
    </row>
    <row r="217" spans="1:9" x14ac:dyDescent="0.25">
      <c r="A217" s="530">
        <v>205</v>
      </c>
      <c r="B217" s="270" t="s">
        <v>426</v>
      </c>
      <c r="C217" s="270" t="s">
        <v>361</v>
      </c>
      <c r="D217" s="378">
        <v>224</v>
      </c>
      <c r="E217" s="378">
        <v>49</v>
      </c>
      <c r="F217" s="378">
        <v>46</v>
      </c>
      <c r="G217" s="378">
        <v>41</v>
      </c>
      <c r="H217" s="378">
        <v>44</v>
      </c>
      <c r="I217" s="378">
        <v>45</v>
      </c>
    </row>
    <row r="218" spans="1:9" x14ac:dyDescent="0.25">
      <c r="A218" s="530">
        <v>206</v>
      </c>
      <c r="B218" s="270" t="s">
        <v>426</v>
      </c>
      <c r="C218" s="270" t="s">
        <v>427</v>
      </c>
      <c r="D218" s="378">
        <v>259</v>
      </c>
      <c r="E218" s="378">
        <v>54</v>
      </c>
      <c r="F218" s="378">
        <v>53</v>
      </c>
      <c r="G218" s="378">
        <v>48</v>
      </c>
      <c r="H218" s="378">
        <v>51</v>
      </c>
      <c r="I218" s="378">
        <v>53</v>
      </c>
    </row>
    <row r="219" spans="1:9" x14ac:dyDescent="0.25">
      <c r="A219" s="530">
        <v>207</v>
      </c>
      <c r="B219" s="270" t="s">
        <v>442</v>
      </c>
      <c r="C219" s="270" t="s">
        <v>178</v>
      </c>
      <c r="D219" s="378">
        <v>247</v>
      </c>
      <c r="E219" s="378">
        <v>52</v>
      </c>
      <c r="F219" s="378">
        <v>50</v>
      </c>
      <c r="G219" s="378">
        <v>46</v>
      </c>
      <c r="H219" s="378">
        <v>51</v>
      </c>
      <c r="I219" s="378">
        <v>48</v>
      </c>
    </row>
    <row r="220" spans="1:9" x14ac:dyDescent="0.25">
      <c r="A220" s="530">
        <v>208</v>
      </c>
      <c r="B220" s="270" t="s">
        <v>442</v>
      </c>
      <c r="C220" s="270" t="s">
        <v>366</v>
      </c>
      <c r="D220" s="378">
        <v>209</v>
      </c>
      <c r="E220" s="378">
        <v>47</v>
      </c>
      <c r="F220" s="378">
        <v>40</v>
      </c>
      <c r="G220" s="378">
        <v>38</v>
      </c>
      <c r="H220" s="378">
        <v>43</v>
      </c>
      <c r="I220" s="378">
        <v>41</v>
      </c>
    </row>
    <row r="221" spans="1:9" x14ac:dyDescent="0.25">
      <c r="A221" s="530">
        <v>209</v>
      </c>
      <c r="B221" s="270" t="s">
        <v>442</v>
      </c>
      <c r="C221" s="270" t="s">
        <v>367</v>
      </c>
      <c r="D221" s="378">
        <v>225</v>
      </c>
      <c r="E221" s="378">
        <v>49</v>
      </c>
      <c r="F221" s="378">
        <v>44</v>
      </c>
      <c r="G221" s="378">
        <v>42</v>
      </c>
      <c r="H221" s="378">
        <v>45</v>
      </c>
      <c r="I221" s="378">
        <v>43</v>
      </c>
    </row>
    <row r="222" spans="1:9" x14ac:dyDescent="0.25">
      <c r="A222" s="530">
        <v>210</v>
      </c>
      <c r="B222" s="270" t="s">
        <v>442</v>
      </c>
      <c r="C222" s="270" t="s">
        <v>365</v>
      </c>
      <c r="D222" s="378">
        <v>227</v>
      </c>
      <c r="E222" s="378">
        <v>49</v>
      </c>
      <c r="F222" s="378">
        <v>47</v>
      </c>
      <c r="G222" s="378">
        <v>41</v>
      </c>
      <c r="H222" s="378">
        <v>45</v>
      </c>
      <c r="I222" s="378">
        <v>44</v>
      </c>
    </row>
    <row r="223" spans="1:9" ht="26.25" x14ac:dyDescent="0.25">
      <c r="A223" s="530">
        <v>211</v>
      </c>
      <c r="B223" s="270" t="s">
        <v>442</v>
      </c>
      <c r="C223" s="270" t="s">
        <v>369</v>
      </c>
      <c r="D223" s="378">
        <v>235</v>
      </c>
      <c r="E223" s="378">
        <v>50</v>
      </c>
      <c r="F223" s="378">
        <v>49</v>
      </c>
      <c r="G223" s="378">
        <v>43</v>
      </c>
      <c r="H223" s="378">
        <v>47</v>
      </c>
      <c r="I223" s="378">
        <v>46</v>
      </c>
    </row>
    <row r="224" spans="1:9" x14ac:dyDescent="0.25">
      <c r="A224" s="530">
        <v>212</v>
      </c>
      <c r="B224" s="270" t="s">
        <v>442</v>
      </c>
      <c r="C224" s="270" t="s">
        <v>370</v>
      </c>
      <c r="D224" s="378">
        <v>233</v>
      </c>
      <c r="E224" s="378">
        <v>48</v>
      </c>
      <c r="F224" s="378">
        <v>49</v>
      </c>
      <c r="G224" s="378">
        <v>42</v>
      </c>
      <c r="H224" s="378">
        <v>47</v>
      </c>
      <c r="I224" s="378">
        <v>46</v>
      </c>
    </row>
    <row r="225" spans="1:9" x14ac:dyDescent="0.25">
      <c r="A225" s="530">
        <v>213</v>
      </c>
      <c r="B225" s="270" t="s">
        <v>442</v>
      </c>
      <c r="C225" s="270" t="s">
        <v>368</v>
      </c>
      <c r="D225" s="378">
        <v>232</v>
      </c>
      <c r="E225" s="378">
        <v>51</v>
      </c>
      <c r="F225" s="378">
        <v>49</v>
      </c>
      <c r="G225" s="378">
        <v>43</v>
      </c>
      <c r="H225" s="378">
        <v>43</v>
      </c>
      <c r="I225" s="378">
        <v>46</v>
      </c>
    </row>
    <row r="226" spans="1:9" x14ac:dyDescent="0.25">
      <c r="A226" s="530">
        <v>214</v>
      </c>
      <c r="B226" s="270" t="s">
        <v>458</v>
      </c>
      <c r="C226" s="270" t="s">
        <v>858</v>
      </c>
      <c r="D226" s="378">
        <v>255</v>
      </c>
      <c r="E226" s="378">
        <v>54</v>
      </c>
      <c r="F226" s="378">
        <v>52</v>
      </c>
      <c r="G226" s="378">
        <v>48</v>
      </c>
      <c r="H226" s="378">
        <v>50</v>
      </c>
      <c r="I226" s="378">
        <v>51</v>
      </c>
    </row>
    <row r="227" spans="1:9" x14ac:dyDescent="0.25">
      <c r="A227" s="530">
        <v>215</v>
      </c>
      <c r="B227" s="270" t="s">
        <v>458</v>
      </c>
      <c r="C227" s="270" t="s">
        <v>371</v>
      </c>
      <c r="D227" s="378">
        <v>225</v>
      </c>
      <c r="E227" s="378">
        <v>50</v>
      </c>
      <c r="F227" s="378">
        <v>45</v>
      </c>
      <c r="G227" s="378">
        <v>40</v>
      </c>
      <c r="H227" s="378">
        <v>44</v>
      </c>
      <c r="I227" s="378">
        <v>46</v>
      </c>
    </row>
    <row r="228" spans="1:9" x14ac:dyDescent="0.25">
      <c r="A228" s="530">
        <v>216</v>
      </c>
      <c r="B228" s="270" t="s">
        <v>431</v>
      </c>
      <c r="C228" s="270" t="s">
        <v>552</v>
      </c>
      <c r="D228" s="378">
        <v>232</v>
      </c>
      <c r="E228" s="378">
        <v>49</v>
      </c>
      <c r="F228" s="378">
        <v>46</v>
      </c>
      <c r="G228" s="378">
        <v>46</v>
      </c>
      <c r="H228" s="378">
        <v>46</v>
      </c>
      <c r="I228" s="378">
        <v>44</v>
      </c>
    </row>
    <row r="229" spans="1:9" x14ac:dyDescent="0.25">
      <c r="A229" s="530">
        <v>217</v>
      </c>
      <c r="B229" s="270" t="s">
        <v>431</v>
      </c>
      <c r="C229" s="270" t="s">
        <v>709</v>
      </c>
      <c r="D229" s="378">
        <v>240</v>
      </c>
      <c r="E229" s="378">
        <v>50</v>
      </c>
      <c r="F229" s="378">
        <v>53</v>
      </c>
      <c r="G229" s="378">
        <v>42</v>
      </c>
      <c r="H229" s="378">
        <v>47</v>
      </c>
      <c r="I229" s="378">
        <v>46</v>
      </c>
    </row>
    <row r="230" spans="1:9" x14ac:dyDescent="0.25">
      <c r="A230" s="530">
        <v>218</v>
      </c>
      <c r="B230" s="270" t="s">
        <v>431</v>
      </c>
      <c r="C230" s="270" t="s">
        <v>375</v>
      </c>
      <c r="D230" s="378">
        <v>250</v>
      </c>
      <c r="E230" s="378">
        <v>52</v>
      </c>
      <c r="F230" s="378">
        <v>54</v>
      </c>
      <c r="G230" s="378">
        <v>46</v>
      </c>
      <c r="H230" s="378">
        <v>49</v>
      </c>
      <c r="I230" s="378">
        <v>48</v>
      </c>
    </row>
    <row r="231" spans="1:9" x14ac:dyDescent="0.25">
      <c r="A231" s="530">
        <v>219</v>
      </c>
      <c r="B231" s="270" t="s">
        <v>431</v>
      </c>
      <c r="C231" s="270" t="s">
        <v>373</v>
      </c>
      <c r="D231" s="378">
        <v>243</v>
      </c>
      <c r="E231" s="378">
        <v>51</v>
      </c>
      <c r="F231" s="378">
        <v>55</v>
      </c>
      <c r="G231" s="378">
        <v>43</v>
      </c>
      <c r="H231" s="378">
        <v>49</v>
      </c>
      <c r="I231" s="378">
        <v>40</v>
      </c>
    </row>
    <row r="232" spans="1:9" x14ac:dyDescent="0.25">
      <c r="A232" s="530">
        <v>220</v>
      </c>
      <c r="B232" s="270" t="s">
        <v>431</v>
      </c>
      <c r="C232" s="270" t="s">
        <v>218</v>
      </c>
      <c r="D232" s="378">
        <v>232</v>
      </c>
      <c r="E232" s="378">
        <v>49</v>
      </c>
      <c r="F232" s="378">
        <v>50</v>
      </c>
      <c r="G232" s="378">
        <v>41</v>
      </c>
      <c r="H232" s="378">
        <v>45</v>
      </c>
      <c r="I232" s="378">
        <v>47</v>
      </c>
    </row>
    <row r="233" spans="1:9" x14ac:dyDescent="0.25">
      <c r="A233" s="530">
        <v>221</v>
      </c>
      <c r="B233" s="270" t="s">
        <v>431</v>
      </c>
      <c r="C233" s="270" t="s">
        <v>374</v>
      </c>
      <c r="D233" s="378">
        <v>228</v>
      </c>
      <c r="E233" s="378">
        <v>50</v>
      </c>
      <c r="F233" s="378">
        <v>45</v>
      </c>
      <c r="G233" s="378">
        <v>43</v>
      </c>
      <c r="H233" s="378">
        <v>46</v>
      </c>
      <c r="I233" s="378">
        <v>44</v>
      </c>
    </row>
    <row r="234" spans="1:9" x14ac:dyDescent="0.25">
      <c r="A234" s="530">
        <v>222</v>
      </c>
      <c r="B234" s="270" t="s">
        <v>431</v>
      </c>
      <c r="C234" s="270" t="s">
        <v>220</v>
      </c>
      <c r="D234" s="378">
        <v>229</v>
      </c>
      <c r="E234" s="378">
        <v>48</v>
      </c>
      <c r="F234" s="378">
        <v>48</v>
      </c>
      <c r="G234" s="378">
        <v>43</v>
      </c>
      <c r="H234" s="378">
        <v>46</v>
      </c>
      <c r="I234" s="378">
        <v>41</v>
      </c>
    </row>
    <row r="235" spans="1:9" x14ac:dyDescent="0.25">
      <c r="A235" s="530">
        <v>223</v>
      </c>
      <c r="B235" s="270" t="s">
        <v>431</v>
      </c>
      <c r="C235" s="270" t="s">
        <v>137</v>
      </c>
      <c r="D235" s="378">
        <v>215</v>
      </c>
      <c r="E235" s="378">
        <v>48</v>
      </c>
      <c r="F235" s="378">
        <v>42</v>
      </c>
      <c r="G235" s="378">
        <v>39</v>
      </c>
      <c r="H235" s="378">
        <v>43</v>
      </c>
      <c r="I235" s="378">
        <v>42</v>
      </c>
    </row>
    <row r="236" spans="1:9" x14ac:dyDescent="0.25">
      <c r="A236" s="530">
        <v>224</v>
      </c>
      <c r="B236" s="270" t="s">
        <v>431</v>
      </c>
      <c r="C236" s="270" t="s">
        <v>376</v>
      </c>
      <c r="D236" s="378">
        <v>230</v>
      </c>
      <c r="E236" s="378">
        <v>50</v>
      </c>
      <c r="F236" s="378">
        <v>47</v>
      </c>
      <c r="G236" s="378">
        <v>43</v>
      </c>
      <c r="H236" s="378">
        <v>44</v>
      </c>
      <c r="I236" s="378">
        <v>46</v>
      </c>
    </row>
    <row r="237" spans="1:9" x14ac:dyDescent="0.25">
      <c r="A237" s="530">
        <v>225</v>
      </c>
      <c r="B237" s="270" t="s">
        <v>464</v>
      </c>
      <c r="C237" s="270" t="s">
        <v>380</v>
      </c>
      <c r="D237" s="378">
        <v>225</v>
      </c>
      <c r="E237" s="378">
        <v>48</v>
      </c>
      <c r="F237" s="378">
        <v>46</v>
      </c>
      <c r="G237" s="378">
        <v>41</v>
      </c>
      <c r="H237" s="378">
        <v>46</v>
      </c>
      <c r="I237" s="378">
        <v>44</v>
      </c>
    </row>
    <row r="238" spans="1:9" ht="26.25" x14ac:dyDescent="0.25">
      <c r="A238" s="530">
        <v>226</v>
      </c>
      <c r="B238" s="270" t="s">
        <v>464</v>
      </c>
      <c r="C238" s="270" t="s">
        <v>572</v>
      </c>
      <c r="D238" s="378">
        <v>217</v>
      </c>
      <c r="E238" s="378">
        <v>47</v>
      </c>
      <c r="F238" s="378">
        <v>44</v>
      </c>
      <c r="G238" s="378">
        <v>40</v>
      </c>
      <c r="H238" s="378">
        <v>43</v>
      </c>
      <c r="I238" s="378">
        <v>44</v>
      </c>
    </row>
    <row r="239" spans="1:9" x14ac:dyDescent="0.25">
      <c r="A239" s="530">
        <v>227</v>
      </c>
      <c r="B239" s="270" t="s">
        <v>464</v>
      </c>
      <c r="C239" s="270" t="s">
        <v>478</v>
      </c>
      <c r="D239" s="378">
        <v>201</v>
      </c>
      <c r="E239" s="378">
        <v>44</v>
      </c>
      <c r="F239" s="378">
        <v>39</v>
      </c>
      <c r="G239" s="378">
        <v>37</v>
      </c>
      <c r="H239" s="378">
        <v>41</v>
      </c>
      <c r="I239" s="378">
        <v>39</v>
      </c>
    </row>
    <row r="240" spans="1:9" x14ac:dyDescent="0.25">
      <c r="A240" s="530">
        <v>228</v>
      </c>
      <c r="B240" s="270" t="s">
        <v>438</v>
      </c>
      <c r="C240" s="270" t="s">
        <v>223</v>
      </c>
      <c r="D240" s="378">
        <v>248</v>
      </c>
      <c r="E240" s="378">
        <v>51</v>
      </c>
      <c r="F240" s="378">
        <v>53</v>
      </c>
      <c r="G240" s="378">
        <v>46</v>
      </c>
      <c r="H240" s="378">
        <v>49</v>
      </c>
      <c r="I240" s="378">
        <v>45</v>
      </c>
    </row>
    <row r="241" spans="1:9" x14ac:dyDescent="0.25">
      <c r="A241" s="530">
        <v>229</v>
      </c>
      <c r="B241" s="270" t="s">
        <v>438</v>
      </c>
      <c r="C241" s="270" t="s">
        <v>181</v>
      </c>
      <c r="D241" s="378">
        <v>242</v>
      </c>
      <c r="E241" s="378">
        <v>52</v>
      </c>
      <c r="F241" s="378">
        <v>49</v>
      </c>
      <c r="G241" s="378">
        <v>46</v>
      </c>
      <c r="H241" s="378">
        <v>48</v>
      </c>
      <c r="I241" s="378">
        <v>44</v>
      </c>
    </row>
    <row r="242" spans="1:9" x14ac:dyDescent="0.25">
      <c r="A242" s="530">
        <v>230</v>
      </c>
      <c r="B242" s="270" t="s">
        <v>438</v>
      </c>
      <c r="C242" s="270" t="s">
        <v>383</v>
      </c>
      <c r="D242" s="378">
        <v>245</v>
      </c>
      <c r="E242" s="378">
        <v>53</v>
      </c>
      <c r="F242" s="378">
        <v>51</v>
      </c>
      <c r="G242" s="378">
        <v>45</v>
      </c>
      <c r="H242" s="378">
        <v>49</v>
      </c>
      <c r="I242" s="378">
        <v>47</v>
      </c>
    </row>
    <row r="243" spans="1:9" x14ac:dyDescent="0.25">
      <c r="A243" s="530">
        <v>231</v>
      </c>
      <c r="B243" s="270" t="s">
        <v>438</v>
      </c>
      <c r="C243" s="270" t="s">
        <v>382</v>
      </c>
      <c r="D243" s="378">
        <v>218</v>
      </c>
      <c r="E243" s="378">
        <v>46</v>
      </c>
      <c r="F243" s="378">
        <v>44</v>
      </c>
      <c r="G243" s="378">
        <v>41</v>
      </c>
      <c r="H243" s="378">
        <v>44</v>
      </c>
      <c r="I243" s="378">
        <v>40</v>
      </c>
    </row>
    <row r="244" spans="1:9" x14ac:dyDescent="0.25">
      <c r="A244" s="530">
        <v>232</v>
      </c>
      <c r="B244" s="270" t="s">
        <v>429</v>
      </c>
      <c r="C244" s="270" t="s">
        <v>385</v>
      </c>
      <c r="D244" s="378">
        <v>241</v>
      </c>
      <c r="E244" s="378">
        <v>51</v>
      </c>
      <c r="F244" s="378">
        <v>50</v>
      </c>
      <c r="G244" s="378">
        <v>45</v>
      </c>
      <c r="H244" s="378">
        <v>47</v>
      </c>
      <c r="I244" s="378">
        <v>47</v>
      </c>
    </row>
    <row r="245" spans="1:9" x14ac:dyDescent="0.25">
      <c r="A245" s="530">
        <v>233</v>
      </c>
      <c r="B245" s="270" t="s">
        <v>429</v>
      </c>
      <c r="C245" s="270" t="s">
        <v>387</v>
      </c>
      <c r="D245" s="378">
        <v>265</v>
      </c>
      <c r="E245" s="378">
        <v>55</v>
      </c>
      <c r="F245" s="378">
        <v>57</v>
      </c>
      <c r="G245" s="378">
        <v>48</v>
      </c>
      <c r="H245" s="378">
        <v>53</v>
      </c>
      <c r="I245" s="378">
        <v>50</v>
      </c>
    </row>
    <row r="246" spans="1:9" ht="26.25" x14ac:dyDescent="0.25">
      <c r="A246" s="530">
        <v>234</v>
      </c>
      <c r="B246" s="270" t="s">
        <v>429</v>
      </c>
      <c r="C246" s="270" t="s">
        <v>386</v>
      </c>
      <c r="D246" s="378">
        <v>237</v>
      </c>
      <c r="E246" s="378">
        <v>50</v>
      </c>
      <c r="F246" s="378">
        <v>46</v>
      </c>
      <c r="G246" s="378">
        <v>46</v>
      </c>
      <c r="H246" s="378">
        <v>47</v>
      </c>
      <c r="I246" s="378">
        <v>47</v>
      </c>
    </row>
    <row r="247" spans="1:9" x14ac:dyDescent="0.25">
      <c r="A247" s="530">
        <v>235</v>
      </c>
      <c r="B247" s="270" t="s">
        <v>429</v>
      </c>
      <c r="C247" s="270" t="s">
        <v>388</v>
      </c>
      <c r="D247" s="378">
        <v>245</v>
      </c>
      <c r="E247" s="378">
        <v>52</v>
      </c>
      <c r="F247" s="378">
        <v>51</v>
      </c>
      <c r="G247" s="378">
        <v>44</v>
      </c>
      <c r="H247" s="378">
        <v>50</v>
      </c>
      <c r="I247" s="378">
        <v>47</v>
      </c>
    </row>
    <row r="248" spans="1:9" x14ac:dyDescent="0.25">
      <c r="A248" s="530">
        <v>236</v>
      </c>
      <c r="B248" s="270" t="s">
        <v>461</v>
      </c>
      <c r="C248" s="270" t="s">
        <v>141</v>
      </c>
      <c r="D248" s="378">
        <v>207</v>
      </c>
      <c r="E248" s="378">
        <v>44</v>
      </c>
      <c r="F248" s="378">
        <v>40</v>
      </c>
      <c r="G248" s="378">
        <v>39</v>
      </c>
      <c r="H248" s="378">
        <v>43</v>
      </c>
      <c r="I248" s="378">
        <v>40</v>
      </c>
    </row>
    <row r="249" spans="1:9" x14ac:dyDescent="0.25">
      <c r="A249" s="530">
        <v>237</v>
      </c>
      <c r="B249" s="270" t="s">
        <v>461</v>
      </c>
      <c r="C249" s="270" t="s">
        <v>707</v>
      </c>
      <c r="D249" s="378">
        <v>241</v>
      </c>
      <c r="E249" s="378">
        <v>52</v>
      </c>
      <c r="F249" s="378">
        <v>49</v>
      </c>
      <c r="G249" s="378">
        <v>46</v>
      </c>
      <c r="H249" s="378">
        <v>45</v>
      </c>
      <c r="I249" s="378">
        <v>47</v>
      </c>
    </row>
    <row r="250" spans="1:9" x14ac:dyDescent="0.25">
      <c r="A250" s="530">
        <v>238</v>
      </c>
      <c r="B250" s="270" t="s">
        <v>461</v>
      </c>
      <c r="C250" s="270" t="s">
        <v>182</v>
      </c>
      <c r="D250" s="378">
        <v>286</v>
      </c>
      <c r="E250" s="378">
        <v>60</v>
      </c>
      <c r="F250" s="378">
        <v>62</v>
      </c>
      <c r="G250" s="378">
        <v>54</v>
      </c>
      <c r="H250" s="378">
        <v>56</v>
      </c>
      <c r="I250" s="378">
        <v>50</v>
      </c>
    </row>
    <row r="251" spans="1:9" x14ac:dyDescent="0.25">
      <c r="A251" s="530">
        <v>239</v>
      </c>
      <c r="B251" s="270" t="s">
        <v>421</v>
      </c>
      <c r="C251" s="270" t="s">
        <v>391</v>
      </c>
      <c r="D251" s="378">
        <v>221</v>
      </c>
      <c r="E251" s="378">
        <v>47</v>
      </c>
      <c r="F251" s="378">
        <v>45</v>
      </c>
      <c r="G251" s="378">
        <v>40</v>
      </c>
      <c r="H251" s="378">
        <v>44</v>
      </c>
      <c r="I251" s="378">
        <v>47</v>
      </c>
    </row>
    <row r="252" spans="1:9" x14ac:dyDescent="0.25">
      <c r="A252" s="530">
        <v>240</v>
      </c>
      <c r="B252" s="270" t="s">
        <v>437</v>
      </c>
      <c r="C252" s="270" t="s">
        <v>392</v>
      </c>
      <c r="D252" s="378">
        <v>236</v>
      </c>
      <c r="E252" s="378">
        <v>49</v>
      </c>
      <c r="F252" s="378">
        <v>52</v>
      </c>
      <c r="G252" s="378">
        <v>41</v>
      </c>
      <c r="H252" s="378">
        <v>48</v>
      </c>
      <c r="I252" s="378">
        <v>43</v>
      </c>
    </row>
    <row r="253" spans="1:9" x14ac:dyDescent="0.25">
      <c r="A253" s="530">
        <v>241</v>
      </c>
      <c r="B253" s="270" t="s">
        <v>437</v>
      </c>
      <c r="C253" s="270" t="s">
        <v>226</v>
      </c>
      <c r="D253" s="378">
        <v>236</v>
      </c>
      <c r="E253" s="378">
        <v>50</v>
      </c>
      <c r="F253" s="378">
        <v>48</v>
      </c>
      <c r="G253" s="378">
        <v>43</v>
      </c>
      <c r="H253" s="378">
        <v>48</v>
      </c>
      <c r="I253" s="378">
        <v>47</v>
      </c>
    </row>
    <row r="254" spans="1:9" x14ac:dyDescent="0.25">
      <c r="A254" s="530">
        <v>242</v>
      </c>
      <c r="B254" s="270" t="s">
        <v>466</v>
      </c>
      <c r="C254" s="270" t="s">
        <v>144</v>
      </c>
      <c r="D254" s="378">
        <v>220</v>
      </c>
      <c r="E254" s="378">
        <v>49</v>
      </c>
      <c r="F254" s="378">
        <v>45</v>
      </c>
      <c r="G254" s="378">
        <v>39</v>
      </c>
      <c r="H254" s="378">
        <v>44</v>
      </c>
      <c r="I254" s="378">
        <v>43</v>
      </c>
    </row>
    <row r="255" spans="1:9" x14ac:dyDescent="0.25">
      <c r="A255" s="530">
        <v>243</v>
      </c>
      <c r="B255" s="270" t="s">
        <v>466</v>
      </c>
      <c r="C255" s="270" t="s">
        <v>184</v>
      </c>
      <c r="D255" s="378">
        <v>272</v>
      </c>
      <c r="E255" s="378">
        <v>54</v>
      </c>
      <c r="F255" s="378">
        <v>58</v>
      </c>
      <c r="G255" s="378">
        <v>50</v>
      </c>
      <c r="H255" s="378">
        <v>56</v>
      </c>
      <c r="I255" s="378">
        <v>49</v>
      </c>
    </row>
    <row r="256" spans="1:9" x14ac:dyDescent="0.25">
      <c r="A256" s="530">
        <v>244</v>
      </c>
      <c r="B256" s="270" t="s">
        <v>466</v>
      </c>
      <c r="C256" s="270" t="s">
        <v>394</v>
      </c>
      <c r="D256" s="378">
        <v>240</v>
      </c>
      <c r="E256" s="378">
        <v>52</v>
      </c>
      <c r="F256" s="378">
        <v>50</v>
      </c>
      <c r="G256" s="378">
        <v>44</v>
      </c>
      <c r="H256" s="378">
        <v>47</v>
      </c>
      <c r="I256" s="378">
        <v>46</v>
      </c>
    </row>
    <row r="257" spans="1:9" x14ac:dyDescent="0.25">
      <c r="A257" s="530">
        <v>245</v>
      </c>
      <c r="B257" s="270" t="s">
        <v>466</v>
      </c>
      <c r="C257" s="270" t="s">
        <v>112</v>
      </c>
      <c r="D257" s="378">
        <v>246</v>
      </c>
      <c r="E257" s="378">
        <v>52</v>
      </c>
      <c r="F257" s="378">
        <v>52</v>
      </c>
      <c r="G257" s="378">
        <v>45</v>
      </c>
      <c r="H257" s="378">
        <v>48</v>
      </c>
      <c r="I257" s="378">
        <v>48</v>
      </c>
    </row>
    <row r="258" spans="1:9" ht="26.25" x14ac:dyDescent="0.25">
      <c r="A258" s="530">
        <v>246</v>
      </c>
      <c r="B258" s="270" t="s">
        <v>466</v>
      </c>
      <c r="C258" s="270" t="s">
        <v>393</v>
      </c>
      <c r="D258" s="378">
        <v>249</v>
      </c>
      <c r="E258" s="378">
        <v>53</v>
      </c>
      <c r="F258" s="378">
        <v>51</v>
      </c>
      <c r="G258" s="378">
        <v>47</v>
      </c>
      <c r="H258" s="378">
        <v>49</v>
      </c>
      <c r="I258" s="378">
        <v>49</v>
      </c>
    </row>
    <row r="259" spans="1:9" x14ac:dyDescent="0.25">
      <c r="A259" s="530">
        <v>247</v>
      </c>
      <c r="B259" s="270" t="s">
        <v>476</v>
      </c>
      <c r="C259" s="270" t="s">
        <v>396</v>
      </c>
      <c r="D259" s="378">
        <v>243</v>
      </c>
      <c r="E259" s="378">
        <v>52</v>
      </c>
      <c r="F259" s="378">
        <v>49</v>
      </c>
      <c r="G259" s="378">
        <v>42</v>
      </c>
      <c r="H259" s="378">
        <v>51</v>
      </c>
      <c r="I259" s="378">
        <v>51</v>
      </c>
    </row>
    <row r="260" spans="1:9" ht="26.25" x14ac:dyDescent="0.25">
      <c r="A260" s="530">
        <v>248</v>
      </c>
      <c r="B260" s="270" t="s">
        <v>476</v>
      </c>
      <c r="C260" s="270" t="s">
        <v>395</v>
      </c>
      <c r="D260" s="378">
        <v>282</v>
      </c>
      <c r="E260" s="378">
        <v>58</v>
      </c>
      <c r="F260" s="378">
        <v>58</v>
      </c>
      <c r="G260" s="378">
        <v>56</v>
      </c>
      <c r="H260" s="378">
        <v>54</v>
      </c>
      <c r="I260" s="378">
        <v>54</v>
      </c>
    </row>
    <row r="261" spans="1:9" ht="26.25" x14ac:dyDescent="0.25">
      <c r="A261" s="530">
        <v>249</v>
      </c>
      <c r="B261" s="270" t="s">
        <v>476</v>
      </c>
      <c r="C261" s="270" t="s">
        <v>331</v>
      </c>
      <c r="D261" s="378">
        <v>262</v>
      </c>
      <c r="E261" s="378">
        <v>55</v>
      </c>
      <c r="F261" s="378">
        <v>56</v>
      </c>
      <c r="G261" s="378">
        <v>48</v>
      </c>
      <c r="H261" s="378">
        <v>51</v>
      </c>
      <c r="I261" s="378">
        <v>50</v>
      </c>
    </row>
    <row r="262" spans="1:9" x14ac:dyDescent="0.25">
      <c r="A262" s="530">
        <v>250</v>
      </c>
      <c r="B262" s="270" t="s">
        <v>476</v>
      </c>
      <c r="C262" s="270" t="s">
        <v>859</v>
      </c>
      <c r="D262" s="378">
        <v>241</v>
      </c>
      <c r="E262" s="378">
        <v>50</v>
      </c>
      <c r="F262" s="378">
        <v>51</v>
      </c>
      <c r="G262" s="378">
        <v>43</v>
      </c>
      <c r="H262" s="378">
        <v>49</v>
      </c>
      <c r="I262" s="378">
        <v>45</v>
      </c>
    </row>
    <row r="263" spans="1:9" x14ac:dyDescent="0.25">
      <c r="A263" s="530">
        <v>251</v>
      </c>
      <c r="B263" s="270" t="s">
        <v>444</v>
      </c>
      <c r="C263" s="270" t="s">
        <v>399</v>
      </c>
      <c r="D263" s="378">
        <v>258</v>
      </c>
      <c r="E263" s="378">
        <v>53</v>
      </c>
      <c r="F263" s="378">
        <v>55</v>
      </c>
      <c r="G263" s="378">
        <v>48</v>
      </c>
      <c r="H263" s="378">
        <v>51</v>
      </c>
      <c r="I263" s="378">
        <v>50</v>
      </c>
    </row>
    <row r="264" spans="1:9" x14ac:dyDescent="0.25">
      <c r="A264" s="530">
        <v>252</v>
      </c>
      <c r="B264" s="270" t="s">
        <v>444</v>
      </c>
      <c r="C264" s="270" t="s">
        <v>398</v>
      </c>
      <c r="D264" s="378">
        <v>263</v>
      </c>
      <c r="E264" s="378">
        <v>53</v>
      </c>
      <c r="F264" s="378">
        <v>59</v>
      </c>
      <c r="G264" s="378">
        <v>46</v>
      </c>
      <c r="H264" s="378">
        <v>54</v>
      </c>
      <c r="I264" s="378">
        <v>47</v>
      </c>
    </row>
  </sheetData>
  <autoFilter ref="A10:T264" xr:uid="{2E4C3BB1-F126-4ADC-BA27-E1BDB8459777}"/>
  <mergeCells count="3">
    <mergeCell ref="A11:A12"/>
    <mergeCell ref="E9:I9"/>
    <mergeCell ref="A6:I6"/>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FDBA9-BF3D-4970-929F-044C5F62E4CE}">
  <sheetPr>
    <tabColor theme="8" tint="0.59999389629810485"/>
  </sheetPr>
  <dimension ref="A1:CR70"/>
  <sheetViews>
    <sheetView zoomScale="75" zoomScaleNormal="75" workbookViewId="0"/>
  </sheetViews>
  <sheetFormatPr baseColWidth="10" defaultColWidth="11.42578125" defaultRowHeight="15" x14ac:dyDescent="0.25"/>
  <cols>
    <col min="1" max="1" width="30.28515625" style="4" customWidth="1"/>
    <col min="2" max="2" width="11.42578125" style="4"/>
    <col min="3" max="3" width="8.42578125" style="4" customWidth="1"/>
    <col min="4" max="4" width="11.42578125" style="4"/>
    <col min="5" max="5" width="9.28515625" style="4" customWidth="1"/>
    <col min="6" max="6" width="11.42578125" style="4"/>
    <col min="7" max="7" width="8.5703125" style="4" customWidth="1"/>
    <col min="8" max="8" width="11.42578125" style="4"/>
    <col min="9" max="9" width="6.85546875" style="4" customWidth="1"/>
    <col min="10" max="10" width="11.42578125" style="4"/>
    <col min="11" max="11" width="7.28515625" style="4" customWidth="1"/>
    <col min="12" max="12" width="9.85546875" style="4" customWidth="1"/>
    <col min="13" max="13" width="32.5703125" style="4" customWidth="1"/>
    <col min="14" max="14" width="7.42578125" style="4" bestFit="1" customWidth="1"/>
    <col min="15" max="15" width="7.85546875" style="4" bestFit="1" customWidth="1"/>
    <col min="16" max="23" width="7.42578125" style="4" bestFit="1" customWidth="1"/>
    <col min="24" max="25" width="7.42578125" style="4" customWidth="1"/>
    <col min="26" max="26" width="11.42578125" style="4"/>
    <col min="27" max="27" width="10.85546875" style="4" customWidth="1"/>
    <col min="28" max="28" width="7.42578125" style="4" bestFit="1" customWidth="1"/>
    <col min="29" max="29" width="7.85546875" style="4" bestFit="1" customWidth="1"/>
    <col min="30" max="37" width="7.42578125" style="4" bestFit="1" customWidth="1"/>
    <col min="38" max="39" width="7.42578125" style="4" customWidth="1"/>
    <col min="40" max="41" width="11.42578125" style="4"/>
    <col min="42" max="42" width="9" style="4" bestFit="1" customWidth="1"/>
    <col min="43" max="43" width="7.42578125" style="4" bestFit="1" customWidth="1"/>
    <col min="44" max="44" width="7.85546875" style="4" bestFit="1" customWidth="1"/>
    <col min="45" max="52" width="7.42578125" style="4" bestFit="1" customWidth="1"/>
    <col min="53" max="54" width="7.42578125" style="4" customWidth="1"/>
    <col min="55" max="55" width="11.42578125" style="4"/>
    <col min="56" max="56" width="9" style="4" bestFit="1" customWidth="1"/>
    <col min="57" max="57" width="7.42578125" style="4" bestFit="1" customWidth="1"/>
    <col min="58" max="58" width="7.85546875" style="4" bestFit="1" customWidth="1"/>
    <col min="59" max="66" width="7.42578125" style="4" bestFit="1" customWidth="1"/>
    <col min="67" max="69" width="11.42578125" style="4"/>
    <col min="70" max="70" width="9" style="4" bestFit="1" customWidth="1"/>
    <col min="71" max="71" width="7.42578125" style="4" bestFit="1" customWidth="1"/>
    <col min="72" max="72" width="7.85546875" style="4" bestFit="1" customWidth="1"/>
    <col min="73" max="80" width="7.42578125" style="4" bestFit="1" customWidth="1"/>
    <col min="81" max="82" width="7.42578125" style="4" customWidth="1"/>
    <col min="83" max="83" width="11.42578125" style="4"/>
    <col min="84" max="84" width="9" style="4" bestFit="1" customWidth="1"/>
    <col min="85" max="85" width="7.42578125" style="4" bestFit="1" customWidth="1"/>
    <col min="86" max="86" width="7.85546875" style="4" bestFit="1" customWidth="1"/>
    <col min="87" max="94" width="7.42578125" style="4" bestFit="1" customWidth="1"/>
    <col min="95" max="16384" width="11.42578125" style="4"/>
  </cols>
  <sheetData>
    <row r="1" spans="1:96" x14ac:dyDescent="0.25">
      <c r="J1" s="595"/>
      <c r="K1" s="595"/>
      <c r="R1" s="595"/>
      <c r="S1" s="595"/>
      <c r="T1" s="2"/>
      <c r="AF1" s="595"/>
      <c r="AG1" s="595"/>
      <c r="AH1" s="2"/>
      <c r="AI1" s="2"/>
      <c r="AJ1" s="2"/>
      <c r="AK1" s="2"/>
      <c r="AL1" s="2"/>
      <c r="AM1" s="2"/>
      <c r="AN1" s="2"/>
      <c r="AU1" s="595"/>
      <c r="AV1" s="595"/>
      <c r="AW1" s="2"/>
      <c r="AX1" s="2"/>
      <c r="AY1" s="2"/>
      <c r="AZ1" s="2"/>
      <c r="BA1" s="2"/>
      <c r="BB1" s="2"/>
      <c r="BI1" s="595"/>
      <c r="BJ1" s="595"/>
      <c r="BK1" s="2"/>
      <c r="BL1" s="2"/>
      <c r="BM1" s="2"/>
      <c r="BW1" s="595"/>
      <c r="BX1" s="595"/>
      <c r="BY1" s="2"/>
      <c r="BZ1" s="2"/>
      <c r="CA1" s="2"/>
      <c r="CB1" s="2"/>
      <c r="CC1" s="2"/>
      <c r="CD1" s="2"/>
      <c r="CK1" s="595"/>
      <c r="CL1" s="595"/>
      <c r="CM1" s="2"/>
    </row>
    <row r="2" spans="1:96" ht="24.75" x14ac:dyDescent="0.4">
      <c r="A2" s="19"/>
      <c r="C2" s="288" t="s">
        <v>21</v>
      </c>
      <c r="D2" s="19"/>
      <c r="E2" s="19"/>
      <c r="F2" s="19"/>
      <c r="G2" s="19"/>
      <c r="H2" s="19"/>
      <c r="I2" s="19"/>
      <c r="J2" s="595"/>
      <c r="K2" s="595"/>
      <c r="R2" s="595"/>
      <c r="S2" s="595"/>
      <c r="T2" s="2"/>
      <c r="AF2" s="595"/>
      <c r="AG2" s="595"/>
      <c r="AH2" s="2"/>
      <c r="AI2" s="2"/>
      <c r="AJ2" s="2"/>
      <c r="AK2" s="2"/>
      <c r="AL2" s="2"/>
      <c r="AM2" s="2"/>
      <c r="AN2" s="2"/>
      <c r="AU2" s="595"/>
      <c r="AV2" s="595"/>
      <c r="AW2" s="2"/>
      <c r="AX2" s="2"/>
      <c r="AY2" s="2"/>
      <c r="AZ2" s="2"/>
      <c r="BA2" s="2"/>
      <c r="BB2" s="2"/>
      <c r="BI2" s="595"/>
      <c r="BJ2" s="595"/>
      <c r="BK2" s="2"/>
      <c r="BL2" s="2"/>
      <c r="BM2" s="2"/>
      <c r="BW2" s="595"/>
      <c r="BX2" s="595"/>
      <c r="BY2" s="2"/>
      <c r="BZ2" s="2"/>
      <c r="CA2" s="2"/>
      <c r="CB2" s="2"/>
      <c r="CC2" s="2"/>
      <c r="CD2" s="2"/>
      <c r="CK2" s="595"/>
      <c r="CL2" s="595"/>
      <c r="CM2" s="2"/>
    </row>
    <row r="3" spans="1:96" ht="24.75" x14ac:dyDescent="0.4">
      <c r="A3" s="19"/>
      <c r="C3" s="33" t="s">
        <v>28</v>
      </c>
      <c r="D3" s="19"/>
      <c r="E3" s="19"/>
      <c r="F3" s="19"/>
      <c r="G3" s="19"/>
      <c r="H3" s="19"/>
      <c r="I3" s="19"/>
      <c r="J3" s="595"/>
      <c r="K3" s="595"/>
      <c r="R3" s="595"/>
      <c r="S3" s="595"/>
      <c r="T3" s="2"/>
      <c r="AF3" s="595"/>
      <c r="AG3" s="595"/>
      <c r="AH3" s="2"/>
      <c r="AI3" s="2"/>
      <c r="AJ3" s="2"/>
      <c r="AK3" s="2"/>
      <c r="AL3" s="2"/>
      <c r="AM3" s="2"/>
      <c r="AN3" s="2"/>
      <c r="AU3" s="595"/>
      <c r="AV3" s="595"/>
      <c r="AW3" s="2"/>
      <c r="AX3" s="2"/>
      <c r="AY3" s="2"/>
      <c r="AZ3" s="2"/>
      <c r="BA3" s="2"/>
      <c r="BB3" s="2"/>
      <c r="BI3" s="595"/>
      <c r="BJ3" s="595"/>
      <c r="BK3" s="2"/>
      <c r="BL3" s="2"/>
      <c r="BM3" s="2"/>
      <c r="BW3" s="595"/>
      <c r="BX3" s="595"/>
      <c r="BY3" s="2"/>
      <c r="BZ3" s="2"/>
      <c r="CA3" s="2"/>
      <c r="CB3" s="2"/>
      <c r="CC3" s="2"/>
      <c r="CD3" s="2"/>
      <c r="CK3" s="595"/>
      <c r="CL3" s="595"/>
      <c r="CM3" s="2"/>
    </row>
    <row r="4" spans="1:96" ht="24.75" x14ac:dyDescent="0.4">
      <c r="A4" s="29"/>
      <c r="C4" s="33" t="s">
        <v>26</v>
      </c>
      <c r="D4" s="29"/>
      <c r="E4" s="29"/>
      <c r="F4" s="29"/>
      <c r="G4" s="29"/>
      <c r="H4" s="29"/>
      <c r="I4" s="29"/>
      <c r="J4" s="595"/>
      <c r="K4" s="595"/>
      <c r="R4" s="595"/>
      <c r="S4" s="595"/>
      <c r="T4" s="2"/>
      <c r="AF4" s="595"/>
      <c r="AG4" s="595"/>
      <c r="AH4" s="2"/>
      <c r="AI4" s="2"/>
      <c r="AJ4" s="2"/>
      <c r="AK4" s="2"/>
      <c r="AL4" s="2"/>
      <c r="AM4" s="2"/>
      <c r="AN4" s="2"/>
      <c r="AU4" s="595"/>
      <c r="AV4" s="595"/>
      <c r="AW4" s="2"/>
      <c r="AX4" s="2"/>
      <c r="AY4" s="2"/>
      <c r="AZ4" s="2"/>
      <c r="BA4" s="2"/>
      <c r="BB4" s="2"/>
      <c r="BI4" s="595"/>
      <c r="BJ4" s="595"/>
      <c r="BK4" s="2"/>
      <c r="BL4" s="2"/>
      <c r="BM4" s="2"/>
      <c r="BW4" s="595"/>
      <c r="BX4" s="595"/>
      <c r="BY4" s="2"/>
      <c r="BZ4" s="2"/>
      <c r="CA4" s="2"/>
      <c r="CB4" s="2"/>
      <c r="CC4" s="2"/>
      <c r="CD4" s="2"/>
      <c r="CK4" s="595"/>
      <c r="CL4" s="595"/>
      <c r="CM4" s="2"/>
    </row>
    <row r="5" spans="1:96" ht="24.75" x14ac:dyDescent="0.4">
      <c r="A5" s="29"/>
      <c r="B5" s="33"/>
      <c r="C5" s="19"/>
      <c r="D5" s="19"/>
      <c r="E5" s="19"/>
      <c r="F5" s="19"/>
      <c r="G5" s="19"/>
      <c r="H5" s="19"/>
      <c r="I5" s="19"/>
      <c r="J5" s="595"/>
      <c r="K5" s="595"/>
      <c r="R5" s="595"/>
      <c r="S5" s="595"/>
      <c r="T5" s="2"/>
      <c r="AF5" s="595"/>
      <c r="AG5" s="595"/>
      <c r="AH5" s="2"/>
      <c r="AI5" s="2"/>
      <c r="AJ5" s="2"/>
      <c r="AK5" s="2"/>
      <c r="AL5" s="2"/>
      <c r="AM5" s="2"/>
      <c r="AN5" s="2"/>
      <c r="AU5" s="595"/>
      <c r="AV5" s="595"/>
      <c r="AW5" s="2"/>
      <c r="AX5" s="2"/>
      <c r="AY5" s="2"/>
      <c r="AZ5" s="2"/>
      <c r="BA5" s="2"/>
      <c r="BB5" s="2"/>
      <c r="BI5" s="595"/>
      <c r="BJ5" s="595"/>
      <c r="BK5" s="2"/>
      <c r="BL5" s="2"/>
      <c r="BM5" s="2"/>
      <c r="BW5" s="595"/>
      <c r="BX5" s="595"/>
      <c r="BY5" s="2"/>
      <c r="BZ5" s="2"/>
      <c r="CA5" s="2"/>
      <c r="CB5" s="2"/>
      <c r="CC5" s="2"/>
      <c r="CD5" s="2"/>
      <c r="CK5" s="595"/>
      <c r="CL5" s="595"/>
      <c r="CM5" s="2"/>
    </row>
    <row r="6" spans="1:96" ht="23.25" customHeight="1" x14ac:dyDescent="0.35">
      <c r="M6" s="450" t="s">
        <v>21</v>
      </c>
      <c r="N6" s="450"/>
      <c r="O6" s="450"/>
      <c r="P6" s="450"/>
      <c r="Q6" s="450"/>
      <c r="R6" s="450"/>
      <c r="S6" s="450"/>
      <c r="T6" s="30"/>
      <c r="U6" s="30"/>
      <c r="AA6" s="450" t="s">
        <v>21</v>
      </c>
      <c r="AB6" s="450"/>
      <c r="AC6" s="450"/>
      <c r="AD6" s="450"/>
      <c r="AE6" s="450"/>
      <c r="AF6" s="450"/>
      <c r="AG6" s="450"/>
      <c r="AH6" s="30"/>
      <c r="AI6" s="30"/>
      <c r="AJ6" s="30"/>
      <c r="AK6" s="30"/>
      <c r="AL6" s="30"/>
      <c r="AM6" s="30"/>
      <c r="AN6" s="30"/>
      <c r="AP6" s="450" t="s">
        <v>21</v>
      </c>
      <c r="AQ6" s="450"/>
      <c r="AR6" s="450"/>
      <c r="AS6" s="450"/>
      <c r="AT6" s="450"/>
      <c r="AU6" s="450"/>
      <c r="AV6" s="450"/>
      <c r="AW6" s="30"/>
      <c r="AX6" s="30"/>
      <c r="AY6" s="30"/>
      <c r="AZ6" s="30"/>
      <c r="BA6" s="30"/>
      <c r="BB6" s="30"/>
      <c r="BC6" s="31"/>
      <c r="BD6" s="450" t="s">
        <v>21</v>
      </c>
      <c r="BE6" s="450"/>
      <c r="BF6" s="450"/>
      <c r="BG6" s="450"/>
      <c r="BH6" s="450"/>
      <c r="BI6" s="450"/>
      <c r="BJ6" s="450"/>
      <c r="BK6" s="30"/>
      <c r="BL6" s="30"/>
      <c r="BM6" s="30"/>
      <c r="BN6" s="31"/>
      <c r="BO6" s="31"/>
      <c r="BP6" s="31"/>
      <c r="BQ6" s="31"/>
      <c r="BR6" s="450" t="s">
        <v>21</v>
      </c>
      <c r="BS6" s="450"/>
      <c r="BT6" s="450"/>
      <c r="BU6" s="450"/>
      <c r="BV6" s="450"/>
      <c r="BW6" s="450"/>
      <c r="BX6" s="450"/>
      <c r="BY6" s="30"/>
      <c r="BZ6" s="30"/>
      <c r="CA6" s="30"/>
      <c r="CB6" s="30"/>
      <c r="CC6" s="30"/>
      <c r="CD6" s="30"/>
      <c r="CE6" s="31"/>
      <c r="CF6" s="450" t="s">
        <v>21</v>
      </c>
      <c r="CG6" s="450"/>
      <c r="CH6" s="450"/>
      <c r="CI6" s="450"/>
      <c r="CJ6" s="450"/>
      <c r="CK6" s="450"/>
      <c r="CL6" s="450"/>
      <c r="CM6" s="30"/>
      <c r="CN6" s="31"/>
    </row>
    <row r="7" spans="1:96" ht="20.25" x14ac:dyDescent="0.35">
      <c r="M7" s="361" t="s">
        <v>28</v>
      </c>
      <c r="N7" s="361"/>
      <c r="O7" s="361"/>
      <c r="P7" s="361"/>
      <c r="Q7" s="361"/>
      <c r="R7" s="361"/>
      <c r="S7" s="361"/>
      <c r="T7" s="30"/>
      <c r="U7" s="30"/>
      <c r="AA7" s="33" t="s">
        <v>28</v>
      </c>
      <c r="AB7" s="33"/>
      <c r="AC7" s="33"/>
      <c r="AD7" s="33"/>
      <c r="AE7" s="33"/>
      <c r="AF7" s="33"/>
      <c r="AG7" s="33"/>
      <c r="AH7" s="30"/>
      <c r="AI7" s="30"/>
      <c r="AJ7" s="30"/>
      <c r="AK7" s="30"/>
      <c r="AL7" s="30"/>
      <c r="AM7" s="30"/>
      <c r="AN7" s="30"/>
      <c r="AP7" s="33" t="s">
        <v>28</v>
      </c>
      <c r="AQ7" s="33"/>
      <c r="AR7" s="33"/>
      <c r="AS7" s="33"/>
      <c r="AT7" s="33"/>
      <c r="AU7" s="33"/>
      <c r="AV7" s="33"/>
      <c r="AW7" s="30"/>
      <c r="AX7" s="30"/>
      <c r="AY7" s="30"/>
      <c r="AZ7" s="30"/>
      <c r="BA7" s="30"/>
      <c r="BB7" s="30"/>
      <c r="BC7" s="31"/>
      <c r="BD7" s="33" t="s">
        <v>28</v>
      </c>
      <c r="BE7" s="33"/>
      <c r="BF7" s="33"/>
      <c r="BG7" s="33"/>
      <c r="BH7" s="33"/>
      <c r="BI7" s="33"/>
      <c r="BJ7" s="33"/>
      <c r="BK7" s="30"/>
      <c r="BL7" s="30"/>
      <c r="BM7" s="30"/>
      <c r="BN7" s="31"/>
      <c r="BO7" s="31"/>
      <c r="BP7" s="31"/>
      <c r="BQ7" s="31"/>
      <c r="BR7" s="33" t="s">
        <v>28</v>
      </c>
      <c r="BS7" s="33"/>
      <c r="BT7" s="33"/>
      <c r="BU7" s="33"/>
      <c r="BV7" s="33"/>
      <c r="BW7" s="33"/>
      <c r="BX7" s="33"/>
      <c r="BY7" s="30"/>
      <c r="BZ7" s="30"/>
      <c r="CA7" s="30"/>
      <c r="CB7" s="30"/>
      <c r="CC7" s="30"/>
      <c r="CD7" s="30"/>
      <c r="CE7" s="31"/>
      <c r="CF7" s="33" t="s">
        <v>28</v>
      </c>
      <c r="CG7" s="33"/>
      <c r="CH7" s="33"/>
      <c r="CI7" s="33"/>
      <c r="CJ7" s="33"/>
      <c r="CK7" s="33"/>
      <c r="CL7" s="33"/>
      <c r="CM7" s="30"/>
      <c r="CN7" s="31"/>
    </row>
    <row r="8" spans="1:96" ht="20.25" x14ac:dyDescent="0.35">
      <c r="B8" s="12"/>
      <c r="C8" s="12"/>
      <c r="D8" s="12"/>
      <c r="E8" s="12"/>
      <c r="F8" s="12"/>
      <c r="G8" s="12"/>
      <c r="H8" s="12"/>
      <c r="I8" s="12"/>
      <c r="J8" s="12"/>
      <c r="K8" s="12"/>
      <c r="L8" s="12"/>
      <c r="M8" s="662" t="s">
        <v>483</v>
      </c>
      <c r="N8" s="662"/>
      <c r="O8" s="662"/>
      <c r="P8" s="662"/>
      <c r="Q8" s="662"/>
      <c r="R8" s="662"/>
      <c r="S8" s="662"/>
      <c r="T8" s="30"/>
      <c r="U8" s="30"/>
      <c r="AA8" s="33" t="s">
        <v>483</v>
      </c>
      <c r="AB8" s="33"/>
      <c r="AC8" s="33"/>
      <c r="AD8" s="33"/>
      <c r="AE8" s="33"/>
      <c r="AF8" s="33"/>
      <c r="AG8" s="33"/>
      <c r="AH8" s="30"/>
      <c r="AI8" s="30"/>
      <c r="AJ8" s="30"/>
      <c r="AK8" s="30"/>
      <c r="AL8" s="30"/>
      <c r="AM8" s="30"/>
      <c r="AN8" s="30"/>
      <c r="AP8" s="33" t="s">
        <v>483</v>
      </c>
      <c r="AQ8" s="33"/>
      <c r="AR8" s="33"/>
      <c r="AS8" s="33"/>
      <c r="AT8" s="33"/>
      <c r="AU8" s="33"/>
      <c r="AV8" s="33"/>
      <c r="AW8" s="30"/>
      <c r="AX8" s="30"/>
      <c r="AY8" s="30"/>
      <c r="AZ8" s="30"/>
      <c r="BA8" s="30"/>
      <c r="BB8" s="30"/>
      <c r="BC8" s="31"/>
      <c r="BD8" s="33" t="s">
        <v>483</v>
      </c>
      <c r="BE8" s="33"/>
      <c r="BF8" s="33"/>
      <c r="BG8" s="33"/>
      <c r="BH8" s="33"/>
      <c r="BI8" s="33"/>
      <c r="BJ8" s="33"/>
      <c r="BK8" s="30"/>
      <c r="BL8" s="30"/>
      <c r="BM8" s="30"/>
      <c r="BN8" s="31"/>
      <c r="BO8" s="31"/>
      <c r="BP8" s="31"/>
      <c r="BQ8" s="31"/>
      <c r="BR8" s="33" t="s">
        <v>483</v>
      </c>
      <c r="BS8" s="33"/>
      <c r="BT8" s="33"/>
      <c r="BU8" s="33"/>
      <c r="BV8" s="33"/>
      <c r="BW8" s="33"/>
      <c r="BX8" s="33"/>
      <c r="BY8" s="30"/>
      <c r="BZ8" s="30"/>
      <c r="CA8" s="30"/>
      <c r="CB8" s="30"/>
      <c r="CC8" s="30"/>
      <c r="CD8" s="30"/>
      <c r="CE8" s="31"/>
      <c r="CF8" s="33" t="s">
        <v>483</v>
      </c>
      <c r="CG8" s="33"/>
      <c r="CH8" s="33"/>
      <c r="CI8" s="33"/>
      <c r="CJ8" s="33"/>
      <c r="CK8" s="33"/>
      <c r="CL8" s="33"/>
      <c r="CM8" s="30"/>
      <c r="CN8" s="31"/>
    </row>
    <row r="9" spans="1:96" ht="20.25" x14ac:dyDescent="0.35">
      <c r="T9" s="30"/>
      <c r="U9" s="30"/>
      <c r="AH9" s="32"/>
      <c r="AI9" s="32"/>
      <c r="AJ9" s="32"/>
      <c r="AK9" s="32"/>
      <c r="AL9" s="32"/>
      <c r="AM9" s="32"/>
      <c r="AN9" s="32"/>
      <c r="AO9" s="33"/>
      <c r="AW9" s="32"/>
      <c r="AX9" s="32"/>
      <c r="AY9" s="32"/>
      <c r="AZ9" s="32"/>
      <c r="BA9" s="32"/>
      <c r="BB9" s="32"/>
      <c r="BC9" s="33"/>
      <c r="BK9" s="32"/>
      <c r="BL9" s="32"/>
      <c r="BM9" s="32"/>
      <c r="BN9" s="33"/>
      <c r="BO9" s="33"/>
      <c r="BP9" s="33"/>
      <c r="BQ9" s="33"/>
      <c r="BY9" s="32"/>
      <c r="BZ9" s="32"/>
      <c r="CA9" s="32"/>
      <c r="CB9" s="32"/>
      <c r="CC9" s="32"/>
      <c r="CD9" s="32"/>
      <c r="CE9" s="33"/>
      <c r="CM9" s="32"/>
    </row>
    <row r="10" spans="1:96" ht="15.75" x14ac:dyDescent="0.25">
      <c r="A10" s="599" t="s">
        <v>805</v>
      </c>
      <c r="B10" s="599"/>
      <c r="C10" s="599"/>
      <c r="D10" s="599"/>
      <c r="E10" s="599"/>
      <c r="F10" s="599"/>
      <c r="G10" s="599"/>
      <c r="H10" s="599"/>
      <c r="I10" s="599"/>
      <c r="J10" s="599"/>
      <c r="K10" s="599"/>
      <c r="M10" s="599" t="s">
        <v>806</v>
      </c>
      <c r="N10" s="599"/>
      <c r="O10" s="599"/>
      <c r="P10" s="599"/>
      <c r="Q10" s="599"/>
      <c r="R10" s="599"/>
      <c r="S10" s="599"/>
      <c r="T10" s="599"/>
      <c r="U10" s="599"/>
      <c r="AA10" s="288" t="s">
        <v>1045</v>
      </c>
      <c r="AB10" s="288"/>
      <c r="AC10" s="288"/>
      <c r="AD10" s="288"/>
      <c r="AE10" s="288"/>
      <c r="AF10" s="288"/>
      <c r="AG10" s="288"/>
      <c r="AH10" s="288"/>
      <c r="AI10" s="288"/>
      <c r="AP10" s="288" t="s">
        <v>1044</v>
      </c>
      <c r="AQ10" s="288"/>
      <c r="AR10" s="288"/>
      <c r="AS10" s="288"/>
      <c r="AT10" s="288"/>
      <c r="AU10" s="288"/>
      <c r="AV10" s="288"/>
      <c r="AW10" s="288"/>
      <c r="AX10" s="288"/>
      <c r="BD10" s="288" t="s">
        <v>1043</v>
      </c>
      <c r="BE10" s="288"/>
      <c r="BF10" s="288"/>
      <c r="BG10" s="288"/>
      <c r="BH10" s="288"/>
      <c r="BI10" s="288"/>
      <c r="BJ10" s="288"/>
      <c r="BK10" s="288"/>
      <c r="BL10" s="288"/>
      <c r="BM10" s="288"/>
      <c r="BR10" s="288" t="s">
        <v>1042</v>
      </c>
      <c r="BS10" s="288"/>
      <c r="BT10" s="288"/>
      <c r="BU10" s="288"/>
      <c r="BV10" s="288"/>
      <c r="BW10" s="288"/>
      <c r="BX10" s="288"/>
      <c r="BY10" s="288"/>
      <c r="BZ10" s="288"/>
      <c r="CA10" s="288"/>
      <c r="CB10" s="32"/>
      <c r="CC10" s="32"/>
      <c r="CD10" s="32"/>
      <c r="CF10" s="599" t="s">
        <v>1041</v>
      </c>
      <c r="CG10" s="599"/>
      <c r="CH10" s="599"/>
      <c r="CI10" s="599"/>
      <c r="CJ10" s="599"/>
      <c r="CK10" s="599"/>
      <c r="CL10" s="599"/>
      <c r="CM10" s="599"/>
      <c r="CN10" s="599"/>
    </row>
    <row r="11" spans="1:96" ht="15.75" thickBot="1" x14ac:dyDescent="0.3">
      <c r="A11" s="367" t="s">
        <v>862</v>
      </c>
    </row>
    <row r="12" spans="1:96" ht="79.5" customHeight="1" x14ac:dyDescent="0.25">
      <c r="A12" s="495" t="s">
        <v>484</v>
      </c>
      <c r="B12" s="496" t="s">
        <v>485</v>
      </c>
      <c r="C12" s="497" t="s">
        <v>468</v>
      </c>
      <c r="D12" s="496" t="s">
        <v>486</v>
      </c>
      <c r="E12" s="497" t="s">
        <v>468</v>
      </c>
      <c r="F12" s="496" t="s">
        <v>487</v>
      </c>
      <c r="G12" s="497" t="s">
        <v>468</v>
      </c>
      <c r="H12" s="496" t="s">
        <v>488</v>
      </c>
      <c r="I12" s="497" t="s">
        <v>468</v>
      </c>
      <c r="J12" s="496" t="s">
        <v>489</v>
      </c>
      <c r="K12" s="498" t="s">
        <v>468</v>
      </c>
      <c r="M12" s="508" t="s">
        <v>490</v>
      </c>
      <c r="N12" s="509" t="s">
        <v>491</v>
      </c>
      <c r="O12" s="509" t="s">
        <v>492</v>
      </c>
      <c r="P12" s="509" t="s">
        <v>493</v>
      </c>
      <c r="Q12" s="509" t="s">
        <v>494</v>
      </c>
      <c r="R12" s="509" t="s">
        <v>495</v>
      </c>
      <c r="S12" s="509" t="s">
        <v>496</v>
      </c>
      <c r="T12" s="510" t="s">
        <v>497</v>
      </c>
      <c r="U12" s="509" t="s">
        <v>498</v>
      </c>
      <c r="V12" s="509" t="s">
        <v>499</v>
      </c>
      <c r="W12" s="509" t="s">
        <v>500</v>
      </c>
      <c r="X12" s="509" t="s">
        <v>501</v>
      </c>
      <c r="Y12" s="509" t="s">
        <v>755</v>
      </c>
      <c r="AA12" s="518" t="s">
        <v>502</v>
      </c>
      <c r="AB12" s="509" t="s">
        <v>491</v>
      </c>
      <c r="AC12" s="509" t="s">
        <v>492</v>
      </c>
      <c r="AD12" s="509" t="s">
        <v>493</v>
      </c>
      <c r="AE12" s="509" t="s">
        <v>494</v>
      </c>
      <c r="AF12" s="509" t="s">
        <v>495</v>
      </c>
      <c r="AG12" s="509" t="s">
        <v>496</v>
      </c>
      <c r="AH12" s="509" t="s">
        <v>497</v>
      </c>
      <c r="AI12" s="510" t="s">
        <v>498</v>
      </c>
      <c r="AJ12" s="510" t="s">
        <v>499</v>
      </c>
      <c r="AK12" s="510" t="s">
        <v>500</v>
      </c>
      <c r="AL12" s="510" t="s">
        <v>501</v>
      </c>
      <c r="AM12" s="510" t="s">
        <v>755</v>
      </c>
      <c r="AN12" s="401"/>
      <c r="AO12" s="401"/>
      <c r="AP12" s="518" t="s">
        <v>502</v>
      </c>
      <c r="AQ12" s="509" t="s">
        <v>491</v>
      </c>
      <c r="AR12" s="509" t="s">
        <v>492</v>
      </c>
      <c r="AS12" s="509" t="s">
        <v>493</v>
      </c>
      <c r="AT12" s="509" t="s">
        <v>494</v>
      </c>
      <c r="AU12" s="509" t="s">
        <v>495</v>
      </c>
      <c r="AV12" s="509" t="s">
        <v>496</v>
      </c>
      <c r="AW12" s="510" t="s">
        <v>497</v>
      </c>
      <c r="AX12" s="510" t="s">
        <v>498</v>
      </c>
      <c r="AY12" s="510" t="s">
        <v>499</v>
      </c>
      <c r="AZ12" s="510" t="s">
        <v>500</v>
      </c>
      <c r="BA12" s="510" t="s">
        <v>501</v>
      </c>
      <c r="BB12" s="510" t="s">
        <v>755</v>
      </c>
      <c r="BC12" s="401"/>
      <c r="BD12" s="518" t="s">
        <v>502</v>
      </c>
      <c r="BE12" s="509" t="s">
        <v>491</v>
      </c>
      <c r="BF12" s="509" t="s">
        <v>492</v>
      </c>
      <c r="BG12" s="509" t="s">
        <v>493</v>
      </c>
      <c r="BH12" s="509" t="s">
        <v>494</v>
      </c>
      <c r="BI12" s="509" t="s">
        <v>495</v>
      </c>
      <c r="BJ12" s="509" t="s">
        <v>496</v>
      </c>
      <c r="BK12" s="510" t="s">
        <v>497</v>
      </c>
      <c r="BL12" s="510" t="s">
        <v>498</v>
      </c>
      <c r="BM12" s="510" t="s">
        <v>499</v>
      </c>
      <c r="BN12" s="510" t="s">
        <v>500</v>
      </c>
      <c r="BO12" s="510" t="s">
        <v>501</v>
      </c>
      <c r="BP12" s="510" t="s">
        <v>755</v>
      </c>
      <c r="BQ12" s="401"/>
      <c r="BR12" s="518" t="s">
        <v>502</v>
      </c>
      <c r="BS12" s="509" t="s">
        <v>491</v>
      </c>
      <c r="BT12" s="509" t="s">
        <v>492</v>
      </c>
      <c r="BU12" s="509" t="s">
        <v>493</v>
      </c>
      <c r="BV12" s="509" t="s">
        <v>494</v>
      </c>
      <c r="BW12" s="509" t="s">
        <v>495</v>
      </c>
      <c r="BX12" s="509" t="s">
        <v>496</v>
      </c>
      <c r="BY12" s="510" t="s">
        <v>497</v>
      </c>
      <c r="BZ12" s="510" t="s">
        <v>498</v>
      </c>
      <c r="CA12" s="510" t="s">
        <v>499</v>
      </c>
      <c r="CB12" s="510" t="s">
        <v>500</v>
      </c>
      <c r="CC12" s="510" t="s">
        <v>501</v>
      </c>
      <c r="CD12" s="510" t="s">
        <v>755</v>
      </c>
      <c r="CE12" s="401"/>
      <c r="CF12" s="518" t="s">
        <v>502</v>
      </c>
      <c r="CG12" s="509" t="s">
        <v>491</v>
      </c>
      <c r="CH12" s="509" t="s">
        <v>492</v>
      </c>
      <c r="CI12" s="509" t="s">
        <v>493</v>
      </c>
      <c r="CJ12" s="509" t="s">
        <v>494</v>
      </c>
      <c r="CK12" s="509" t="s">
        <v>495</v>
      </c>
      <c r="CL12" s="509" t="s">
        <v>496</v>
      </c>
      <c r="CM12" s="510" t="s">
        <v>497</v>
      </c>
      <c r="CN12" s="510" t="s">
        <v>498</v>
      </c>
      <c r="CO12" s="510" t="s">
        <v>499</v>
      </c>
      <c r="CP12" s="510" t="s">
        <v>500</v>
      </c>
      <c r="CQ12" s="510" t="s">
        <v>501</v>
      </c>
      <c r="CR12" s="510" t="s">
        <v>755</v>
      </c>
    </row>
    <row r="13" spans="1:96" ht="15.75" thickBot="1" x14ac:dyDescent="0.3">
      <c r="A13" s="499" t="s">
        <v>77</v>
      </c>
      <c r="B13" s="500"/>
      <c r="C13" s="501"/>
      <c r="D13" s="501"/>
      <c r="E13" s="501"/>
      <c r="F13" s="501"/>
      <c r="G13" s="501"/>
      <c r="H13" s="501"/>
      <c r="I13" s="501"/>
      <c r="J13" s="501"/>
      <c r="K13" s="502"/>
      <c r="M13" s="20" t="s">
        <v>503</v>
      </c>
      <c r="N13" s="21">
        <v>47.4</v>
      </c>
      <c r="O13" s="21">
        <v>47.5</v>
      </c>
      <c r="P13" s="21">
        <v>49</v>
      </c>
      <c r="Q13" s="21">
        <v>51</v>
      </c>
      <c r="R13" s="21">
        <v>50</v>
      </c>
      <c r="S13" s="21">
        <v>50</v>
      </c>
      <c r="T13" s="22">
        <v>49</v>
      </c>
      <c r="U13" s="22">
        <v>49</v>
      </c>
      <c r="V13" s="22">
        <v>50</v>
      </c>
      <c r="W13" s="22">
        <v>50</v>
      </c>
      <c r="X13" s="22">
        <v>51</v>
      </c>
      <c r="Y13" s="46">
        <v>52</v>
      </c>
      <c r="AA13" s="511" t="s">
        <v>504</v>
      </c>
      <c r="AB13" s="56">
        <v>51.1</v>
      </c>
      <c r="AC13" s="56">
        <v>50.8</v>
      </c>
      <c r="AD13" s="56">
        <v>52</v>
      </c>
      <c r="AE13" s="56">
        <v>54</v>
      </c>
      <c r="AF13" s="56">
        <v>54</v>
      </c>
      <c r="AG13" s="56">
        <v>53</v>
      </c>
      <c r="AH13" s="56">
        <v>53</v>
      </c>
      <c r="AI13" s="512">
        <v>53</v>
      </c>
      <c r="AJ13" s="512">
        <v>54</v>
      </c>
      <c r="AK13" s="516">
        <v>54</v>
      </c>
      <c r="AL13" s="56">
        <v>54</v>
      </c>
      <c r="AM13" s="56">
        <v>55</v>
      </c>
      <c r="AN13" s="401"/>
      <c r="AO13" s="401"/>
      <c r="AP13" s="511" t="s">
        <v>504</v>
      </c>
      <c r="AQ13" s="56">
        <v>52.1</v>
      </c>
      <c r="AR13" s="56">
        <v>51.6</v>
      </c>
      <c r="AS13" s="56">
        <v>50</v>
      </c>
      <c r="AT13" s="56">
        <v>52</v>
      </c>
      <c r="AU13" s="56">
        <v>52</v>
      </c>
      <c r="AV13" s="56">
        <v>52</v>
      </c>
      <c r="AW13" s="512">
        <v>52</v>
      </c>
      <c r="AX13" s="512">
        <v>51</v>
      </c>
      <c r="AY13" s="512">
        <v>52</v>
      </c>
      <c r="AZ13" s="512">
        <v>52</v>
      </c>
      <c r="BA13" s="512">
        <v>53</v>
      </c>
      <c r="BB13" s="512">
        <v>53</v>
      </c>
      <c r="BC13" s="401"/>
      <c r="BD13" s="511" t="s">
        <v>504</v>
      </c>
      <c r="BE13" s="56">
        <v>51</v>
      </c>
      <c r="BF13" s="56">
        <v>51.1</v>
      </c>
      <c r="BG13" s="56">
        <v>50</v>
      </c>
      <c r="BH13" s="56">
        <v>51</v>
      </c>
      <c r="BI13" s="56">
        <v>49</v>
      </c>
      <c r="BJ13" s="56">
        <v>48</v>
      </c>
      <c r="BK13" s="512">
        <v>49</v>
      </c>
      <c r="BL13" s="512">
        <v>48</v>
      </c>
      <c r="BM13" s="512">
        <v>48</v>
      </c>
      <c r="BN13" s="512">
        <v>49</v>
      </c>
      <c r="BO13" s="512">
        <v>49</v>
      </c>
      <c r="BP13" s="512">
        <v>49</v>
      </c>
      <c r="BQ13" s="401"/>
      <c r="BR13" s="511" t="s">
        <v>504</v>
      </c>
      <c r="BS13" s="56">
        <v>51.2</v>
      </c>
      <c r="BT13" s="56">
        <v>51.3</v>
      </c>
      <c r="BU13" s="56">
        <v>52</v>
      </c>
      <c r="BV13" s="56">
        <v>52</v>
      </c>
      <c r="BW13" s="56">
        <v>51</v>
      </c>
      <c r="BX13" s="56">
        <v>50</v>
      </c>
      <c r="BY13" s="512">
        <v>49</v>
      </c>
      <c r="BZ13" s="512">
        <v>49</v>
      </c>
      <c r="CA13" s="512">
        <v>50</v>
      </c>
      <c r="CB13" s="512">
        <v>50</v>
      </c>
      <c r="CC13" s="512">
        <v>51</v>
      </c>
      <c r="CD13" s="512">
        <v>51</v>
      </c>
      <c r="CE13" s="401"/>
      <c r="CF13" s="511" t="s">
        <v>504</v>
      </c>
      <c r="CG13" s="56">
        <v>50.9</v>
      </c>
      <c r="CH13" s="56">
        <v>51.3</v>
      </c>
      <c r="CI13" s="56">
        <v>51</v>
      </c>
      <c r="CJ13" s="56">
        <v>51</v>
      </c>
      <c r="CK13" s="56">
        <v>52</v>
      </c>
      <c r="CL13" s="56">
        <v>50</v>
      </c>
      <c r="CM13" s="512">
        <v>48</v>
      </c>
      <c r="CN13" s="512">
        <v>50</v>
      </c>
      <c r="CO13" s="512">
        <v>51</v>
      </c>
      <c r="CP13" s="512">
        <v>52</v>
      </c>
      <c r="CQ13" s="512">
        <v>52</v>
      </c>
      <c r="CR13" s="512">
        <v>53</v>
      </c>
    </row>
    <row r="14" spans="1:96" ht="15.75" thickBot="1" x14ac:dyDescent="0.3">
      <c r="A14" s="34" t="s">
        <v>505</v>
      </c>
      <c r="B14" s="35">
        <v>51.1</v>
      </c>
      <c r="C14" s="35">
        <v>8</v>
      </c>
      <c r="D14" s="35">
        <v>51.2</v>
      </c>
      <c r="E14" s="35">
        <v>7.9</v>
      </c>
      <c r="F14" s="35">
        <v>51</v>
      </c>
      <c r="G14" s="35">
        <v>8.3000000000000007</v>
      </c>
      <c r="H14" s="35">
        <v>51.2</v>
      </c>
      <c r="I14" s="35">
        <v>7.9</v>
      </c>
      <c r="J14" s="35">
        <v>50.9</v>
      </c>
      <c r="K14" s="36">
        <v>7</v>
      </c>
      <c r="M14" s="20" t="s">
        <v>506</v>
      </c>
      <c r="N14" s="37">
        <v>47.9</v>
      </c>
      <c r="O14" s="37">
        <v>47.4</v>
      </c>
      <c r="P14" s="37">
        <v>47</v>
      </c>
      <c r="Q14" s="37">
        <v>47</v>
      </c>
      <c r="R14" s="37">
        <v>48</v>
      </c>
      <c r="S14" s="37">
        <v>48</v>
      </c>
      <c r="T14" s="38">
        <v>48</v>
      </c>
      <c r="U14" s="38">
        <v>47</v>
      </c>
      <c r="V14" s="38">
        <v>48</v>
      </c>
      <c r="W14" s="38">
        <v>49</v>
      </c>
      <c r="X14" s="38">
        <v>49</v>
      </c>
      <c r="Y14" s="47">
        <v>50</v>
      </c>
      <c r="AA14" s="513" t="s">
        <v>470</v>
      </c>
      <c r="AB14" s="514">
        <v>47.4</v>
      </c>
      <c r="AC14" s="514">
        <v>47.5</v>
      </c>
      <c r="AD14" s="514">
        <v>49</v>
      </c>
      <c r="AE14" s="514">
        <v>51</v>
      </c>
      <c r="AF14" s="514">
        <v>50</v>
      </c>
      <c r="AG14" s="514">
        <v>50</v>
      </c>
      <c r="AH14" s="514">
        <v>49</v>
      </c>
      <c r="AI14" s="515">
        <v>49</v>
      </c>
      <c r="AJ14" s="515">
        <v>50</v>
      </c>
      <c r="AK14" s="517">
        <v>50</v>
      </c>
      <c r="AL14" s="57">
        <v>51</v>
      </c>
      <c r="AM14" s="57">
        <v>52</v>
      </c>
      <c r="AP14" s="513" t="s">
        <v>470</v>
      </c>
      <c r="AQ14" s="514">
        <v>47.9</v>
      </c>
      <c r="AR14" s="514">
        <v>47.4</v>
      </c>
      <c r="AS14" s="514">
        <v>47</v>
      </c>
      <c r="AT14" s="514">
        <v>47</v>
      </c>
      <c r="AU14" s="514">
        <v>48</v>
      </c>
      <c r="AV14" s="514">
        <v>48</v>
      </c>
      <c r="AW14" s="515">
        <v>48</v>
      </c>
      <c r="AX14" s="515">
        <v>47</v>
      </c>
      <c r="AY14" s="515">
        <v>48</v>
      </c>
      <c r="AZ14" s="515">
        <v>49</v>
      </c>
      <c r="BA14" s="515">
        <v>48</v>
      </c>
      <c r="BB14" s="515">
        <v>50</v>
      </c>
      <c r="BD14" s="513" t="s">
        <v>470</v>
      </c>
      <c r="BE14" s="514">
        <v>47.9</v>
      </c>
      <c r="BF14" s="514">
        <v>47.9</v>
      </c>
      <c r="BG14" s="514">
        <v>48</v>
      </c>
      <c r="BH14" s="514">
        <v>48</v>
      </c>
      <c r="BI14" s="514">
        <v>46</v>
      </c>
      <c r="BJ14" s="514">
        <v>44</v>
      </c>
      <c r="BK14" s="515">
        <v>45</v>
      </c>
      <c r="BL14" s="515">
        <v>44</v>
      </c>
      <c r="BM14" s="515">
        <v>45</v>
      </c>
      <c r="BN14" s="515">
        <v>46</v>
      </c>
      <c r="BO14" s="515">
        <v>46</v>
      </c>
      <c r="BP14" s="515">
        <v>45</v>
      </c>
      <c r="BR14" s="513" t="s">
        <v>470</v>
      </c>
      <c r="BS14" s="514">
        <v>48.2</v>
      </c>
      <c r="BT14" s="514">
        <v>48.2</v>
      </c>
      <c r="BU14" s="514">
        <v>50</v>
      </c>
      <c r="BV14" s="514">
        <v>49</v>
      </c>
      <c r="BW14" s="514">
        <v>47</v>
      </c>
      <c r="BX14" s="514">
        <v>46</v>
      </c>
      <c r="BY14" s="515">
        <v>46</v>
      </c>
      <c r="BZ14" s="515">
        <v>46</v>
      </c>
      <c r="CA14" s="515">
        <v>47</v>
      </c>
      <c r="CB14" s="515">
        <v>47</v>
      </c>
      <c r="CC14" s="515">
        <v>48</v>
      </c>
      <c r="CD14" s="515">
        <v>48</v>
      </c>
      <c r="CF14" s="513" t="s">
        <v>470</v>
      </c>
      <c r="CG14" s="514">
        <v>47.7</v>
      </c>
      <c r="CH14" s="514">
        <v>47.7</v>
      </c>
      <c r="CI14" s="514">
        <v>48</v>
      </c>
      <c r="CJ14" s="514">
        <v>46</v>
      </c>
      <c r="CK14" s="514">
        <v>47</v>
      </c>
      <c r="CL14" s="514">
        <v>45</v>
      </c>
      <c r="CM14" s="515">
        <v>44</v>
      </c>
      <c r="CN14" s="515">
        <v>45</v>
      </c>
      <c r="CO14" s="515">
        <v>46</v>
      </c>
      <c r="CP14" s="515">
        <v>47</v>
      </c>
      <c r="CQ14" s="515">
        <v>47</v>
      </c>
      <c r="CR14" s="515">
        <v>48</v>
      </c>
    </row>
    <row r="15" spans="1:96" ht="15.75" thickBot="1" x14ac:dyDescent="0.3">
      <c r="A15" s="39" t="s">
        <v>507</v>
      </c>
      <c r="B15" s="40">
        <v>47.4</v>
      </c>
      <c r="C15" s="40">
        <v>7.7</v>
      </c>
      <c r="D15" s="40">
        <v>47.9</v>
      </c>
      <c r="E15" s="40">
        <v>7.5</v>
      </c>
      <c r="F15" s="40">
        <v>47.9</v>
      </c>
      <c r="G15" s="40">
        <v>8.4</v>
      </c>
      <c r="H15" s="40">
        <v>48.2</v>
      </c>
      <c r="I15" s="40">
        <v>7.6</v>
      </c>
      <c r="J15" s="40">
        <v>47.7</v>
      </c>
      <c r="K15" s="41">
        <v>5.6</v>
      </c>
      <c r="M15" s="20" t="s">
        <v>508</v>
      </c>
      <c r="N15" s="24">
        <v>47.9</v>
      </c>
      <c r="O15" s="24">
        <v>47.9</v>
      </c>
      <c r="P15" s="24">
        <v>48</v>
      </c>
      <c r="Q15" s="24">
        <v>48</v>
      </c>
      <c r="R15" s="24">
        <v>46</v>
      </c>
      <c r="S15" s="24">
        <v>44</v>
      </c>
      <c r="T15" s="25">
        <v>45</v>
      </c>
      <c r="U15" s="25">
        <v>44</v>
      </c>
      <c r="V15" s="25">
        <v>45</v>
      </c>
      <c r="W15" s="25">
        <v>46</v>
      </c>
      <c r="X15" s="25">
        <v>46</v>
      </c>
      <c r="Y15" s="46">
        <v>45</v>
      </c>
    </row>
    <row r="16" spans="1:96" ht="15.75" thickBot="1" x14ac:dyDescent="0.3">
      <c r="A16" s="503" t="s">
        <v>76</v>
      </c>
      <c r="B16" s="504"/>
      <c r="C16" s="505"/>
      <c r="D16" s="505"/>
      <c r="E16" s="505"/>
      <c r="F16" s="505"/>
      <c r="G16" s="505"/>
      <c r="H16" s="505"/>
      <c r="I16" s="505"/>
      <c r="J16" s="505"/>
      <c r="K16" s="506"/>
      <c r="M16" s="20" t="s">
        <v>509</v>
      </c>
      <c r="N16" s="21">
        <v>48.2</v>
      </c>
      <c r="O16" s="21">
        <v>48.2</v>
      </c>
      <c r="P16" s="21">
        <v>50</v>
      </c>
      <c r="Q16" s="21">
        <v>49</v>
      </c>
      <c r="R16" s="21">
        <v>47</v>
      </c>
      <c r="S16" s="21">
        <v>46</v>
      </c>
      <c r="T16" s="22">
        <v>46</v>
      </c>
      <c r="U16" s="22">
        <v>46</v>
      </c>
      <c r="V16" s="22">
        <v>47</v>
      </c>
      <c r="W16" s="22">
        <v>47</v>
      </c>
      <c r="X16" s="22">
        <v>48</v>
      </c>
      <c r="Y16" s="46">
        <v>48</v>
      </c>
    </row>
    <row r="17" spans="1:25" ht="15.75" thickBot="1" x14ac:dyDescent="0.3">
      <c r="A17" s="42" t="s">
        <v>510</v>
      </c>
      <c r="B17" s="40">
        <v>50.8</v>
      </c>
      <c r="C17" s="40">
        <v>7.5</v>
      </c>
      <c r="D17" s="40">
        <v>51.6</v>
      </c>
      <c r="E17" s="40">
        <v>9.3000000000000007</v>
      </c>
      <c r="F17" s="40">
        <v>51.1</v>
      </c>
      <c r="G17" s="40">
        <v>9.1</v>
      </c>
      <c r="H17" s="40">
        <v>51.3</v>
      </c>
      <c r="I17" s="40">
        <v>7.7</v>
      </c>
      <c r="J17" s="40">
        <v>51.3</v>
      </c>
      <c r="K17" s="41">
        <v>7.8</v>
      </c>
      <c r="M17" s="26" t="s">
        <v>511</v>
      </c>
      <c r="N17" s="27">
        <v>47.7</v>
      </c>
      <c r="O17" s="27">
        <v>47.7</v>
      </c>
      <c r="P17" s="27">
        <v>48</v>
      </c>
      <c r="Q17" s="27">
        <v>46</v>
      </c>
      <c r="R17" s="27">
        <v>47</v>
      </c>
      <c r="S17" s="27">
        <v>45</v>
      </c>
      <c r="T17" s="28">
        <v>44</v>
      </c>
      <c r="U17" s="28">
        <v>45</v>
      </c>
      <c r="V17" s="28">
        <v>46</v>
      </c>
      <c r="W17" s="28">
        <v>47</v>
      </c>
      <c r="X17" s="28">
        <v>47</v>
      </c>
      <c r="Y17" s="47">
        <v>48</v>
      </c>
    </row>
    <row r="18" spans="1:25" x14ac:dyDescent="0.25">
      <c r="A18" s="43" t="s">
        <v>507</v>
      </c>
      <c r="B18" s="35">
        <v>47.5</v>
      </c>
      <c r="C18" s="35">
        <v>7.2</v>
      </c>
      <c r="D18" s="35">
        <v>47.4</v>
      </c>
      <c r="E18" s="35">
        <v>8.8000000000000007</v>
      </c>
      <c r="F18" s="35">
        <v>47.9</v>
      </c>
      <c r="G18" s="35">
        <v>9.1999999999999993</v>
      </c>
      <c r="H18" s="35">
        <v>48.2</v>
      </c>
      <c r="I18" s="35">
        <v>7.4</v>
      </c>
      <c r="J18" s="35">
        <v>47.7</v>
      </c>
      <c r="K18" s="36">
        <v>6.7</v>
      </c>
    </row>
    <row r="19" spans="1:25" x14ac:dyDescent="0.25">
      <c r="A19" s="503" t="s">
        <v>74</v>
      </c>
      <c r="B19" s="507"/>
      <c r="C19" s="505"/>
      <c r="D19" s="505"/>
      <c r="E19" s="505"/>
      <c r="F19" s="505"/>
      <c r="G19" s="505"/>
      <c r="H19" s="505"/>
      <c r="I19" s="505"/>
      <c r="J19" s="505"/>
      <c r="K19" s="506"/>
    </row>
    <row r="20" spans="1:25" x14ac:dyDescent="0.25">
      <c r="A20" s="42" t="s">
        <v>510</v>
      </c>
      <c r="B20" s="40">
        <v>52</v>
      </c>
      <c r="C20" s="40">
        <v>7</v>
      </c>
      <c r="D20" s="40">
        <v>50</v>
      </c>
      <c r="E20" s="40">
        <v>9</v>
      </c>
      <c r="F20" s="40">
        <v>50</v>
      </c>
      <c r="G20" s="40">
        <v>8</v>
      </c>
      <c r="H20" s="40">
        <v>52</v>
      </c>
      <c r="I20" s="40">
        <v>7</v>
      </c>
      <c r="J20" s="40">
        <v>51</v>
      </c>
      <c r="K20" s="41">
        <v>8</v>
      </c>
    </row>
    <row r="21" spans="1:25" x14ac:dyDescent="0.25">
      <c r="A21" s="43" t="s">
        <v>507</v>
      </c>
      <c r="B21" s="35">
        <v>49</v>
      </c>
      <c r="C21" s="35">
        <v>7</v>
      </c>
      <c r="D21" s="35">
        <v>47</v>
      </c>
      <c r="E21" s="35">
        <v>8</v>
      </c>
      <c r="F21" s="35">
        <v>48</v>
      </c>
      <c r="G21" s="35">
        <v>8</v>
      </c>
      <c r="H21" s="35">
        <v>50</v>
      </c>
      <c r="I21" s="35">
        <v>7</v>
      </c>
      <c r="J21" s="35">
        <v>48</v>
      </c>
      <c r="K21" s="36">
        <v>7</v>
      </c>
    </row>
    <row r="22" spans="1:25" x14ac:dyDescent="0.25">
      <c r="A22" s="503" t="s">
        <v>73</v>
      </c>
      <c r="B22" s="504"/>
      <c r="C22" s="505"/>
      <c r="D22" s="505"/>
      <c r="E22" s="505"/>
      <c r="F22" s="505"/>
      <c r="G22" s="505"/>
      <c r="H22" s="505"/>
      <c r="I22" s="505"/>
      <c r="J22" s="505"/>
      <c r="K22" s="506"/>
    </row>
    <row r="23" spans="1:25" x14ac:dyDescent="0.25">
      <c r="A23" s="42" t="s">
        <v>510</v>
      </c>
      <c r="B23" s="40">
        <v>54</v>
      </c>
      <c r="C23" s="40">
        <v>10</v>
      </c>
      <c r="D23" s="40">
        <v>52</v>
      </c>
      <c r="E23" s="40">
        <v>12</v>
      </c>
      <c r="F23" s="40">
        <v>51</v>
      </c>
      <c r="G23" s="40">
        <v>11</v>
      </c>
      <c r="H23" s="40">
        <v>52</v>
      </c>
      <c r="I23" s="40">
        <v>10</v>
      </c>
      <c r="J23" s="40">
        <v>51</v>
      </c>
      <c r="K23" s="41">
        <v>11</v>
      </c>
    </row>
    <row r="24" spans="1:25" x14ac:dyDescent="0.25">
      <c r="A24" s="43" t="s">
        <v>507</v>
      </c>
      <c r="B24" s="44">
        <v>51</v>
      </c>
      <c r="C24" s="44">
        <v>9</v>
      </c>
      <c r="D24" s="35">
        <v>47</v>
      </c>
      <c r="E24" s="35">
        <v>11</v>
      </c>
      <c r="F24" s="44">
        <v>48</v>
      </c>
      <c r="G24" s="44">
        <v>10</v>
      </c>
      <c r="H24" s="44">
        <v>49</v>
      </c>
      <c r="I24" s="44">
        <v>9</v>
      </c>
      <c r="J24" s="35">
        <v>46</v>
      </c>
      <c r="K24" s="36">
        <v>9</v>
      </c>
    </row>
    <row r="25" spans="1:25" x14ac:dyDescent="0.25">
      <c r="A25" s="503" t="s">
        <v>72</v>
      </c>
      <c r="B25" s="504"/>
      <c r="C25" s="505"/>
      <c r="D25" s="505"/>
      <c r="E25" s="505"/>
      <c r="F25" s="505"/>
      <c r="G25" s="505"/>
      <c r="H25" s="505"/>
      <c r="I25" s="505"/>
      <c r="J25" s="505"/>
      <c r="K25" s="506"/>
    </row>
    <row r="26" spans="1:25" x14ac:dyDescent="0.25">
      <c r="A26" s="42" t="s">
        <v>510</v>
      </c>
      <c r="B26" s="40">
        <v>54</v>
      </c>
      <c r="C26" s="40">
        <v>10</v>
      </c>
      <c r="D26" s="40">
        <v>52</v>
      </c>
      <c r="E26" s="40">
        <v>12</v>
      </c>
      <c r="F26" s="40">
        <v>49</v>
      </c>
      <c r="G26" s="40">
        <v>12</v>
      </c>
      <c r="H26" s="40">
        <v>51</v>
      </c>
      <c r="I26" s="40">
        <v>10</v>
      </c>
      <c r="J26" s="40">
        <v>52</v>
      </c>
      <c r="K26" s="41">
        <v>11</v>
      </c>
    </row>
    <row r="27" spans="1:25" x14ac:dyDescent="0.25">
      <c r="A27" s="43" t="s">
        <v>507</v>
      </c>
      <c r="B27" s="44">
        <v>50</v>
      </c>
      <c r="C27" s="44">
        <v>9</v>
      </c>
      <c r="D27" s="35">
        <v>48</v>
      </c>
      <c r="E27" s="35">
        <v>10</v>
      </c>
      <c r="F27" s="44">
        <v>46</v>
      </c>
      <c r="G27" s="44">
        <v>11</v>
      </c>
      <c r="H27" s="44">
        <v>47</v>
      </c>
      <c r="I27" s="44">
        <v>9</v>
      </c>
      <c r="J27" s="35">
        <v>47</v>
      </c>
      <c r="K27" s="36">
        <v>9</v>
      </c>
    </row>
    <row r="28" spans="1:25" x14ac:dyDescent="0.25">
      <c r="A28" s="503" t="s">
        <v>512</v>
      </c>
      <c r="B28" s="504"/>
      <c r="C28" s="505"/>
      <c r="D28" s="505"/>
      <c r="E28" s="505"/>
      <c r="F28" s="505"/>
      <c r="G28" s="505"/>
      <c r="H28" s="505"/>
      <c r="I28" s="505"/>
      <c r="J28" s="505"/>
      <c r="K28" s="506"/>
    </row>
    <row r="29" spans="1:25" x14ac:dyDescent="0.25">
      <c r="A29" s="42" t="s">
        <v>510</v>
      </c>
      <c r="B29" s="40">
        <v>53</v>
      </c>
      <c r="C29" s="40">
        <v>10</v>
      </c>
      <c r="D29" s="40">
        <v>52</v>
      </c>
      <c r="E29" s="40">
        <v>12</v>
      </c>
      <c r="F29" s="40">
        <v>48</v>
      </c>
      <c r="G29" s="40">
        <v>12</v>
      </c>
      <c r="H29" s="40">
        <v>50</v>
      </c>
      <c r="I29" s="40">
        <v>11</v>
      </c>
      <c r="J29" s="40">
        <v>50</v>
      </c>
      <c r="K29" s="41">
        <v>12</v>
      </c>
    </row>
    <row r="30" spans="1:25" x14ac:dyDescent="0.25">
      <c r="A30" s="43" t="s">
        <v>507</v>
      </c>
      <c r="B30" s="44">
        <v>50</v>
      </c>
      <c r="C30" s="44">
        <v>10</v>
      </c>
      <c r="D30" s="35">
        <v>48</v>
      </c>
      <c r="E30" s="35">
        <v>10</v>
      </c>
      <c r="F30" s="44">
        <v>44</v>
      </c>
      <c r="G30" s="44">
        <v>11</v>
      </c>
      <c r="H30" s="44">
        <v>46</v>
      </c>
      <c r="I30" s="44">
        <v>9</v>
      </c>
      <c r="J30" s="35">
        <v>45</v>
      </c>
      <c r="K30" s="36">
        <v>10</v>
      </c>
    </row>
    <row r="31" spans="1:25" x14ac:dyDescent="0.25">
      <c r="A31" s="503" t="s">
        <v>513</v>
      </c>
      <c r="B31" s="504"/>
      <c r="C31" s="505"/>
      <c r="D31" s="505"/>
      <c r="E31" s="505"/>
      <c r="F31" s="505"/>
      <c r="G31" s="505"/>
      <c r="H31" s="505"/>
      <c r="I31" s="505"/>
      <c r="J31" s="505"/>
      <c r="K31" s="506"/>
    </row>
    <row r="32" spans="1:25" x14ac:dyDescent="0.25">
      <c r="A32" s="42" t="s">
        <v>510</v>
      </c>
      <c r="B32" s="40">
        <v>53</v>
      </c>
      <c r="C32" s="40">
        <v>10</v>
      </c>
      <c r="D32" s="40">
        <v>52</v>
      </c>
      <c r="E32" s="40">
        <v>11</v>
      </c>
      <c r="F32" s="40">
        <v>49</v>
      </c>
      <c r="G32" s="40">
        <v>12</v>
      </c>
      <c r="H32" s="40">
        <v>49</v>
      </c>
      <c r="I32" s="40">
        <v>10</v>
      </c>
      <c r="J32" s="40">
        <v>48</v>
      </c>
      <c r="K32" s="41">
        <v>11</v>
      </c>
    </row>
    <row r="33" spans="1:30" ht="15.75" thickBot="1" x14ac:dyDescent="0.3">
      <c r="A33" s="45" t="s">
        <v>507</v>
      </c>
      <c r="B33" s="46">
        <v>49</v>
      </c>
      <c r="C33" s="46">
        <v>9</v>
      </c>
      <c r="D33" s="47">
        <v>48</v>
      </c>
      <c r="E33" s="47">
        <v>10</v>
      </c>
      <c r="F33" s="46">
        <v>45</v>
      </c>
      <c r="G33" s="46">
        <v>11</v>
      </c>
      <c r="H33" s="46">
        <v>46</v>
      </c>
      <c r="I33" s="46">
        <v>9</v>
      </c>
      <c r="J33" s="47">
        <v>44</v>
      </c>
      <c r="K33" s="48">
        <v>8</v>
      </c>
    </row>
    <row r="34" spans="1:30" x14ac:dyDescent="0.25">
      <c r="A34" s="503" t="s">
        <v>70</v>
      </c>
      <c r="B34" s="504"/>
      <c r="C34" s="505"/>
      <c r="D34" s="505"/>
      <c r="E34" s="505"/>
      <c r="F34" s="505"/>
      <c r="G34" s="505"/>
      <c r="H34" s="505"/>
      <c r="I34" s="505"/>
      <c r="J34" s="505"/>
      <c r="K34" s="506"/>
    </row>
    <row r="35" spans="1:30" x14ac:dyDescent="0.25">
      <c r="A35" s="42" t="s">
        <v>510</v>
      </c>
      <c r="B35" s="40">
        <v>53</v>
      </c>
      <c r="C35" s="40">
        <v>11</v>
      </c>
      <c r="D35" s="40">
        <v>51</v>
      </c>
      <c r="E35" s="40">
        <v>11</v>
      </c>
      <c r="F35" s="40">
        <v>48</v>
      </c>
      <c r="G35" s="40">
        <v>12</v>
      </c>
      <c r="H35" s="40">
        <v>49</v>
      </c>
      <c r="I35" s="40">
        <v>10</v>
      </c>
      <c r="J35" s="40">
        <v>50</v>
      </c>
      <c r="K35" s="41">
        <v>13</v>
      </c>
    </row>
    <row r="36" spans="1:30" ht="15.75" thickBot="1" x14ac:dyDescent="0.3">
      <c r="A36" s="45" t="s">
        <v>507</v>
      </c>
      <c r="B36" s="46">
        <v>49</v>
      </c>
      <c r="C36" s="46">
        <v>10</v>
      </c>
      <c r="D36" s="47">
        <v>47</v>
      </c>
      <c r="E36" s="47">
        <v>10</v>
      </c>
      <c r="F36" s="46">
        <v>44</v>
      </c>
      <c r="G36" s="46">
        <v>11</v>
      </c>
      <c r="H36" s="46">
        <v>46</v>
      </c>
      <c r="I36" s="46">
        <v>9</v>
      </c>
      <c r="J36" s="47">
        <v>45</v>
      </c>
      <c r="K36" s="48">
        <v>10</v>
      </c>
    </row>
    <row r="37" spans="1:30" x14ac:dyDescent="0.25">
      <c r="A37" s="503" t="s">
        <v>69</v>
      </c>
      <c r="B37" s="504"/>
      <c r="C37" s="505"/>
      <c r="D37" s="505"/>
      <c r="E37" s="505"/>
      <c r="F37" s="505"/>
      <c r="G37" s="505"/>
      <c r="H37" s="505"/>
      <c r="I37" s="505"/>
      <c r="J37" s="505"/>
      <c r="K37" s="506"/>
    </row>
    <row r="38" spans="1:30" x14ac:dyDescent="0.25">
      <c r="A38" s="42" t="s">
        <v>510</v>
      </c>
      <c r="B38" s="40">
        <v>54</v>
      </c>
      <c r="C38" s="40">
        <v>11</v>
      </c>
      <c r="D38" s="40">
        <v>52</v>
      </c>
      <c r="E38" s="40">
        <v>12</v>
      </c>
      <c r="F38" s="40">
        <v>48</v>
      </c>
      <c r="G38" s="40">
        <v>12</v>
      </c>
      <c r="H38" s="40">
        <v>50</v>
      </c>
      <c r="I38" s="40">
        <v>10</v>
      </c>
      <c r="J38" s="40">
        <v>51</v>
      </c>
      <c r="K38" s="41">
        <v>13</v>
      </c>
    </row>
    <row r="39" spans="1:30" ht="15.75" thickBot="1" x14ac:dyDescent="0.3">
      <c r="A39" s="45" t="s">
        <v>507</v>
      </c>
      <c r="B39" s="46">
        <v>50</v>
      </c>
      <c r="C39" s="46">
        <v>10</v>
      </c>
      <c r="D39" s="47">
        <v>48</v>
      </c>
      <c r="E39" s="47">
        <v>11</v>
      </c>
      <c r="F39" s="46">
        <v>45</v>
      </c>
      <c r="G39" s="46">
        <v>11</v>
      </c>
      <c r="H39" s="46">
        <v>47</v>
      </c>
      <c r="I39" s="46">
        <v>9</v>
      </c>
      <c r="J39" s="47">
        <v>46</v>
      </c>
      <c r="K39" s="48">
        <v>10</v>
      </c>
    </row>
    <row r="40" spans="1:30" x14ac:dyDescent="0.25">
      <c r="A40" s="503" t="s">
        <v>67</v>
      </c>
      <c r="B40" s="504"/>
      <c r="C40" s="505"/>
      <c r="D40" s="505"/>
      <c r="E40" s="505"/>
      <c r="F40" s="505"/>
      <c r="G40" s="505"/>
      <c r="H40" s="505"/>
      <c r="I40" s="505"/>
      <c r="J40" s="505"/>
      <c r="K40" s="506"/>
      <c r="M40" s="653" t="s">
        <v>809</v>
      </c>
      <c r="N40" s="654"/>
      <c r="O40" s="654"/>
      <c r="P40" s="654"/>
      <c r="Q40" s="654"/>
      <c r="R40" s="654"/>
      <c r="S40" s="654"/>
      <c r="T40" s="654"/>
      <c r="U40" s="654"/>
      <c r="V40" s="654"/>
      <c r="W40" s="654"/>
      <c r="X40" s="654"/>
      <c r="Y40" s="654"/>
      <c r="Z40" s="654"/>
      <c r="AA40" s="654"/>
      <c r="AB40" s="654"/>
      <c r="AC40" s="654"/>
      <c r="AD40" s="655"/>
    </row>
    <row r="41" spans="1:30" x14ac:dyDescent="0.25">
      <c r="A41" s="42" t="s">
        <v>510</v>
      </c>
      <c r="B41" s="40">
        <v>54</v>
      </c>
      <c r="C41" s="40">
        <v>10</v>
      </c>
      <c r="D41" s="40">
        <v>52</v>
      </c>
      <c r="E41" s="40">
        <v>12</v>
      </c>
      <c r="F41" s="40">
        <v>49</v>
      </c>
      <c r="G41" s="40">
        <v>12</v>
      </c>
      <c r="H41" s="40">
        <v>50</v>
      </c>
      <c r="I41" s="40">
        <v>10</v>
      </c>
      <c r="J41" s="40">
        <v>52</v>
      </c>
      <c r="K41" s="41">
        <v>12</v>
      </c>
      <c r="M41" s="656"/>
      <c r="N41" s="657"/>
      <c r="O41" s="657"/>
      <c r="P41" s="657"/>
      <c r="Q41" s="657"/>
      <c r="R41" s="657"/>
      <c r="S41" s="657"/>
      <c r="T41" s="657"/>
      <c r="U41" s="657"/>
      <c r="V41" s="657"/>
      <c r="W41" s="657"/>
      <c r="X41" s="657"/>
      <c r="Y41" s="657"/>
      <c r="Z41" s="657"/>
      <c r="AA41" s="657"/>
      <c r="AB41" s="657"/>
      <c r="AC41" s="657"/>
      <c r="AD41" s="658"/>
    </row>
    <row r="42" spans="1:30" ht="15.75" thickBot="1" x14ac:dyDescent="0.3">
      <c r="A42" s="45" t="s">
        <v>507</v>
      </c>
      <c r="B42" s="46">
        <v>50</v>
      </c>
      <c r="C42" s="46">
        <v>9</v>
      </c>
      <c r="D42" s="47">
        <v>49</v>
      </c>
      <c r="E42" s="47">
        <v>11</v>
      </c>
      <c r="F42" s="46">
        <v>46</v>
      </c>
      <c r="G42" s="46">
        <v>11</v>
      </c>
      <c r="H42" s="46">
        <v>47</v>
      </c>
      <c r="I42" s="46">
        <v>9</v>
      </c>
      <c r="J42" s="47">
        <v>47</v>
      </c>
      <c r="K42" s="48">
        <v>10</v>
      </c>
      <c r="M42" s="656"/>
      <c r="N42" s="657"/>
      <c r="O42" s="657"/>
      <c r="P42" s="657"/>
      <c r="Q42" s="657"/>
      <c r="R42" s="657"/>
      <c r="S42" s="657"/>
      <c r="T42" s="657"/>
      <c r="U42" s="657"/>
      <c r="V42" s="657"/>
      <c r="W42" s="657"/>
      <c r="X42" s="657"/>
      <c r="Y42" s="657"/>
      <c r="Z42" s="657"/>
      <c r="AA42" s="657"/>
      <c r="AB42" s="657"/>
      <c r="AC42" s="657"/>
      <c r="AD42" s="658"/>
    </row>
    <row r="43" spans="1:30" x14ac:dyDescent="0.25">
      <c r="A43" s="503" t="s">
        <v>40</v>
      </c>
      <c r="B43" s="504"/>
      <c r="C43" s="505"/>
      <c r="D43" s="505"/>
      <c r="E43" s="505"/>
      <c r="F43" s="505"/>
      <c r="G43" s="505"/>
      <c r="H43" s="505"/>
      <c r="I43" s="505"/>
      <c r="J43" s="505"/>
      <c r="K43" s="506"/>
      <c r="M43" s="656"/>
      <c r="N43" s="657"/>
      <c r="O43" s="657"/>
      <c r="P43" s="657"/>
      <c r="Q43" s="657"/>
      <c r="R43" s="657"/>
      <c r="S43" s="657"/>
      <c r="T43" s="657"/>
      <c r="U43" s="657"/>
      <c r="V43" s="657"/>
      <c r="W43" s="657"/>
      <c r="X43" s="657"/>
      <c r="Y43" s="657"/>
      <c r="Z43" s="657"/>
      <c r="AA43" s="657"/>
      <c r="AB43" s="657"/>
      <c r="AC43" s="657"/>
      <c r="AD43" s="658"/>
    </row>
    <row r="44" spans="1:30" x14ac:dyDescent="0.25">
      <c r="A44" s="42" t="s">
        <v>510</v>
      </c>
      <c r="B44" s="40">
        <v>54</v>
      </c>
      <c r="C44" s="40">
        <v>10</v>
      </c>
      <c r="D44" s="40">
        <v>53</v>
      </c>
      <c r="E44" s="40">
        <v>13</v>
      </c>
      <c r="F44" s="40">
        <v>49</v>
      </c>
      <c r="G44" s="40">
        <v>12</v>
      </c>
      <c r="H44" s="40">
        <v>51</v>
      </c>
      <c r="I44" s="40">
        <v>11</v>
      </c>
      <c r="J44" s="40">
        <v>52</v>
      </c>
      <c r="K44" s="41">
        <v>13</v>
      </c>
      <c r="M44" s="656"/>
      <c r="N44" s="657"/>
      <c r="O44" s="657"/>
      <c r="P44" s="657"/>
      <c r="Q44" s="657"/>
      <c r="R44" s="657"/>
      <c r="S44" s="657"/>
      <c r="T44" s="657"/>
      <c r="U44" s="657"/>
      <c r="V44" s="657"/>
      <c r="W44" s="657"/>
      <c r="X44" s="657"/>
      <c r="Y44" s="657"/>
      <c r="Z44" s="657"/>
      <c r="AA44" s="657"/>
      <c r="AB44" s="657"/>
      <c r="AC44" s="657"/>
      <c r="AD44" s="658"/>
    </row>
    <row r="45" spans="1:30" ht="15.75" thickBot="1" x14ac:dyDescent="0.3">
      <c r="A45" s="45" t="s">
        <v>507</v>
      </c>
      <c r="B45" s="46">
        <v>51</v>
      </c>
      <c r="C45" s="46">
        <v>10</v>
      </c>
      <c r="D45" s="47">
        <v>49</v>
      </c>
      <c r="E45" s="47">
        <v>12</v>
      </c>
      <c r="F45" s="46">
        <v>46</v>
      </c>
      <c r="G45" s="46">
        <v>11</v>
      </c>
      <c r="H45" s="46">
        <v>48</v>
      </c>
      <c r="I45" s="46">
        <v>9</v>
      </c>
      <c r="J45" s="47">
        <v>47</v>
      </c>
      <c r="K45" s="48">
        <v>10</v>
      </c>
      <c r="M45" s="656"/>
      <c r="N45" s="657"/>
      <c r="O45" s="657"/>
      <c r="P45" s="657"/>
      <c r="Q45" s="657"/>
      <c r="R45" s="657"/>
      <c r="S45" s="657"/>
      <c r="T45" s="657"/>
      <c r="U45" s="657"/>
      <c r="V45" s="657"/>
      <c r="W45" s="657"/>
      <c r="X45" s="657"/>
      <c r="Y45" s="657"/>
      <c r="Z45" s="657"/>
      <c r="AA45" s="657"/>
      <c r="AB45" s="657"/>
      <c r="AC45" s="657"/>
      <c r="AD45" s="658"/>
    </row>
    <row r="46" spans="1:30" x14ac:dyDescent="0.25">
      <c r="A46" s="503" t="s">
        <v>754</v>
      </c>
      <c r="B46" s="504"/>
      <c r="C46" s="505"/>
      <c r="D46" s="505"/>
      <c r="E46" s="505"/>
      <c r="F46" s="505"/>
      <c r="G46" s="505"/>
      <c r="H46" s="505"/>
      <c r="I46" s="505"/>
      <c r="J46" s="505"/>
      <c r="K46" s="506"/>
      <c r="M46" s="656"/>
      <c r="N46" s="657"/>
      <c r="O46" s="657"/>
      <c r="P46" s="657"/>
      <c r="Q46" s="657"/>
      <c r="R46" s="657"/>
      <c r="S46" s="657"/>
      <c r="T46" s="657"/>
      <c r="U46" s="657"/>
      <c r="V46" s="657"/>
      <c r="W46" s="657"/>
      <c r="X46" s="657"/>
      <c r="Y46" s="657"/>
      <c r="Z46" s="657"/>
      <c r="AA46" s="657"/>
      <c r="AB46" s="657"/>
      <c r="AC46" s="657"/>
      <c r="AD46" s="658"/>
    </row>
    <row r="47" spans="1:30" x14ac:dyDescent="0.25">
      <c r="A47" s="42" t="s">
        <v>510</v>
      </c>
      <c r="B47" s="40">
        <v>55</v>
      </c>
      <c r="C47" s="40">
        <v>10</v>
      </c>
      <c r="D47" s="40">
        <v>53</v>
      </c>
      <c r="E47" s="40">
        <v>13</v>
      </c>
      <c r="F47" s="40">
        <v>49</v>
      </c>
      <c r="G47" s="40">
        <v>12</v>
      </c>
      <c r="H47" s="40">
        <v>51</v>
      </c>
      <c r="I47" s="40">
        <v>11</v>
      </c>
      <c r="J47" s="40">
        <v>53</v>
      </c>
      <c r="K47" s="41">
        <v>13</v>
      </c>
      <c r="M47" s="656"/>
      <c r="N47" s="657"/>
      <c r="O47" s="657"/>
      <c r="P47" s="657"/>
      <c r="Q47" s="657"/>
      <c r="R47" s="657"/>
      <c r="S47" s="657"/>
      <c r="T47" s="657"/>
      <c r="U47" s="657"/>
      <c r="V47" s="657"/>
      <c r="W47" s="657"/>
      <c r="X47" s="657"/>
      <c r="Y47" s="657"/>
      <c r="Z47" s="657"/>
      <c r="AA47" s="657"/>
      <c r="AB47" s="657"/>
      <c r="AC47" s="657"/>
      <c r="AD47" s="658"/>
    </row>
    <row r="48" spans="1:30" ht="15.75" thickBot="1" x14ac:dyDescent="0.3">
      <c r="A48" s="45" t="s">
        <v>507</v>
      </c>
      <c r="B48" s="46">
        <v>52</v>
      </c>
      <c r="C48" s="46">
        <v>10</v>
      </c>
      <c r="D48" s="47">
        <v>50</v>
      </c>
      <c r="E48" s="47">
        <v>12</v>
      </c>
      <c r="F48" s="46">
        <v>45</v>
      </c>
      <c r="G48" s="46">
        <v>11</v>
      </c>
      <c r="H48" s="46">
        <v>48</v>
      </c>
      <c r="I48" s="46">
        <v>10</v>
      </c>
      <c r="J48" s="47">
        <v>48</v>
      </c>
      <c r="K48" s="48">
        <v>11</v>
      </c>
      <c r="M48" s="659"/>
      <c r="N48" s="660"/>
      <c r="O48" s="660"/>
      <c r="P48" s="660"/>
      <c r="Q48" s="660"/>
      <c r="R48" s="660"/>
      <c r="S48" s="660"/>
      <c r="T48" s="660"/>
      <c r="U48" s="660"/>
      <c r="V48" s="660"/>
      <c r="W48" s="660"/>
      <c r="X48" s="660"/>
      <c r="Y48" s="660"/>
      <c r="Z48" s="660"/>
      <c r="AA48" s="660"/>
      <c r="AB48" s="660"/>
      <c r="AC48" s="660"/>
      <c r="AD48" s="661"/>
    </row>
    <row r="49" spans="1:11" x14ac:dyDescent="0.25">
      <c r="A49" s="4" t="s">
        <v>514</v>
      </c>
    </row>
    <row r="54" spans="1:11" ht="15.75" thickBot="1" x14ac:dyDescent="0.3"/>
    <row r="55" spans="1:11" ht="81.75" customHeight="1" x14ac:dyDescent="0.25">
      <c r="A55" s="536" t="s">
        <v>515</v>
      </c>
      <c r="B55" s="496" t="s">
        <v>485</v>
      </c>
      <c r="C55" s="497" t="s">
        <v>468</v>
      </c>
      <c r="D55" s="496" t="s">
        <v>486</v>
      </c>
      <c r="E55" s="497" t="s">
        <v>468</v>
      </c>
      <c r="F55" s="496" t="s">
        <v>487</v>
      </c>
      <c r="G55" s="497" t="s">
        <v>468</v>
      </c>
      <c r="H55" s="496" t="s">
        <v>488</v>
      </c>
      <c r="I55" s="497" t="s">
        <v>468</v>
      </c>
      <c r="J55" s="496" t="s">
        <v>489</v>
      </c>
      <c r="K55" s="498" t="s">
        <v>468</v>
      </c>
    </row>
    <row r="56" spans="1:11" ht="27.75" customHeight="1" x14ac:dyDescent="0.25">
      <c r="A56" s="42" t="s">
        <v>756</v>
      </c>
      <c r="B56" s="40">
        <v>55</v>
      </c>
      <c r="C56" s="40">
        <v>10</v>
      </c>
      <c r="D56" s="40">
        <v>53</v>
      </c>
      <c r="E56" s="40">
        <v>13</v>
      </c>
      <c r="F56" s="40">
        <v>49</v>
      </c>
      <c r="G56" s="40">
        <v>12</v>
      </c>
      <c r="H56" s="40">
        <v>51</v>
      </c>
      <c r="I56" s="40">
        <v>11</v>
      </c>
      <c r="J56" s="40">
        <v>53</v>
      </c>
      <c r="K56" s="41">
        <v>13</v>
      </c>
    </row>
    <row r="57" spans="1:11" ht="28.5" customHeight="1" thickBot="1" x14ac:dyDescent="0.3">
      <c r="A57" s="45" t="s">
        <v>757</v>
      </c>
      <c r="B57" s="46">
        <v>52</v>
      </c>
      <c r="C57" s="46">
        <v>10</v>
      </c>
      <c r="D57" s="47">
        <v>50</v>
      </c>
      <c r="E57" s="47">
        <v>12</v>
      </c>
      <c r="F57" s="46">
        <v>45</v>
      </c>
      <c r="G57" s="46">
        <v>11</v>
      </c>
      <c r="H57" s="46">
        <v>48</v>
      </c>
      <c r="I57" s="46">
        <v>10</v>
      </c>
      <c r="J57" s="47">
        <v>48</v>
      </c>
      <c r="K57" s="48">
        <v>11</v>
      </c>
    </row>
    <row r="58" spans="1:11" x14ac:dyDescent="0.25">
      <c r="A58" s="42" t="s">
        <v>516</v>
      </c>
      <c r="B58" s="40">
        <v>54</v>
      </c>
      <c r="C58" s="40">
        <v>10</v>
      </c>
      <c r="D58" s="40">
        <v>53</v>
      </c>
      <c r="E58" s="40">
        <v>13</v>
      </c>
      <c r="F58" s="40">
        <v>49</v>
      </c>
      <c r="G58" s="40">
        <v>12</v>
      </c>
      <c r="H58" s="40">
        <v>51</v>
      </c>
      <c r="I58" s="40">
        <v>11</v>
      </c>
      <c r="J58" s="40">
        <v>52</v>
      </c>
      <c r="K58" s="41">
        <v>13</v>
      </c>
    </row>
    <row r="59" spans="1:11" ht="15.75" thickBot="1" x14ac:dyDescent="0.3">
      <c r="A59" s="45" t="s">
        <v>517</v>
      </c>
      <c r="B59" s="424">
        <v>51</v>
      </c>
      <c r="C59" s="46">
        <v>10</v>
      </c>
      <c r="D59" s="47">
        <v>49</v>
      </c>
      <c r="E59" s="47">
        <v>12</v>
      </c>
      <c r="F59" s="46">
        <v>46</v>
      </c>
      <c r="G59" s="46">
        <v>11</v>
      </c>
      <c r="H59" s="424">
        <v>48</v>
      </c>
      <c r="I59" s="46">
        <v>9</v>
      </c>
      <c r="J59" s="47">
        <v>47</v>
      </c>
      <c r="K59" s="48">
        <v>10</v>
      </c>
    </row>
    <row r="60" spans="1:11" x14ac:dyDescent="0.25">
      <c r="A60" s="42" t="s">
        <v>1038</v>
      </c>
      <c r="B60" s="40">
        <v>54</v>
      </c>
      <c r="C60" s="40">
        <v>10</v>
      </c>
      <c r="D60" s="40">
        <v>52</v>
      </c>
      <c r="E60" s="40">
        <v>12</v>
      </c>
      <c r="F60" s="40">
        <v>49</v>
      </c>
      <c r="G60" s="40">
        <v>12</v>
      </c>
      <c r="H60" s="40">
        <v>50</v>
      </c>
      <c r="I60" s="40">
        <v>10</v>
      </c>
      <c r="J60" s="40">
        <v>52</v>
      </c>
      <c r="K60" s="41">
        <v>12</v>
      </c>
    </row>
    <row r="61" spans="1:11" ht="15.75" thickBot="1" x14ac:dyDescent="0.3">
      <c r="A61" s="45" t="s">
        <v>518</v>
      </c>
      <c r="B61" s="46">
        <v>50</v>
      </c>
      <c r="C61" s="46">
        <v>9</v>
      </c>
      <c r="D61" s="47">
        <v>49</v>
      </c>
      <c r="E61" s="47">
        <v>11</v>
      </c>
      <c r="F61" s="46">
        <v>46</v>
      </c>
      <c r="G61" s="46">
        <v>11</v>
      </c>
      <c r="H61" s="46">
        <v>47</v>
      </c>
      <c r="I61" s="46">
        <v>9</v>
      </c>
      <c r="J61" s="47">
        <v>47</v>
      </c>
      <c r="K61" s="48">
        <v>10</v>
      </c>
    </row>
    <row r="65" spans="1:6" ht="15.75" thickBot="1" x14ac:dyDescent="0.3"/>
    <row r="66" spans="1:6" ht="60.75" x14ac:dyDescent="0.25">
      <c r="A66" s="536" t="s">
        <v>515</v>
      </c>
      <c r="B66" s="496" t="s">
        <v>485</v>
      </c>
      <c r="C66" s="496" t="s">
        <v>486</v>
      </c>
      <c r="D66" s="496" t="s">
        <v>487</v>
      </c>
      <c r="E66" s="496" t="s">
        <v>488</v>
      </c>
      <c r="F66" s="496" t="s">
        <v>489</v>
      </c>
    </row>
    <row r="67" spans="1:6" x14ac:dyDescent="0.25">
      <c r="A67" s="42" t="s">
        <v>756</v>
      </c>
      <c r="B67" s="40">
        <v>55</v>
      </c>
      <c r="C67" s="40">
        <v>53</v>
      </c>
      <c r="D67" s="40">
        <v>49</v>
      </c>
      <c r="E67" s="40">
        <v>51</v>
      </c>
      <c r="F67" s="40">
        <v>53</v>
      </c>
    </row>
    <row r="68" spans="1:6" ht="15.75" thickBot="1" x14ac:dyDescent="0.3">
      <c r="A68" s="45" t="s">
        <v>757</v>
      </c>
      <c r="B68" s="46">
        <v>52</v>
      </c>
      <c r="C68" s="47">
        <v>50</v>
      </c>
      <c r="D68" s="46">
        <v>45</v>
      </c>
      <c r="E68" s="46">
        <v>48</v>
      </c>
      <c r="F68" s="47">
        <v>48</v>
      </c>
    </row>
    <row r="69" spans="1:6" x14ac:dyDescent="0.25">
      <c r="A69" s="42" t="s">
        <v>516</v>
      </c>
      <c r="B69" s="40">
        <v>54</v>
      </c>
      <c r="C69" s="40">
        <v>53</v>
      </c>
      <c r="D69" s="40">
        <v>49</v>
      </c>
      <c r="E69" s="40">
        <v>51</v>
      </c>
      <c r="F69" s="40">
        <v>52</v>
      </c>
    </row>
    <row r="70" spans="1:6" ht="15.75" thickBot="1" x14ac:dyDescent="0.3">
      <c r="A70" s="45" t="s">
        <v>517</v>
      </c>
      <c r="B70" s="424">
        <v>51</v>
      </c>
      <c r="C70" s="47">
        <v>49</v>
      </c>
      <c r="D70" s="46">
        <v>46</v>
      </c>
      <c r="E70" s="424">
        <v>48</v>
      </c>
      <c r="F70" s="47">
        <v>47</v>
      </c>
    </row>
  </sheetData>
  <mergeCells count="12">
    <mergeCell ref="CK1:CL5"/>
    <mergeCell ref="J1:K5"/>
    <mergeCell ref="R1:S5"/>
    <mergeCell ref="AF1:AG5"/>
    <mergeCell ref="AU1:AV5"/>
    <mergeCell ref="BI1:BJ5"/>
    <mergeCell ref="BW1:BX5"/>
    <mergeCell ref="M40:AD48"/>
    <mergeCell ref="M8:S8"/>
    <mergeCell ref="CF10:CN10"/>
    <mergeCell ref="M10:U10"/>
    <mergeCell ref="A10:K10"/>
  </mergeCell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6CAC1-8DC8-4E3F-8057-1454CC69EB97}">
  <sheetPr>
    <tabColor theme="8" tint="0.79998168889431442"/>
  </sheetPr>
  <dimension ref="A1:V35"/>
  <sheetViews>
    <sheetView topLeftCell="A10" zoomScale="87" zoomScaleNormal="87" workbookViewId="0">
      <selection activeCell="A22" sqref="A22:I37"/>
    </sheetView>
  </sheetViews>
  <sheetFormatPr baseColWidth="10" defaultColWidth="11.42578125" defaultRowHeight="15" x14ac:dyDescent="0.25"/>
  <cols>
    <col min="1" max="1" width="43.5703125" style="4" customWidth="1"/>
    <col min="2" max="2" width="17.5703125" style="4" customWidth="1"/>
    <col min="3" max="3" width="19" style="4" customWidth="1"/>
    <col min="4" max="4" width="18.28515625" style="4" customWidth="1"/>
    <col min="5" max="5" width="17" style="4" customWidth="1"/>
    <col min="6" max="14" width="17.42578125" style="4" customWidth="1"/>
    <col min="15" max="15" width="15.7109375" style="4" customWidth="1"/>
    <col min="16" max="16" width="11.42578125" style="4"/>
    <col min="17" max="17" width="21.140625" style="4" customWidth="1"/>
    <col min="18" max="18" width="57.5703125" style="4" customWidth="1"/>
    <col min="19" max="19" width="11.42578125" style="4"/>
    <col min="20" max="20" width="17.28515625" style="4" customWidth="1"/>
    <col min="21" max="21" width="16.85546875" style="4" customWidth="1"/>
    <col min="22" max="22" width="17.85546875" style="4" customWidth="1"/>
    <col min="23" max="16384" width="11.42578125" style="4"/>
  </cols>
  <sheetData>
    <row r="1" spans="1:22" ht="15.75" x14ac:dyDescent="0.25">
      <c r="A1" s="95"/>
      <c r="B1" s="95"/>
      <c r="C1" s="95"/>
      <c r="D1" s="33"/>
      <c r="E1" s="33"/>
    </row>
    <row r="2" spans="1:22" ht="15.75" x14ac:dyDescent="0.25">
      <c r="A2" s="95"/>
      <c r="B2" s="33"/>
      <c r="C2" s="33"/>
    </row>
    <row r="3" spans="1:22" ht="15.75" x14ac:dyDescent="0.25">
      <c r="B3" s="96" t="s">
        <v>21</v>
      </c>
      <c r="C3" s="96"/>
    </row>
    <row r="4" spans="1:22" ht="15" customHeight="1" x14ac:dyDescent="0.25">
      <c r="B4" s="14" t="s">
        <v>28</v>
      </c>
      <c r="C4" s="14"/>
    </row>
    <row r="5" spans="1:22" ht="15" customHeight="1" x14ac:dyDescent="0.25">
      <c r="B5" s="14" t="s">
        <v>522</v>
      </c>
      <c r="C5" s="14"/>
    </row>
    <row r="6" spans="1:22" ht="15.75" x14ac:dyDescent="0.25">
      <c r="B6" s="362"/>
      <c r="C6" s="14"/>
      <c r="D6" s="33"/>
      <c r="E6" s="33"/>
      <c r="F6" s="33"/>
      <c r="G6" s="33"/>
      <c r="H6" s="33"/>
      <c r="I6" s="33"/>
      <c r="J6" s="33"/>
      <c r="K6" s="33"/>
      <c r="L6" s="33"/>
      <c r="M6" s="33"/>
    </row>
    <row r="7" spans="1:22" ht="15.75" x14ac:dyDescent="0.25">
      <c r="A7" s="95"/>
      <c r="B7" s="95"/>
      <c r="C7" s="95"/>
      <c r="D7" s="95"/>
      <c r="E7" s="95"/>
      <c r="F7" s="95"/>
      <c r="G7" s="95"/>
      <c r="H7" s="95"/>
      <c r="I7" s="95"/>
      <c r="J7" s="95"/>
      <c r="K7" s="95"/>
      <c r="L7" s="95"/>
      <c r="M7" s="95"/>
    </row>
    <row r="8" spans="1:22" ht="35.25" customHeight="1" x14ac:dyDescent="0.25">
      <c r="A8" s="357"/>
      <c r="B8" s="385" t="s">
        <v>523</v>
      </c>
      <c r="C8" s="385"/>
      <c r="D8" s="385"/>
      <c r="E8" s="385"/>
      <c r="F8" s="385"/>
      <c r="G8" s="385"/>
      <c r="H8" s="385"/>
      <c r="I8" s="385"/>
      <c r="J8" s="385"/>
      <c r="K8" s="385"/>
      <c r="L8" s="385"/>
      <c r="M8" s="385"/>
    </row>
    <row r="9" spans="1:22" ht="29.25" customHeight="1" x14ac:dyDescent="0.25">
      <c r="A9" s="357"/>
      <c r="B9" s="357"/>
      <c r="C9" s="357"/>
      <c r="D9" s="357"/>
      <c r="E9" s="357"/>
      <c r="F9" s="357"/>
      <c r="G9" s="357"/>
      <c r="H9" s="357"/>
      <c r="I9" s="357"/>
      <c r="J9" s="357"/>
      <c r="K9" s="357"/>
      <c r="L9" s="357"/>
      <c r="M9" s="357"/>
      <c r="N9" s="357"/>
      <c r="O9" s="357"/>
      <c r="Q9" s="663"/>
      <c r="R9" s="663"/>
      <c r="S9" s="663"/>
      <c r="T9" s="663"/>
      <c r="U9" s="663"/>
      <c r="V9" s="663"/>
    </row>
    <row r="10" spans="1:22" ht="25.5" customHeight="1" x14ac:dyDescent="0.25">
      <c r="A10" s="672" t="s">
        <v>524</v>
      </c>
      <c r="B10" s="671">
        <v>2024</v>
      </c>
      <c r="C10" s="671"/>
      <c r="D10" s="671">
        <v>2023</v>
      </c>
      <c r="E10" s="671"/>
      <c r="F10" s="671">
        <v>2022</v>
      </c>
      <c r="G10" s="671"/>
      <c r="H10" s="671">
        <v>2021</v>
      </c>
      <c r="I10" s="671"/>
      <c r="J10" s="671">
        <v>2020</v>
      </c>
      <c r="K10" s="671"/>
      <c r="L10" s="671">
        <v>2019</v>
      </c>
      <c r="M10" s="671"/>
      <c r="N10" s="671">
        <v>2018</v>
      </c>
      <c r="O10" s="671"/>
    </row>
    <row r="11" spans="1:22" ht="21.75" customHeight="1" x14ac:dyDescent="0.25">
      <c r="A11" s="672"/>
      <c r="B11" s="407" t="s">
        <v>469</v>
      </c>
      <c r="C11" s="407" t="s">
        <v>470</v>
      </c>
      <c r="D11" s="407" t="s">
        <v>469</v>
      </c>
      <c r="E11" s="407" t="s">
        <v>470</v>
      </c>
      <c r="F11" s="407" t="s">
        <v>469</v>
      </c>
      <c r="G11" s="407" t="s">
        <v>470</v>
      </c>
      <c r="H11" s="407" t="s">
        <v>469</v>
      </c>
      <c r="I11" s="407" t="s">
        <v>470</v>
      </c>
      <c r="J11" s="407" t="s">
        <v>469</v>
      </c>
      <c r="K11" s="407" t="s">
        <v>470</v>
      </c>
      <c r="L11" s="407" t="s">
        <v>469</v>
      </c>
      <c r="M11" s="407" t="s">
        <v>470</v>
      </c>
      <c r="N11" s="407" t="s">
        <v>469</v>
      </c>
      <c r="O11" s="407" t="s">
        <v>470</v>
      </c>
    </row>
    <row r="12" spans="1:22" ht="31.5" x14ac:dyDescent="0.25">
      <c r="A12" s="98" t="s">
        <v>525</v>
      </c>
      <c r="B12" s="98" t="s">
        <v>255</v>
      </c>
      <c r="C12" s="98" t="s">
        <v>255</v>
      </c>
      <c r="D12" s="411">
        <v>0.5</v>
      </c>
      <c r="E12" s="411">
        <v>0.56000000000000005</v>
      </c>
      <c r="F12" s="412">
        <v>0.47</v>
      </c>
      <c r="G12" s="412">
        <v>0.54</v>
      </c>
      <c r="H12" s="410">
        <v>0.55000000000000004</v>
      </c>
      <c r="I12" s="410">
        <v>0.61</v>
      </c>
      <c r="J12" s="54">
        <v>0.39</v>
      </c>
      <c r="K12" s="54">
        <v>0.45</v>
      </c>
      <c r="L12" s="54">
        <v>0.43</v>
      </c>
      <c r="M12" s="54">
        <v>0.48</v>
      </c>
      <c r="N12" s="409">
        <v>0.51</v>
      </c>
      <c r="O12" s="409">
        <v>0.56000000000000005</v>
      </c>
    </row>
    <row r="13" spans="1:22" ht="31.5" x14ac:dyDescent="0.25">
      <c r="A13" s="98" t="s">
        <v>526</v>
      </c>
      <c r="B13" s="98" t="s">
        <v>255</v>
      </c>
      <c r="C13" s="98" t="s">
        <v>255</v>
      </c>
      <c r="D13" s="290">
        <v>0.37</v>
      </c>
      <c r="E13" s="290">
        <v>0.43</v>
      </c>
      <c r="F13" s="99">
        <v>0.36</v>
      </c>
      <c r="G13" s="99">
        <v>0.41</v>
      </c>
      <c r="H13" s="54">
        <v>0.36</v>
      </c>
      <c r="I13" s="54">
        <v>0.42</v>
      </c>
      <c r="J13" s="54">
        <v>0.46</v>
      </c>
      <c r="K13" s="54">
        <v>0.49</v>
      </c>
      <c r="L13" s="54">
        <v>0.37</v>
      </c>
      <c r="M13" s="54">
        <v>0.43</v>
      </c>
      <c r="N13" s="183">
        <v>0.47</v>
      </c>
      <c r="O13" s="183">
        <v>0.54</v>
      </c>
    </row>
    <row r="14" spans="1:22" ht="31.5" x14ac:dyDescent="0.25">
      <c r="A14" s="98" t="s">
        <v>527</v>
      </c>
      <c r="B14" s="98" t="s">
        <v>255</v>
      </c>
      <c r="C14" s="98" t="s">
        <v>255</v>
      </c>
      <c r="D14" s="290">
        <v>0.48</v>
      </c>
      <c r="E14" s="290">
        <v>0.54</v>
      </c>
      <c r="F14" s="99">
        <v>0.47</v>
      </c>
      <c r="G14" s="99">
        <v>0.53</v>
      </c>
      <c r="H14" s="54">
        <v>0.45</v>
      </c>
      <c r="I14" s="54">
        <v>0.52</v>
      </c>
      <c r="J14" s="410">
        <v>0.48</v>
      </c>
      <c r="K14" s="410">
        <v>0.54</v>
      </c>
      <c r="L14" s="410">
        <v>0.43</v>
      </c>
      <c r="M14" s="410">
        <v>0.5</v>
      </c>
      <c r="N14" s="183">
        <v>0.44</v>
      </c>
      <c r="O14" s="183">
        <v>0.5</v>
      </c>
    </row>
    <row r="15" spans="1:22" ht="15.75" x14ac:dyDescent="0.25">
      <c r="A15" s="33"/>
      <c r="B15" s="33"/>
      <c r="C15" s="33"/>
      <c r="D15" s="33"/>
      <c r="E15" s="33"/>
      <c r="F15" s="33"/>
      <c r="G15" s="33"/>
      <c r="H15" s="33"/>
      <c r="I15" s="33"/>
      <c r="J15" s="33"/>
      <c r="K15" s="33"/>
      <c r="L15" s="33"/>
      <c r="M15" s="33"/>
      <c r="N15" s="33"/>
      <c r="O15" s="33"/>
    </row>
    <row r="16" spans="1:22" ht="15.75" x14ac:dyDescent="0.25">
      <c r="F16" s="33"/>
      <c r="G16" s="33"/>
      <c r="H16" s="33"/>
      <c r="I16" s="33"/>
      <c r="J16" s="33"/>
      <c r="K16" s="33"/>
      <c r="L16" s="33"/>
      <c r="M16" s="33"/>
      <c r="N16" s="33"/>
    </row>
    <row r="20" spans="1:22" x14ac:dyDescent="0.25">
      <c r="A20" s="664" t="s">
        <v>528</v>
      </c>
      <c r="B20" s="664"/>
      <c r="C20" s="664"/>
      <c r="D20" s="664"/>
      <c r="E20" s="664"/>
      <c r="F20" s="664"/>
      <c r="G20" s="664"/>
      <c r="H20" s="664"/>
    </row>
    <row r="21" spans="1:22" x14ac:dyDescent="0.25">
      <c r="A21" s="665"/>
      <c r="B21" s="665"/>
      <c r="C21" s="665"/>
      <c r="D21" s="665"/>
      <c r="E21" s="665"/>
      <c r="F21" s="665"/>
      <c r="G21" s="665"/>
      <c r="H21" s="665"/>
    </row>
    <row r="22" spans="1:22" ht="36.75" customHeight="1" x14ac:dyDescent="0.25">
      <c r="A22" s="669" t="s">
        <v>529</v>
      </c>
      <c r="B22" s="386"/>
      <c r="C22" s="386"/>
      <c r="D22" s="669" t="s">
        <v>87</v>
      </c>
      <c r="E22" s="669" t="s">
        <v>530</v>
      </c>
      <c r="F22" s="666" t="s">
        <v>531</v>
      </c>
      <c r="G22" s="667"/>
      <c r="H22" s="668"/>
      <c r="I22" s="300" t="s">
        <v>532</v>
      </c>
    </row>
    <row r="23" spans="1:22" x14ac:dyDescent="0.25">
      <c r="A23" s="670"/>
      <c r="B23" s="387"/>
      <c r="C23" s="387"/>
      <c r="D23" s="670"/>
      <c r="E23" s="670"/>
      <c r="F23" s="264" t="s">
        <v>533</v>
      </c>
      <c r="G23" s="264" t="s">
        <v>534</v>
      </c>
      <c r="H23" s="264" t="s">
        <v>535</v>
      </c>
      <c r="I23" s="301" t="s">
        <v>536</v>
      </c>
    </row>
    <row r="24" spans="1:22" x14ac:dyDescent="0.25">
      <c r="A24" s="297" t="s">
        <v>409</v>
      </c>
      <c r="B24" s="297"/>
      <c r="C24" s="297"/>
      <c r="D24" s="291" t="s">
        <v>425</v>
      </c>
      <c r="E24" s="292">
        <v>46</v>
      </c>
      <c r="F24" s="293">
        <v>0.3</v>
      </c>
      <c r="G24" s="293">
        <v>0.46</v>
      </c>
      <c r="H24" s="307">
        <v>0.91</v>
      </c>
      <c r="I24" s="302" t="s">
        <v>537</v>
      </c>
      <c r="Q24"/>
      <c r="R24"/>
      <c r="S24"/>
      <c r="T24"/>
      <c r="U24"/>
      <c r="V24"/>
    </row>
    <row r="25" spans="1:22" ht="26.25" x14ac:dyDescent="0.25">
      <c r="A25" s="297" t="s">
        <v>538</v>
      </c>
      <c r="B25" s="297"/>
      <c r="C25" s="297"/>
      <c r="D25" s="297" t="s">
        <v>471</v>
      </c>
      <c r="E25" s="292">
        <v>36</v>
      </c>
      <c r="F25" s="293">
        <v>0.75</v>
      </c>
      <c r="G25" s="293">
        <v>0.81</v>
      </c>
      <c r="H25" s="307">
        <v>0.91</v>
      </c>
      <c r="S25"/>
      <c r="T25"/>
      <c r="U25"/>
      <c r="V25"/>
    </row>
    <row r="26" spans="1:22" ht="26.25" x14ac:dyDescent="0.25">
      <c r="A26" s="298" t="s">
        <v>539</v>
      </c>
      <c r="B26" s="298"/>
      <c r="C26" s="298"/>
      <c r="D26" s="294" t="s">
        <v>414</v>
      </c>
      <c r="E26" s="295">
        <v>42</v>
      </c>
      <c r="F26" s="296">
        <v>0.51</v>
      </c>
      <c r="G26" s="296">
        <v>0.56999999999999995</v>
      </c>
      <c r="H26" s="307">
        <v>0.76</v>
      </c>
      <c r="S26"/>
      <c r="T26"/>
      <c r="U26"/>
      <c r="V26"/>
    </row>
    <row r="27" spans="1:22" x14ac:dyDescent="0.25">
      <c r="A27" s="299" t="s">
        <v>475</v>
      </c>
      <c r="B27" s="299"/>
      <c r="C27" s="299"/>
      <c r="D27" s="289" t="s">
        <v>465</v>
      </c>
      <c r="E27" s="268">
        <v>41</v>
      </c>
      <c r="F27" s="266">
        <v>0.63</v>
      </c>
      <c r="G27" s="266">
        <v>0.64</v>
      </c>
      <c r="H27" s="307">
        <v>0.75</v>
      </c>
      <c r="S27"/>
      <c r="T27"/>
      <c r="U27"/>
      <c r="V27"/>
    </row>
    <row r="28" spans="1:22" ht="26.25" x14ac:dyDescent="0.25">
      <c r="A28" s="297" t="s">
        <v>463</v>
      </c>
      <c r="B28" s="297"/>
      <c r="C28" s="297"/>
      <c r="D28" s="291" t="s">
        <v>459</v>
      </c>
      <c r="E28" s="292">
        <v>33</v>
      </c>
      <c r="F28" s="293">
        <v>0.89</v>
      </c>
      <c r="G28" s="293">
        <v>0.64</v>
      </c>
      <c r="H28" s="307">
        <v>0.73</v>
      </c>
    </row>
    <row r="29" spans="1:22" x14ac:dyDescent="0.25">
      <c r="A29" s="299" t="s">
        <v>123</v>
      </c>
      <c r="B29" s="299"/>
      <c r="C29" s="299"/>
      <c r="D29" s="289" t="s">
        <v>456</v>
      </c>
      <c r="E29" s="268">
        <v>46</v>
      </c>
      <c r="F29" s="266">
        <v>0.44</v>
      </c>
      <c r="G29" s="266">
        <v>0.53</v>
      </c>
      <c r="H29" s="307">
        <v>0.71</v>
      </c>
    </row>
    <row r="30" spans="1:22" ht="26.25" x14ac:dyDescent="0.25">
      <c r="A30" s="299" t="s">
        <v>230</v>
      </c>
      <c r="B30" s="299"/>
      <c r="C30" s="299"/>
      <c r="D30" s="289" t="s">
        <v>465</v>
      </c>
      <c r="E30" s="268">
        <v>38</v>
      </c>
      <c r="F30" s="266">
        <v>0.69</v>
      </c>
      <c r="G30" s="266">
        <v>0.71</v>
      </c>
      <c r="H30" s="307">
        <v>0.71</v>
      </c>
    </row>
    <row r="31" spans="1:22" x14ac:dyDescent="0.25">
      <c r="A31" s="299" t="s">
        <v>234</v>
      </c>
      <c r="B31" s="299"/>
      <c r="C31" s="299"/>
      <c r="D31" s="289" t="s">
        <v>465</v>
      </c>
      <c r="E31" s="268">
        <v>40</v>
      </c>
      <c r="F31" s="266">
        <v>0.61</v>
      </c>
      <c r="G31" s="266">
        <v>0.65</v>
      </c>
      <c r="H31" s="307">
        <v>0.71</v>
      </c>
    </row>
    <row r="32" spans="1:22" x14ac:dyDescent="0.25">
      <c r="A32" s="299" t="s">
        <v>227</v>
      </c>
      <c r="B32" s="299"/>
      <c r="C32" s="299"/>
      <c r="D32" s="289" t="s">
        <v>465</v>
      </c>
      <c r="E32" s="268">
        <v>41</v>
      </c>
      <c r="F32" s="266">
        <v>0.59</v>
      </c>
      <c r="G32" s="266">
        <v>0.7</v>
      </c>
      <c r="H32" s="307">
        <v>0.71</v>
      </c>
    </row>
    <row r="33" spans="1:8" ht="26.25" x14ac:dyDescent="0.25">
      <c r="A33" s="299" t="s">
        <v>540</v>
      </c>
      <c r="B33" s="299"/>
      <c r="C33" s="299"/>
      <c r="D33" s="289" t="s">
        <v>415</v>
      </c>
      <c r="E33" s="268">
        <v>42</v>
      </c>
      <c r="F33" s="266">
        <v>0.62</v>
      </c>
      <c r="G33" s="266">
        <v>0.66</v>
      </c>
      <c r="H33" s="307">
        <v>0.71</v>
      </c>
    </row>
    <row r="34" spans="1:8" ht="26.25" x14ac:dyDescent="0.25">
      <c r="A34" s="299" t="s">
        <v>235</v>
      </c>
      <c r="B34" s="299"/>
      <c r="C34" s="299"/>
      <c r="D34" s="289" t="s">
        <v>465</v>
      </c>
      <c r="E34" s="268">
        <v>44</v>
      </c>
      <c r="F34" s="266">
        <v>0.52</v>
      </c>
      <c r="G34" s="266">
        <v>0.64</v>
      </c>
      <c r="H34" s="307">
        <v>0.7</v>
      </c>
    </row>
    <row r="35" spans="1:8" x14ac:dyDescent="0.25">
      <c r="A35" s="289" t="s">
        <v>541</v>
      </c>
      <c r="B35" s="289"/>
      <c r="C35" s="289"/>
      <c r="D35" s="289" t="s">
        <v>459</v>
      </c>
      <c r="E35" s="268">
        <v>42</v>
      </c>
      <c r="F35" s="266">
        <v>0.6</v>
      </c>
      <c r="G35" s="266">
        <v>0.67</v>
      </c>
      <c r="H35" s="307">
        <v>0.7</v>
      </c>
    </row>
  </sheetData>
  <mergeCells count="14">
    <mergeCell ref="Q9:V9"/>
    <mergeCell ref="A20:H21"/>
    <mergeCell ref="F22:H22"/>
    <mergeCell ref="D22:D23"/>
    <mergeCell ref="A22:A23"/>
    <mergeCell ref="E22:E23"/>
    <mergeCell ref="N10:O10"/>
    <mergeCell ref="A10:A11"/>
    <mergeCell ref="F10:G10"/>
    <mergeCell ref="H10:I10"/>
    <mergeCell ref="J10:K10"/>
    <mergeCell ref="L10:M10"/>
    <mergeCell ref="D10:E10"/>
    <mergeCell ref="B10:C10"/>
  </mergeCells>
  <pageMargins left="0.7" right="0.7" top="0.75" bottom="0.75" header="0.3" footer="0.3"/>
  <pageSetup orientation="portrait" r:id="rId1"/>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39B52-9192-49B4-B4E2-525EC8CC0F5E}">
  <sheetPr>
    <tabColor theme="8" tint="0.59999389629810485"/>
  </sheetPr>
  <dimension ref="A1:O76"/>
  <sheetViews>
    <sheetView topLeftCell="A7" zoomScale="78" zoomScaleNormal="78" workbookViewId="0">
      <selection activeCell="Q7" sqref="Q7"/>
    </sheetView>
  </sheetViews>
  <sheetFormatPr baseColWidth="10" defaultColWidth="11.42578125" defaultRowHeight="15" x14ac:dyDescent="0.25"/>
  <cols>
    <col min="1" max="1" width="45.140625" style="4" customWidth="1"/>
    <col min="2" max="2" width="19.7109375" style="4" customWidth="1"/>
    <col min="3" max="3" width="20.42578125" style="4" customWidth="1"/>
    <col min="4" max="5" width="17" style="4" customWidth="1"/>
    <col min="6" max="6" width="15.5703125" style="4" customWidth="1"/>
    <col min="7" max="7" width="13.42578125" style="4" customWidth="1"/>
    <col min="8" max="12" width="14.7109375" style="4" customWidth="1"/>
    <col min="13" max="13" width="11.42578125" style="4"/>
    <col min="14" max="14" width="16.42578125" style="4" customWidth="1"/>
    <col min="15" max="15" width="14.140625" style="4" customWidth="1"/>
    <col min="16" max="16384" width="11.42578125" style="4"/>
  </cols>
  <sheetData>
    <row r="1" spans="1:15" ht="15.75" x14ac:dyDescent="0.25">
      <c r="A1" s="33"/>
      <c r="B1" s="33"/>
      <c r="C1" s="33"/>
      <c r="D1" s="33"/>
      <c r="E1" s="33"/>
      <c r="H1" s="33"/>
      <c r="I1" s="33"/>
      <c r="J1" s="33"/>
      <c r="K1" s="33"/>
      <c r="L1" s="33"/>
      <c r="M1" s="33"/>
    </row>
    <row r="2" spans="1:15" ht="15.75" x14ac:dyDescent="0.25">
      <c r="A2" s="33"/>
      <c r="B2" s="33"/>
      <c r="C2" s="33"/>
      <c r="D2" s="33"/>
      <c r="E2" s="33"/>
      <c r="H2" s="33"/>
      <c r="I2" s="33"/>
      <c r="J2" s="33"/>
      <c r="K2" s="33"/>
      <c r="L2" s="33"/>
      <c r="M2" s="33"/>
    </row>
    <row r="3" spans="1:15" ht="15.75" x14ac:dyDescent="0.25">
      <c r="C3" s="388" t="s">
        <v>21</v>
      </c>
      <c r="D3" s="388"/>
      <c r="E3" s="388"/>
      <c r="F3" s="388"/>
      <c r="H3" s="33"/>
      <c r="I3" s="33"/>
      <c r="J3" s="33"/>
      <c r="K3" s="33"/>
      <c r="L3" s="33"/>
      <c r="M3" s="33"/>
    </row>
    <row r="4" spans="1:15" ht="15.75" x14ac:dyDescent="0.25">
      <c r="C4" s="363" t="s">
        <v>28</v>
      </c>
      <c r="D4" s="14"/>
      <c r="H4" s="33"/>
      <c r="I4" s="33"/>
      <c r="J4" s="33"/>
      <c r="K4" s="33"/>
      <c r="L4" s="33"/>
      <c r="M4" s="33"/>
    </row>
    <row r="5" spans="1:15" ht="15.75" x14ac:dyDescent="0.25">
      <c r="C5" s="363" t="s">
        <v>522</v>
      </c>
      <c r="D5" s="14"/>
      <c r="H5" s="33"/>
      <c r="I5" s="33"/>
      <c r="J5" s="33"/>
      <c r="K5" s="33"/>
      <c r="L5" s="33"/>
      <c r="M5" s="33"/>
    </row>
    <row r="6" spans="1:15" ht="15.75" x14ac:dyDescent="0.25">
      <c r="D6" s="363"/>
      <c r="E6" s="14"/>
      <c r="F6" s="33"/>
      <c r="G6" s="33"/>
      <c r="H6" s="33"/>
      <c r="I6" s="33"/>
      <c r="J6" s="33"/>
      <c r="K6" s="33"/>
      <c r="L6" s="33"/>
      <c r="M6" s="33"/>
    </row>
    <row r="7" spans="1:15" ht="15.75" x14ac:dyDescent="0.25">
      <c r="D7" s="33"/>
      <c r="E7" s="33"/>
      <c r="F7" s="33"/>
      <c r="G7" s="33"/>
      <c r="H7" s="33"/>
      <c r="I7" s="33"/>
      <c r="J7" s="33"/>
      <c r="K7" s="33"/>
      <c r="L7" s="33"/>
      <c r="M7" s="33"/>
    </row>
    <row r="8" spans="1:15" ht="15.75" customHeight="1" x14ac:dyDescent="0.25">
      <c r="A8" s="673" t="s">
        <v>542</v>
      </c>
      <c r="B8" s="673"/>
      <c r="C8" s="673"/>
      <c r="D8" s="673"/>
      <c r="E8" s="673"/>
      <c r="F8" s="673"/>
      <c r="G8" s="673"/>
      <c r="H8" s="673"/>
      <c r="I8" s="673"/>
      <c r="J8" s="673"/>
      <c r="K8" s="673"/>
      <c r="L8" s="673"/>
      <c r="M8" s="673"/>
      <c r="N8" s="673"/>
      <c r="O8" s="673"/>
    </row>
    <row r="9" spans="1:15" ht="15.75" x14ac:dyDescent="0.25">
      <c r="A9" s="101"/>
      <c r="B9" s="101"/>
      <c r="C9" s="101"/>
      <c r="D9" s="101"/>
      <c r="E9" s="101"/>
      <c r="F9" s="101"/>
      <c r="G9" s="101"/>
      <c r="H9" s="33"/>
      <c r="I9" s="33"/>
      <c r="J9" s="33"/>
      <c r="K9" s="33"/>
      <c r="L9" s="33"/>
      <c r="M9" s="33"/>
    </row>
    <row r="10" spans="1:15" ht="15.75" x14ac:dyDescent="0.25">
      <c r="A10" s="94"/>
      <c r="B10" s="94"/>
      <c r="C10" s="94"/>
      <c r="D10" s="94"/>
      <c r="E10" s="94"/>
      <c r="F10" s="94"/>
      <c r="G10" s="94"/>
      <c r="H10" s="33"/>
      <c r="I10" s="33"/>
      <c r="J10" s="33"/>
      <c r="K10" s="33"/>
      <c r="L10" s="33"/>
      <c r="M10" s="33"/>
    </row>
    <row r="11" spans="1:15" ht="15.75" x14ac:dyDescent="0.25">
      <c r="A11" s="97"/>
      <c r="B11" s="675">
        <v>2024</v>
      </c>
      <c r="C11" s="675"/>
      <c r="D11" s="675">
        <v>2023</v>
      </c>
      <c r="E11" s="675"/>
      <c r="F11" s="682">
        <v>2022</v>
      </c>
      <c r="G11" s="682"/>
      <c r="H11" s="680">
        <v>2021</v>
      </c>
      <c r="I11" s="681"/>
      <c r="J11" s="680">
        <v>2020</v>
      </c>
      <c r="K11" s="681"/>
      <c r="L11" s="680">
        <v>2019</v>
      </c>
      <c r="M11" s="681"/>
      <c r="N11" s="680">
        <v>2018</v>
      </c>
      <c r="O11" s="681"/>
    </row>
    <row r="12" spans="1:15" ht="15.75" x14ac:dyDescent="0.25">
      <c r="A12" s="413" t="s">
        <v>524</v>
      </c>
      <c r="B12" s="413" t="s">
        <v>469</v>
      </c>
      <c r="C12" s="413" t="s">
        <v>470</v>
      </c>
      <c r="D12" s="413" t="s">
        <v>469</v>
      </c>
      <c r="E12" s="413" t="s">
        <v>470</v>
      </c>
      <c r="F12" s="413" t="s">
        <v>469</v>
      </c>
      <c r="G12" s="413" t="s">
        <v>470</v>
      </c>
      <c r="H12" s="413" t="s">
        <v>469</v>
      </c>
      <c r="I12" s="413" t="s">
        <v>470</v>
      </c>
      <c r="J12" s="413" t="s">
        <v>469</v>
      </c>
      <c r="K12" s="413" t="s">
        <v>470</v>
      </c>
      <c r="L12" s="413" t="s">
        <v>469</v>
      </c>
      <c r="M12" s="413" t="s">
        <v>470</v>
      </c>
      <c r="N12" s="413" t="s">
        <v>469</v>
      </c>
      <c r="O12" s="413" t="s">
        <v>470</v>
      </c>
    </row>
    <row r="13" spans="1:15" ht="47.25" x14ac:dyDescent="0.25">
      <c r="A13" s="303" t="s">
        <v>543</v>
      </c>
      <c r="B13" s="305"/>
      <c r="C13" s="305"/>
      <c r="D13" s="305">
        <v>39</v>
      </c>
      <c r="E13" s="305">
        <v>43</v>
      </c>
      <c r="F13" s="183">
        <v>0.39</v>
      </c>
      <c r="G13" s="183">
        <v>0.44</v>
      </c>
      <c r="H13" s="54">
        <v>0.31</v>
      </c>
      <c r="I13" s="54">
        <v>0.36</v>
      </c>
      <c r="J13" s="54">
        <v>0.3</v>
      </c>
      <c r="K13" s="54">
        <v>0.35</v>
      </c>
      <c r="L13" s="54">
        <v>0.25</v>
      </c>
      <c r="M13" s="54">
        <v>0.3</v>
      </c>
      <c r="N13" s="54">
        <v>0.38</v>
      </c>
      <c r="O13" s="54">
        <v>0.44</v>
      </c>
    </row>
    <row r="14" spans="1:15" ht="47.25" x14ac:dyDescent="0.25">
      <c r="A14" s="304" t="s">
        <v>544</v>
      </c>
      <c r="B14" s="305"/>
      <c r="C14" s="305"/>
      <c r="D14" s="414">
        <v>60</v>
      </c>
      <c r="E14" s="414">
        <v>65</v>
      </c>
      <c r="F14" s="409">
        <v>0.59</v>
      </c>
      <c r="G14" s="409">
        <v>0.65</v>
      </c>
      <c r="H14" s="410">
        <v>0.59</v>
      </c>
      <c r="I14" s="54">
        <v>0.55000000000000004</v>
      </c>
      <c r="J14" s="410">
        <v>0.51</v>
      </c>
      <c r="K14" s="410">
        <v>0.56999999999999995</v>
      </c>
      <c r="L14" s="54">
        <v>0.51</v>
      </c>
      <c r="M14" s="54">
        <v>0.56999999999999995</v>
      </c>
      <c r="N14" s="410">
        <v>0.51</v>
      </c>
      <c r="O14" s="410">
        <v>0.57999999999999996</v>
      </c>
    </row>
    <row r="15" spans="1:15" ht="63" x14ac:dyDescent="0.25">
      <c r="A15" s="304" t="s">
        <v>545</v>
      </c>
      <c r="B15" s="306"/>
      <c r="C15" s="306"/>
      <c r="D15" s="306">
        <v>57</v>
      </c>
      <c r="E15" s="306">
        <v>63</v>
      </c>
      <c r="F15" s="183">
        <v>0.52</v>
      </c>
      <c r="G15" s="183">
        <v>0.57999999999999996</v>
      </c>
      <c r="H15" s="54">
        <v>0.52</v>
      </c>
      <c r="I15" s="410">
        <v>0.57999999999999996</v>
      </c>
      <c r="J15" s="54">
        <v>0.5</v>
      </c>
      <c r="K15" s="54">
        <v>0.56000000000000005</v>
      </c>
      <c r="L15" s="410">
        <v>0.53</v>
      </c>
      <c r="M15" s="410">
        <v>0.6</v>
      </c>
      <c r="N15" s="54">
        <v>0.48</v>
      </c>
      <c r="O15" s="54">
        <v>0.55000000000000004</v>
      </c>
    </row>
    <row r="16" spans="1:15" ht="15.75" x14ac:dyDescent="0.25">
      <c r="A16" s="262"/>
      <c r="B16" s="262"/>
      <c r="C16" s="262"/>
      <c r="D16" s="262"/>
      <c r="E16" s="262"/>
      <c r="H16" s="261"/>
      <c r="I16" s="261"/>
      <c r="J16" s="261"/>
      <c r="K16" s="261"/>
      <c r="L16" s="261"/>
      <c r="M16" s="261"/>
      <c r="N16" s="261"/>
      <c r="O16" s="261"/>
    </row>
    <row r="17" spans="1:13" ht="15.75" x14ac:dyDescent="0.25">
      <c r="A17" s="33"/>
      <c r="B17" s="33"/>
      <c r="C17" s="33"/>
      <c r="D17" s="33"/>
      <c r="E17" s="33"/>
      <c r="F17" s="33"/>
      <c r="G17" s="33"/>
      <c r="H17" s="33"/>
      <c r="I17" s="33"/>
      <c r="J17" s="33"/>
      <c r="K17" s="33"/>
      <c r="L17" s="33"/>
      <c r="M17" s="33"/>
    </row>
    <row r="18" spans="1:13" ht="15.75" x14ac:dyDescent="0.25">
      <c r="A18" s="676" t="s">
        <v>546</v>
      </c>
      <c r="B18" s="676"/>
      <c r="C18" s="676"/>
      <c r="D18" s="676"/>
      <c r="E18" s="676"/>
      <c r="F18" s="676"/>
      <c r="G18" s="676"/>
      <c r="H18" s="676"/>
      <c r="I18" s="676"/>
      <c r="J18" s="676"/>
      <c r="K18" s="33"/>
      <c r="L18" s="33"/>
      <c r="M18" s="33"/>
    </row>
    <row r="19" spans="1:13" x14ac:dyDescent="0.25">
      <c r="A19" s="676"/>
      <c r="B19" s="676"/>
      <c r="C19" s="676"/>
      <c r="D19" s="676"/>
      <c r="E19" s="676"/>
      <c r="F19" s="676"/>
      <c r="G19" s="676"/>
      <c r="H19" s="676"/>
      <c r="I19" s="676"/>
      <c r="J19" s="676"/>
    </row>
    <row r="23" spans="1:13" ht="43.5" customHeight="1" x14ac:dyDescent="0.25">
      <c r="A23" s="677" t="s">
        <v>547</v>
      </c>
      <c r="B23" s="384"/>
      <c r="C23" s="384"/>
      <c r="D23" s="677" t="s">
        <v>87</v>
      </c>
      <c r="E23" s="677" t="s">
        <v>530</v>
      </c>
      <c r="F23" s="678" t="s">
        <v>531</v>
      </c>
      <c r="G23" s="679"/>
      <c r="H23" s="679"/>
      <c r="I23" s="300" t="s">
        <v>532</v>
      </c>
    </row>
    <row r="24" spans="1:13" ht="25.5" x14ac:dyDescent="0.25">
      <c r="A24" s="677" t="s">
        <v>548</v>
      </c>
      <c r="B24" s="384"/>
      <c r="C24" s="384"/>
      <c r="D24" s="677" t="s">
        <v>548</v>
      </c>
      <c r="E24" s="677" t="s">
        <v>548</v>
      </c>
      <c r="F24" s="264" t="s">
        <v>533</v>
      </c>
      <c r="G24" s="264" t="s">
        <v>534</v>
      </c>
      <c r="H24" s="264" t="s">
        <v>535</v>
      </c>
      <c r="I24" s="301" t="s">
        <v>536</v>
      </c>
    </row>
    <row r="25" spans="1:13" ht="26.25" x14ac:dyDescent="0.25">
      <c r="A25" s="297" t="s">
        <v>538</v>
      </c>
      <c r="B25" s="297"/>
      <c r="C25" s="297"/>
      <c r="D25" s="291" t="s">
        <v>471</v>
      </c>
      <c r="E25" s="292">
        <v>37</v>
      </c>
      <c r="F25" s="266">
        <v>1</v>
      </c>
      <c r="G25" s="265">
        <v>1</v>
      </c>
      <c r="H25" s="265">
        <v>0.75</v>
      </c>
      <c r="I25" s="302" t="s">
        <v>537</v>
      </c>
    </row>
    <row r="26" spans="1:13" x14ac:dyDescent="0.25">
      <c r="A26" s="298" t="s">
        <v>549</v>
      </c>
      <c r="B26" s="298"/>
      <c r="C26" s="298"/>
      <c r="D26" s="294" t="s">
        <v>423</v>
      </c>
      <c r="E26" s="295">
        <v>37</v>
      </c>
      <c r="F26" s="266">
        <v>1</v>
      </c>
      <c r="G26" s="265">
        <v>0.25</v>
      </c>
      <c r="H26" s="265">
        <v>0.88</v>
      </c>
    </row>
    <row r="27" spans="1:13" ht="26.25" x14ac:dyDescent="0.25">
      <c r="A27" s="299" t="s">
        <v>477</v>
      </c>
      <c r="B27" s="299"/>
      <c r="C27" s="299"/>
      <c r="D27" s="289" t="s">
        <v>452</v>
      </c>
      <c r="E27" s="268">
        <v>39</v>
      </c>
      <c r="F27" s="266">
        <v>0.86</v>
      </c>
      <c r="G27" s="265">
        <v>0.52</v>
      </c>
      <c r="H27" s="265">
        <v>0.68</v>
      </c>
    </row>
    <row r="28" spans="1:13" ht="26.25" x14ac:dyDescent="0.25">
      <c r="A28" s="297" t="s">
        <v>550</v>
      </c>
      <c r="B28" s="297"/>
      <c r="C28" s="297"/>
      <c r="D28" s="291" t="s">
        <v>415</v>
      </c>
      <c r="E28" s="292">
        <v>34</v>
      </c>
      <c r="F28" s="266">
        <v>0.85</v>
      </c>
      <c r="G28" s="265">
        <v>0.65</v>
      </c>
      <c r="H28" s="265">
        <v>0.74</v>
      </c>
    </row>
    <row r="29" spans="1:13" x14ac:dyDescent="0.25">
      <c r="A29" s="299" t="s">
        <v>282</v>
      </c>
      <c r="B29" s="299"/>
      <c r="C29" s="299"/>
      <c r="D29" s="289" t="s">
        <v>415</v>
      </c>
      <c r="E29" s="268">
        <v>44</v>
      </c>
      <c r="F29" s="266">
        <v>0.83</v>
      </c>
      <c r="G29" s="265">
        <v>0.57999999999999996</v>
      </c>
      <c r="H29" s="265">
        <v>0.72</v>
      </c>
    </row>
    <row r="30" spans="1:13" ht="26.25" x14ac:dyDescent="0.25">
      <c r="A30" s="297" t="s">
        <v>551</v>
      </c>
      <c r="B30" s="297"/>
      <c r="C30" s="297"/>
      <c r="D30" s="291" t="s">
        <v>415</v>
      </c>
      <c r="E30" s="292">
        <v>40</v>
      </c>
      <c r="F30" s="266">
        <v>0.83</v>
      </c>
      <c r="G30" s="265">
        <v>0.63</v>
      </c>
      <c r="H30" s="265">
        <v>0.81</v>
      </c>
    </row>
    <row r="31" spans="1:13" ht="26.25" x14ac:dyDescent="0.25">
      <c r="A31" s="299" t="s">
        <v>112</v>
      </c>
      <c r="B31" s="299"/>
      <c r="C31" s="299"/>
      <c r="D31" s="289" t="s">
        <v>466</v>
      </c>
      <c r="E31" s="268">
        <v>42</v>
      </c>
      <c r="F31" s="266">
        <v>0.83</v>
      </c>
      <c r="G31" s="265">
        <v>0.56999999999999995</v>
      </c>
      <c r="H31" s="265">
        <v>0.7</v>
      </c>
    </row>
    <row r="32" spans="1:13" ht="26.25" x14ac:dyDescent="0.25">
      <c r="A32" s="299" t="s">
        <v>280</v>
      </c>
      <c r="B32" s="299"/>
      <c r="C32" s="299"/>
      <c r="D32" s="289" t="s">
        <v>415</v>
      </c>
      <c r="E32" s="268">
        <v>46</v>
      </c>
      <c r="F32" s="266">
        <v>0.81</v>
      </c>
      <c r="G32" s="265">
        <v>0.49</v>
      </c>
      <c r="H32" s="265">
        <v>0.64</v>
      </c>
    </row>
    <row r="33" spans="1:8" ht="26.25" x14ac:dyDescent="0.25">
      <c r="A33" s="299" t="s">
        <v>308</v>
      </c>
      <c r="B33" s="299"/>
      <c r="C33" s="299"/>
      <c r="D33" s="289" t="s">
        <v>419</v>
      </c>
      <c r="E33" s="268">
        <v>53</v>
      </c>
      <c r="F33" s="266">
        <v>0.81</v>
      </c>
      <c r="G33" s="265">
        <v>0.46</v>
      </c>
      <c r="H33" s="265">
        <v>0.52</v>
      </c>
    </row>
    <row r="34" spans="1:8" x14ac:dyDescent="0.25">
      <c r="A34" s="299" t="s">
        <v>161</v>
      </c>
      <c r="B34" s="299"/>
      <c r="C34" s="299"/>
      <c r="D34" s="289" t="s">
        <v>436</v>
      </c>
      <c r="E34" s="268">
        <v>43</v>
      </c>
      <c r="F34" s="266">
        <v>0.8</v>
      </c>
      <c r="G34" s="265">
        <v>0.75</v>
      </c>
      <c r="H34" s="265">
        <v>0.63</v>
      </c>
    </row>
    <row r="35" spans="1:8" x14ac:dyDescent="0.25">
      <c r="A35" s="297" t="s">
        <v>409</v>
      </c>
      <c r="B35" s="297"/>
      <c r="C35" s="297"/>
      <c r="D35" s="291" t="s">
        <v>425</v>
      </c>
      <c r="E35" s="292">
        <v>45</v>
      </c>
      <c r="F35" s="266">
        <v>0.8</v>
      </c>
      <c r="G35" s="265">
        <v>0.5</v>
      </c>
      <c r="H35" s="265">
        <v>0.75</v>
      </c>
    </row>
    <row r="36" spans="1:8" ht="26.25" x14ac:dyDescent="0.25">
      <c r="A36" s="299" t="s">
        <v>284</v>
      </c>
      <c r="B36" s="299"/>
      <c r="C36" s="299"/>
      <c r="D36" s="289" t="s">
        <v>435</v>
      </c>
      <c r="E36" s="268">
        <v>42</v>
      </c>
      <c r="F36" s="266">
        <v>0.8</v>
      </c>
      <c r="G36" s="265">
        <v>0.42</v>
      </c>
      <c r="H36" s="265">
        <v>0.79</v>
      </c>
    </row>
    <row r="37" spans="1:8" x14ac:dyDescent="0.25">
      <c r="A37" s="299" t="s">
        <v>482</v>
      </c>
      <c r="B37" s="299"/>
      <c r="C37" s="299"/>
      <c r="D37" s="289" t="s">
        <v>423</v>
      </c>
      <c r="E37" s="268">
        <v>37</v>
      </c>
      <c r="F37" s="266">
        <v>0.8</v>
      </c>
      <c r="G37" s="265">
        <v>0.64</v>
      </c>
      <c r="H37" s="265">
        <v>0.78</v>
      </c>
    </row>
    <row r="38" spans="1:8" x14ac:dyDescent="0.25">
      <c r="A38" s="299" t="s">
        <v>541</v>
      </c>
      <c r="B38" s="299"/>
      <c r="C38" s="299"/>
      <c r="D38" s="289" t="s">
        <v>459</v>
      </c>
      <c r="E38" s="268">
        <v>40</v>
      </c>
      <c r="F38" s="266">
        <v>0.8</v>
      </c>
      <c r="G38" s="265">
        <v>0.57999999999999996</v>
      </c>
      <c r="H38" s="265">
        <v>0.77</v>
      </c>
    </row>
    <row r="39" spans="1:8" ht="26.25" x14ac:dyDescent="0.25">
      <c r="A39" s="299" t="s">
        <v>552</v>
      </c>
      <c r="B39" s="299"/>
      <c r="C39" s="299"/>
      <c r="D39" s="289" t="s">
        <v>431</v>
      </c>
      <c r="E39" s="268">
        <v>44</v>
      </c>
      <c r="F39" s="266">
        <v>0.8</v>
      </c>
      <c r="G39" s="265">
        <v>0.57999999999999996</v>
      </c>
      <c r="H39" s="265">
        <v>0.72</v>
      </c>
    </row>
    <row r="40" spans="1:8" x14ac:dyDescent="0.25">
      <c r="A40" s="299" t="s">
        <v>353</v>
      </c>
      <c r="B40" s="299"/>
      <c r="C40" s="299"/>
      <c r="D40" s="289" t="s">
        <v>452</v>
      </c>
      <c r="E40" s="268">
        <v>40</v>
      </c>
      <c r="F40" s="266">
        <v>0.79</v>
      </c>
      <c r="G40" s="265">
        <v>0.68</v>
      </c>
      <c r="H40" s="265">
        <v>0.76</v>
      </c>
    </row>
    <row r="41" spans="1:8" ht="26.25" x14ac:dyDescent="0.25">
      <c r="A41" s="299" t="s">
        <v>223</v>
      </c>
      <c r="B41" s="299"/>
      <c r="C41" s="299"/>
      <c r="D41" s="289" t="s">
        <v>438</v>
      </c>
      <c r="E41" s="268">
        <v>42</v>
      </c>
      <c r="F41" s="266">
        <v>0.79</v>
      </c>
      <c r="G41" s="265">
        <v>0.48</v>
      </c>
      <c r="H41" s="265">
        <v>0.74</v>
      </c>
    </row>
    <row r="42" spans="1:8" x14ac:dyDescent="0.25">
      <c r="A42" s="299" t="s">
        <v>367</v>
      </c>
      <c r="B42" s="299"/>
      <c r="C42" s="299"/>
      <c r="D42" s="289" t="s">
        <v>442</v>
      </c>
      <c r="E42" s="268">
        <v>42</v>
      </c>
      <c r="F42" s="266">
        <v>0.78</v>
      </c>
      <c r="G42" s="265">
        <v>0.5</v>
      </c>
      <c r="H42" s="265">
        <v>0.72</v>
      </c>
    </row>
    <row r="43" spans="1:8" ht="26.25" x14ac:dyDescent="0.25">
      <c r="A43" s="299" t="s">
        <v>200</v>
      </c>
      <c r="B43" s="299"/>
      <c r="C43" s="299"/>
      <c r="D43" s="289" t="s">
        <v>416</v>
      </c>
      <c r="E43" s="268">
        <v>43</v>
      </c>
      <c r="F43" s="266">
        <v>0.77</v>
      </c>
      <c r="G43" s="265">
        <v>0.56000000000000005</v>
      </c>
      <c r="H43" s="265">
        <v>0.75</v>
      </c>
    </row>
    <row r="44" spans="1:8" x14ac:dyDescent="0.25">
      <c r="A44" s="299" t="s">
        <v>475</v>
      </c>
      <c r="B44" s="299"/>
      <c r="C44" s="299"/>
      <c r="D44" s="289" t="s">
        <v>465</v>
      </c>
      <c r="E44" s="268">
        <v>40</v>
      </c>
      <c r="F44" s="266">
        <v>0.77</v>
      </c>
      <c r="G44" s="265">
        <v>0.56000000000000005</v>
      </c>
      <c r="H44" s="265">
        <v>0.78</v>
      </c>
    </row>
    <row r="45" spans="1:8" x14ac:dyDescent="0.25">
      <c r="A45" s="299" t="s">
        <v>265</v>
      </c>
      <c r="B45" s="299"/>
      <c r="C45" s="299"/>
      <c r="D45" s="289" t="s">
        <v>433</v>
      </c>
      <c r="E45" s="268">
        <v>42</v>
      </c>
      <c r="F45" s="266">
        <v>0.77</v>
      </c>
      <c r="G45" s="265">
        <v>0.65</v>
      </c>
      <c r="H45" s="265">
        <v>0.74</v>
      </c>
    </row>
    <row r="46" spans="1:8" x14ac:dyDescent="0.25">
      <c r="A46" s="297" t="s">
        <v>408</v>
      </c>
      <c r="B46" s="297"/>
      <c r="C46" s="297"/>
      <c r="D46" s="291" t="s">
        <v>413</v>
      </c>
      <c r="E46" s="292">
        <v>42</v>
      </c>
      <c r="F46" s="266">
        <v>0.77</v>
      </c>
      <c r="G46" s="265">
        <v>0.55000000000000004</v>
      </c>
      <c r="H46" s="265">
        <v>0.69</v>
      </c>
    </row>
    <row r="47" spans="1:8" ht="26.25" x14ac:dyDescent="0.25">
      <c r="A47" s="299" t="s">
        <v>330</v>
      </c>
      <c r="B47" s="299"/>
      <c r="C47" s="299"/>
      <c r="D47" s="289" t="s">
        <v>423</v>
      </c>
      <c r="E47" s="268">
        <v>43</v>
      </c>
      <c r="F47" s="266">
        <v>0.77</v>
      </c>
      <c r="G47" s="265">
        <v>0.49</v>
      </c>
      <c r="H47" s="265">
        <v>0.66</v>
      </c>
    </row>
    <row r="48" spans="1:8" ht="26.25" x14ac:dyDescent="0.25">
      <c r="A48" s="297" t="s">
        <v>553</v>
      </c>
      <c r="B48" s="297"/>
      <c r="C48" s="297"/>
      <c r="D48" s="291" t="s">
        <v>426</v>
      </c>
      <c r="E48" s="292">
        <v>38</v>
      </c>
      <c r="F48" s="266">
        <v>0.77</v>
      </c>
      <c r="G48" s="265">
        <v>0.69</v>
      </c>
      <c r="H48" s="265">
        <v>0.78</v>
      </c>
    </row>
    <row r="49" spans="1:10" x14ac:dyDescent="0.25">
      <c r="A49" s="299" t="s">
        <v>234</v>
      </c>
      <c r="B49" s="299"/>
      <c r="C49" s="299"/>
      <c r="D49" s="289" t="s">
        <v>465</v>
      </c>
      <c r="E49" s="268">
        <v>36</v>
      </c>
      <c r="F49" s="266">
        <v>0.76</v>
      </c>
      <c r="G49" s="265">
        <v>0.67</v>
      </c>
      <c r="H49" s="265">
        <v>0.78</v>
      </c>
    </row>
    <row r="50" spans="1:10" ht="26.25" x14ac:dyDescent="0.25">
      <c r="A50" s="299" t="s">
        <v>386</v>
      </c>
      <c r="B50" s="299"/>
      <c r="C50" s="299"/>
      <c r="D50" s="289" t="s">
        <v>429</v>
      </c>
      <c r="E50" s="268">
        <v>45</v>
      </c>
      <c r="F50" s="266">
        <v>0.76</v>
      </c>
      <c r="G50" s="265">
        <v>0.47</v>
      </c>
      <c r="H50" s="265">
        <v>0.73</v>
      </c>
    </row>
    <row r="51" spans="1:10" ht="26.25" x14ac:dyDescent="0.25">
      <c r="A51" s="299" t="s">
        <v>263</v>
      </c>
      <c r="B51" s="299"/>
      <c r="C51" s="299"/>
      <c r="D51" s="289" t="s">
        <v>434</v>
      </c>
      <c r="E51" s="268">
        <v>40</v>
      </c>
      <c r="F51" s="266">
        <v>0.75</v>
      </c>
      <c r="G51" s="265">
        <v>0.61</v>
      </c>
      <c r="H51" s="265">
        <v>0.74</v>
      </c>
    </row>
    <row r="52" spans="1:10" x14ac:dyDescent="0.25">
      <c r="A52" s="299" t="s">
        <v>166</v>
      </c>
      <c r="B52" s="299"/>
      <c r="C52" s="299"/>
      <c r="D52" s="289" t="s">
        <v>434</v>
      </c>
      <c r="E52" s="268">
        <v>47</v>
      </c>
      <c r="F52" s="266">
        <v>0.75</v>
      </c>
      <c r="G52" s="265">
        <v>0.48</v>
      </c>
      <c r="H52" s="265">
        <v>0.66</v>
      </c>
    </row>
    <row r="53" spans="1:10" ht="26.25" x14ac:dyDescent="0.25">
      <c r="A53" s="299" t="s">
        <v>539</v>
      </c>
      <c r="B53" s="299"/>
      <c r="C53" s="299"/>
      <c r="D53" s="289" t="s">
        <v>414</v>
      </c>
      <c r="E53" s="268">
        <v>40</v>
      </c>
      <c r="F53" s="266">
        <v>0.75</v>
      </c>
      <c r="G53" s="265">
        <v>0.54</v>
      </c>
      <c r="H53" s="265">
        <v>0.73</v>
      </c>
    </row>
    <row r="54" spans="1:10" x14ac:dyDescent="0.25">
      <c r="A54" s="299" t="s">
        <v>264</v>
      </c>
      <c r="B54" s="299"/>
      <c r="C54" s="299"/>
      <c r="D54" s="289" t="s">
        <v>433</v>
      </c>
      <c r="E54" s="268">
        <v>45</v>
      </c>
      <c r="F54" s="266">
        <v>0.75</v>
      </c>
      <c r="G54" s="265">
        <v>0.44</v>
      </c>
      <c r="H54" s="265">
        <v>0.72</v>
      </c>
    </row>
    <row r="55" spans="1:10" ht="26.25" x14ac:dyDescent="0.25">
      <c r="A55" s="297" t="s">
        <v>463</v>
      </c>
      <c r="B55" s="297"/>
      <c r="C55" s="297"/>
      <c r="D55" s="291" t="s">
        <v>459</v>
      </c>
      <c r="E55" s="292">
        <v>28</v>
      </c>
      <c r="F55" s="266">
        <v>0.75</v>
      </c>
      <c r="G55" s="265">
        <v>1</v>
      </c>
      <c r="H55" s="265">
        <v>0.63</v>
      </c>
    </row>
    <row r="56" spans="1:10" ht="26.25" x14ac:dyDescent="0.25">
      <c r="A56" s="299" t="s">
        <v>369</v>
      </c>
      <c r="B56" s="299"/>
      <c r="C56" s="299"/>
      <c r="D56" s="289" t="s">
        <v>442</v>
      </c>
      <c r="E56" s="268">
        <v>45</v>
      </c>
      <c r="F56" s="266">
        <v>0.75</v>
      </c>
      <c r="G56" s="265">
        <v>0.51</v>
      </c>
      <c r="H56" s="265">
        <v>0.66</v>
      </c>
    </row>
    <row r="57" spans="1:10" x14ac:dyDescent="0.25">
      <c r="A57" s="289" t="s">
        <v>141</v>
      </c>
      <c r="B57" s="289"/>
      <c r="C57" s="289"/>
      <c r="D57" s="289" t="s">
        <v>461</v>
      </c>
      <c r="E57" s="268">
        <v>48</v>
      </c>
      <c r="F57" s="266">
        <v>0.75</v>
      </c>
      <c r="G57" s="265">
        <v>0.36</v>
      </c>
      <c r="H57" s="265">
        <v>0.74</v>
      </c>
    </row>
    <row r="60" spans="1:10" ht="35.25" customHeight="1" x14ac:dyDescent="0.25">
      <c r="A60" s="676" t="s">
        <v>554</v>
      </c>
      <c r="B60" s="676"/>
      <c r="C60" s="676"/>
      <c r="D60" s="676"/>
      <c r="E60" s="676"/>
      <c r="F60" s="676"/>
      <c r="G60" s="676"/>
      <c r="H60" s="676"/>
      <c r="I60" s="676"/>
      <c r="J60" s="676"/>
    </row>
    <row r="61" spans="1:10" ht="15" customHeight="1" x14ac:dyDescent="0.25">
      <c r="A61" s="676"/>
      <c r="B61" s="676"/>
      <c r="C61" s="676"/>
      <c r="D61" s="676"/>
      <c r="E61" s="676"/>
      <c r="F61" s="676"/>
      <c r="G61" s="676"/>
      <c r="H61" s="676"/>
      <c r="I61" s="676"/>
      <c r="J61" s="676"/>
    </row>
    <row r="62" spans="1:10" ht="48.75" customHeight="1" x14ac:dyDescent="0.25">
      <c r="A62" s="674" t="s">
        <v>555</v>
      </c>
      <c r="B62" s="375"/>
      <c r="C62" s="375"/>
      <c r="D62" s="375" t="s">
        <v>411</v>
      </c>
      <c r="E62" s="375" t="s">
        <v>530</v>
      </c>
      <c r="F62" s="376" t="s">
        <v>531</v>
      </c>
      <c r="G62" s="284"/>
      <c r="H62" s="284"/>
    </row>
    <row r="63" spans="1:10" ht="27" customHeight="1" x14ac:dyDescent="0.25">
      <c r="A63" s="674" t="s">
        <v>548</v>
      </c>
      <c r="B63" s="375"/>
      <c r="C63" s="375"/>
      <c r="D63" s="375" t="s">
        <v>548</v>
      </c>
      <c r="E63" s="375" t="s">
        <v>548</v>
      </c>
      <c r="F63" s="377" t="s">
        <v>533</v>
      </c>
      <c r="G63" s="377" t="s">
        <v>534</v>
      </c>
      <c r="H63" s="377" t="s">
        <v>535</v>
      </c>
    </row>
    <row r="64" spans="1:10" x14ac:dyDescent="0.25">
      <c r="A64" s="270" t="s">
        <v>424</v>
      </c>
      <c r="B64" s="270"/>
      <c r="C64" s="270"/>
      <c r="D64" s="271" t="s">
        <v>414</v>
      </c>
      <c r="E64" s="378">
        <v>50</v>
      </c>
      <c r="F64" s="273">
        <v>0.64</v>
      </c>
      <c r="G64" s="266">
        <v>0.88</v>
      </c>
      <c r="H64" s="273">
        <v>0.5</v>
      </c>
    </row>
    <row r="65" spans="1:8" x14ac:dyDescent="0.25">
      <c r="A65" s="270" t="s">
        <v>145</v>
      </c>
      <c r="B65" s="270"/>
      <c r="C65" s="270"/>
      <c r="D65" s="271" t="s">
        <v>430</v>
      </c>
      <c r="E65" s="378">
        <v>41</v>
      </c>
      <c r="F65" s="273">
        <v>0.71</v>
      </c>
      <c r="G65" s="266">
        <v>0.87</v>
      </c>
      <c r="H65" s="273">
        <v>0.5</v>
      </c>
    </row>
    <row r="66" spans="1:8" x14ac:dyDescent="0.25">
      <c r="A66" s="270" t="s">
        <v>475</v>
      </c>
      <c r="B66" s="270"/>
      <c r="C66" s="270"/>
      <c r="D66" s="271" t="s">
        <v>465</v>
      </c>
      <c r="E66" s="378">
        <v>39</v>
      </c>
      <c r="F66" s="273">
        <v>0.78</v>
      </c>
      <c r="G66" s="266">
        <v>0.85</v>
      </c>
      <c r="H66" s="273">
        <v>0.57999999999999996</v>
      </c>
    </row>
    <row r="67" spans="1:8" x14ac:dyDescent="0.25">
      <c r="A67" s="270" t="s">
        <v>373</v>
      </c>
      <c r="B67" s="270"/>
      <c r="C67" s="270"/>
      <c r="D67" s="271" t="s">
        <v>431</v>
      </c>
      <c r="E67" s="378">
        <v>45</v>
      </c>
      <c r="F67" s="273">
        <v>0.61</v>
      </c>
      <c r="G67" s="266">
        <v>0.84</v>
      </c>
      <c r="H67" s="273">
        <v>0.48</v>
      </c>
    </row>
    <row r="68" spans="1:8" x14ac:dyDescent="0.25">
      <c r="A68" s="270" t="s">
        <v>123</v>
      </c>
      <c r="B68" s="270"/>
      <c r="C68" s="270"/>
      <c r="D68" s="271" t="s">
        <v>436</v>
      </c>
      <c r="E68" s="378">
        <v>45</v>
      </c>
      <c r="F68" s="273">
        <v>0.54</v>
      </c>
      <c r="G68" s="266">
        <v>0.83</v>
      </c>
      <c r="H68" s="273">
        <v>0.57999999999999996</v>
      </c>
    </row>
    <row r="69" spans="1:8" x14ac:dyDescent="0.25">
      <c r="A69" s="270" t="s">
        <v>311</v>
      </c>
      <c r="B69" s="270"/>
      <c r="C69" s="270"/>
      <c r="D69" s="271" t="s">
        <v>419</v>
      </c>
      <c r="E69" s="378">
        <v>44</v>
      </c>
      <c r="F69" s="273">
        <v>0.61</v>
      </c>
      <c r="G69" s="266">
        <v>0.82</v>
      </c>
      <c r="H69" s="273">
        <v>0.57999999999999996</v>
      </c>
    </row>
    <row r="70" spans="1:8" ht="26.25" x14ac:dyDescent="0.25">
      <c r="A70" s="270" t="s">
        <v>210</v>
      </c>
      <c r="B70" s="270"/>
      <c r="C70" s="270"/>
      <c r="D70" s="271" t="s">
        <v>459</v>
      </c>
      <c r="E70" s="378">
        <v>44</v>
      </c>
      <c r="F70" s="273">
        <v>0.63</v>
      </c>
      <c r="G70" s="266">
        <v>0.82</v>
      </c>
      <c r="H70" s="273">
        <v>0.46</v>
      </c>
    </row>
    <row r="71" spans="1:8" ht="26.25" x14ac:dyDescent="0.25">
      <c r="A71" s="270" t="s">
        <v>551</v>
      </c>
      <c r="B71" s="270"/>
      <c r="C71" s="270"/>
      <c r="D71" s="271" t="s">
        <v>415</v>
      </c>
      <c r="E71" s="378">
        <v>40</v>
      </c>
      <c r="F71" s="273">
        <v>0.78</v>
      </c>
      <c r="G71" s="266">
        <v>0.81</v>
      </c>
      <c r="H71" s="273">
        <v>0.57999999999999996</v>
      </c>
    </row>
    <row r="72" spans="1:8" x14ac:dyDescent="0.25">
      <c r="A72" s="270" t="s">
        <v>305</v>
      </c>
      <c r="B72" s="270"/>
      <c r="C72" s="270"/>
      <c r="D72" s="271" t="s">
        <v>419</v>
      </c>
      <c r="E72" s="378">
        <v>51</v>
      </c>
      <c r="F72" s="273">
        <v>0.56000000000000005</v>
      </c>
      <c r="G72" s="266">
        <v>0.81</v>
      </c>
      <c r="H72" s="273">
        <v>0.5</v>
      </c>
    </row>
    <row r="73" spans="1:8" ht="26.25" x14ac:dyDescent="0.25">
      <c r="A73" s="270" t="s">
        <v>112</v>
      </c>
      <c r="B73" s="270"/>
      <c r="C73" s="270"/>
      <c r="D73" s="271" t="s">
        <v>466</v>
      </c>
      <c r="E73" s="378">
        <v>41</v>
      </c>
      <c r="F73" s="273">
        <v>0.69</v>
      </c>
      <c r="G73" s="266">
        <v>0.81</v>
      </c>
      <c r="H73" s="273">
        <v>0.65</v>
      </c>
    </row>
    <row r="74" spans="1:8" x14ac:dyDescent="0.25">
      <c r="A74" s="270" t="s">
        <v>123</v>
      </c>
      <c r="B74" s="270"/>
      <c r="C74" s="270"/>
      <c r="D74" s="271" t="s">
        <v>456</v>
      </c>
      <c r="E74" s="378">
        <v>45</v>
      </c>
      <c r="F74" s="273">
        <v>0.6</v>
      </c>
      <c r="G74" s="266">
        <v>0.8</v>
      </c>
      <c r="H74" s="273">
        <v>0.52</v>
      </c>
    </row>
    <row r="75" spans="1:8" ht="26.25" x14ac:dyDescent="0.25">
      <c r="A75" s="270" t="s">
        <v>467</v>
      </c>
      <c r="B75" s="270"/>
      <c r="C75" s="270"/>
      <c r="D75" s="271" t="s">
        <v>416</v>
      </c>
      <c r="E75" s="378">
        <v>53</v>
      </c>
      <c r="F75" s="273">
        <v>0.71</v>
      </c>
      <c r="G75" s="266">
        <v>0.8</v>
      </c>
      <c r="H75" s="273">
        <v>0.5</v>
      </c>
    </row>
    <row r="76" spans="1:8" x14ac:dyDescent="0.25">
      <c r="A76" s="270" t="s">
        <v>338</v>
      </c>
      <c r="B76" s="270"/>
      <c r="C76" s="270"/>
      <c r="D76" s="271" t="s">
        <v>459</v>
      </c>
      <c r="E76" s="378">
        <v>41</v>
      </c>
      <c r="F76" s="273">
        <v>0.71</v>
      </c>
      <c r="G76" s="266">
        <v>0.8</v>
      </c>
      <c r="H76" s="273">
        <v>0.54</v>
      </c>
    </row>
  </sheetData>
  <mergeCells count="15">
    <mergeCell ref="A8:O8"/>
    <mergeCell ref="A62:A63"/>
    <mergeCell ref="D11:E11"/>
    <mergeCell ref="A18:J19"/>
    <mergeCell ref="A23:A24"/>
    <mergeCell ref="D23:D24"/>
    <mergeCell ref="E23:E24"/>
    <mergeCell ref="F23:H23"/>
    <mergeCell ref="A60:J61"/>
    <mergeCell ref="B11:C11"/>
    <mergeCell ref="L11:M11"/>
    <mergeCell ref="N11:O11"/>
    <mergeCell ref="F11:G11"/>
    <mergeCell ref="H11:I11"/>
    <mergeCell ref="J11:K11"/>
  </mergeCells>
  <pageMargins left="0.7" right="0.7" top="0.75" bottom="0.75" header="0.3" footer="0.3"/>
  <pageSetup orientation="portrait" r:id="rId1"/>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8E939-CA8D-4F77-A6FF-DF1C261A267D}">
  <sheetPr>
    <tabColor theme="8" tint="0.79998168889431442"/>
  </sheetPr>
  <dimension ref="A1:O101"/>
  <sheetViews>
    <sheetView zoomScale="86" zoomScaleNormal="86" workbookViewId="0">
      <selection activeCell="S14" sqref="S14"/>
    </sheetView>
  </sheetViews>
  <sheetFormatPr baseColWidth="10" defaultColWidth="11.42578125" defaultRowHeight="15" x14ac:dyDescent="0.25"/>
  <cols>
    <col min="1" max="1" width="42.85546875" style="182" customWidth="1"/>
    <col min="2" max="2" width="16.28515625" style="182" customWidth="1"/>
    <col min="3" max="3" width="14.28515625" style="182" customWidth="1"/>
    <col min="4" max="4" width="13.7109375" style="182" bestFit="1" customWidth="1"/>
    <col min="5" max="5" width="10.28515625" style="182" bestFit="1" customWidth="1"/>
    <col min="6" max="6" width="13.7109375" style="182" bestFit="1" customWidth="1"/>
    <col min="7" max="7" width="10.28515625" style="182" bestFit="1" customWidth="1"/>
    <col min="8" max="8" width="13.7109375" style="182" bestFit="1" customWidth="1"/>
    <col min="9" max="9" width="10.28515625" style="182" bestFit="1" customWidth="1"/>
    <col min="10" max="10" width="13.7109375" style="182" bestFit="1" customWidth="1"/>
    <col min="11" max="11" width="12" style="182" customWidth="1"/>
    <col min="12" max="12" width="13.7109375" style="182" bestFit="1" customWidth="1"/>
    <col min="13" max="13" width="10.28515625" style="182" bestFit="1" customWidth="1"/>
    <col min="14" max="14" width="13.7109375" style="182" bestFit="1" customWidth="1"/>
    <col min="15" max="15" width="10.28515625" style="182" bestFit="1" customWidth="1"/>
    <col min="16" max="16384" width="11.42578125" style="182"/>
  </cols>
  <sheetData>
    <row r="1" spans="1:15" ht="15.75" x14ac:dyDescent="0.25">
      <c r="A1" s="102"/>
      <c r="B1" s="102"/>
      <c r="C1" s="102"/>
      <c r="D1" s="102"/>
      <c r="E1" s="102"/>
      <c r="M1" s="103"/>
      <c r="N1" s="103"/>
    </row>
    <row r="2" spans="1:15" ht="47.25" x14ac:dyDescent="0.25">
      <c r="A2" s="102"/>
      <c r="B2" s="389" t="s">
        <v>21</v>
      </c>
      <c r="C2" s="389"/>
      <c r="D2" s="389"/>
      <c r="M2" s="103"/>
      <c r="N2" s="103"/>
    </row>
    <row r="3" spans="1:15" ht="47.25" customHeight="1" x14ac:dyDescent="0.25">
      <c r="B3" s="390" t="s">
        <v>28</v>
      </c>
      <c r="C3" s="390"/>
      <c r="D3" s="390"/>
      <c r="E3" s="390"/>
      <c r="M3" s="103"/>
      <c r="N3" s="103"/>
    </row>
    <row r="4" spans="1:15" ht="15.75" customHeight="1" x14ac:dyDescent="0.25">
      <c r="B4" s="692" t="s">
        <v>556</v>
      </c>
      <c r="C4" s="692"/>
      <c r="D4" s="692"/>
      <c r="E4" s="692"/>
      <c r="F4" s="692"/>
      <c r="M4" s="103"/>
      <c r="N4" s="103"/>
    </row>
    <row r="5" spans="1:15" ht="15.75" customHeight="1" x14ac:dyDescent="0.25">
      <c r="M5" s="103"/>
      <c r="N5" s="103"/>
    </row>
    <row r="6" spans="1:15" ht="15.75" customHeight="1" x14ac:dyDescent="0.25">
      <c r="D6" s="691"/>
      <c r="E6" s="691"/>
      <c r="F6" s="691"/>
      <c r="G6" s="102"/>
      <c r="M6" s="103"/>
      <c r="N6" s="103"/>
    </row>
    <row r="7" spans="1:15" ht="15.75" x14ac:dyDescent="0.25">
      <c r="A7" s="102"/>
      <c r="B7" s="102"/>
      <c r="C7" s="102"/>
      <c r="D7" s="102"/>
      <c r="E7" s="102"/>
      <c r="F7" s="102"/>
      <c r="G7" s="102"/>
      <c r="M7" s="103"/>
      <c r="N7" s="103"/>
    </row>
    <row r="8" spans="1:15" ht="47.25" customHeight="1" x14ac:dyDescent="0.25">
      <c r="A8" s="690" t="s">
        <v>557</v>
      </c>
      <c r="B8" s="690"/>
      <c r="C8" s="690"/>
      <c r="D8" s="690"/>
      <c r="E8" s="690"/>
      <c r="F8" s="690"/>
      <c r="G8" s="690"/>
      <c r="H8" s="690"/>
      <c r="I8" s="690"/>
      <c r="J8" s="690"/>
      <c r="K8" s="690"/>
      <c r="L8" s="690"/>
      <c r="M8" s="690"/>
      <c r="N8" s="690"/>
      <c r="O8" s="690"/>
    </row>
    <row r="9" spans="1:15" ht="15.75" customHeight="1" x14ac:dyDescent="0.25">
      <c r="A9" s="358"/>
      <c r="B9" s="358"/>
      <c r="C9" s="358"/>
      <c r="D9" s="358"/>
      <c r="E9" s="358"/>
      <c r="F9" s="358"/>
      <c r="G9" s="358"/>
      <c r="H9" s="358"/>
      <c r="I9" s="358"/>
      <c r="J9" s="358"/>
      <c r="K9" s="358"/>
      <c r="L9" s="358"/>
      <c r="M9" s="358"/>
      <c r="N9" s="358"/>
      <c r="O9" s="358"/>
    </row>
    <row r="10" spans="1:15" ht="15.75" x14ac:dyDescent="0.25">
      <c r="A10" s="104"/>
      <c r="B10" s="104"/>
      <c r="C10" s="104"/>
      <c r="D10" s="104"/>
      <c r="E10" s="104"/>
      <c r="F10" s="104"/>
      <c r="G10" s="104"/>
      <c r="M10" s="103"/>
      <c r="N10" s="103"/>
    </row>
    <row r="11" spans="1:15" ht="15.75" x14ac:dyDescent="0.25">
      <c r="A11" s="105"/>
      <c r="B11" s="671">
        <v>2024</v>
      </c>
      <c r="C11" s="671"/>
      <c r="D11" s="671">
        <v>2023</v>
      </c>
      <c r="E11" s="671"/>
      <c r="F11" s="671">
        <v>2022</v>
      </c>
      <c r="G11" s="671"/>
      <c r="H11" s="671">
        <v>2021</v>
      </c>
      <c r="I11" s="671"/>
      <c r="J11" s="671">
        <v>2020</v>
      </c>
      <c r="K11" s="671"/>
      <c r="L11" s="671">
        <v>2019</v>
      </c>
      <c r="M11" s="671"/>
      <c r="N11" s="671">
        <v>2018</v>
      </c>
      <c r="O11" s="671"/>
    </row>
    <row r="12" spans="1:15" ht="15.75" x14ac:dyDescent="0.25">
      <c r="A12" s="408" t="s">
        <v>524</v>
      </c>
      <c r="B12" s="408" t="s">
        <v>469</v>
      </c>
      <c r="C12" s="408" t="s">
        <v>470</v>
      </c>
      <c r="D12" s="408" t="s">
        <v>469</v>
      </c>
      <c r="E12" s="408" t="s">
        <v>470</v>
      </c>
      <c r="F12" s="408" t="s">
        <v>469</v>
      </c>
      <c r="G12" s="408" t="s">
        <v>470</v>
      </c>
      <c r="H12" s="408" t="s">
        <v>469</v>
      </c>
      <c r="I12" s="408" t="s">
        <v>470</v>
      </c>
      <c r="J12" s="413" t="s">
        <v>469</v>
      </c>
      <c r="K12" s="413" t="s">
        <v>470</v>
      </c>
      <c r="L12" s="413" t="s">
        <v>469</v>
      </c>
      <c r="M12" s="413" t="s">
        <v>470</v>
      </c>
      <c r="N12" s="413" t="s">
        <v>469</v>
      </c>
      <c r="O12" s="413" t="s">
        <v>470</v>
      </c>
    </row>
    <row r="13" spans="1:15" ht="31.5" x14ac:dyDescent="0.25">
      <c r="A13" s="106" t="s">
        <v>558</v>
      </c>
      <c r="B13" s="99"/>
      <c r="C13" s="99"/>
      <c r="D13" s="308">
        <v>0.56999999999999995</v>
      </c>
      <c r="E13" s="308">
        <v>0.62</v>
      </c>
      <c r="F13" s="412">
        <v>0.57999999999999996</v>
      </c>
      <c r="G13" s="412">
        <v>0.64</v>
      </c>
      <c r="H13" s="107">
        <v>0.51</v>
      </c>
      <c r="I13" s="107">
        <v>0.57999999999999996</v>
      </c>
      <c r="J13" s="108">
        <v>0.49</v>
      </c>
      <c r="K13" s="108">
        <v>0.56000000000000005</v>
      </c>
      <c r="L13" s="410">
        <v>0.55000000000000004</v>
      </c>
      <c r="M13" s="410">
        <v>0.61</v>
      </c>
      <c r="N13" s="108">
        <v>0.5</v>
      </c>
      <c r="O13" s="108">
        <v>0.56000000000000005</v>
      </c>
    </row>
    <row r="14" spans="1:15" ht="31.5" x14ac:dyDescent="0.25">
      <c r="A14" s="106" t="s">
        <v>559</v>
      </c>
      <c r="B14" s="99"/>
      <c r="C14" s="99"/>
      <c r="D14" s="308">
        <v>0.55000000000000004</v>
      </c>
      <c r="E14" s="308">
        <v>0.6</v>
      </c>
      <c r="F14" s="107">
        <v>0.43</v>
      </c>
      <c r="G14" s="107">
        <v>0.5</v>
      </c>
      <c r="H14" s="107">
        <v>0.55000000000000004</v>
      </c>
      <c r="I14" s="107">
        <v>0.61</v>
      </c>
      <c r="J14" s="108">
        <v>0.45</v>
      </c>
      <c r="K14" s="108">
        <v>0.53</v>
      </c>
      <c r="L14" s="108">
        <v>0.54</v>
      </c>
      <c r="M14" s="108">
        <v>0.6</v>
      </c>
      <c r="N14" s="108">
        <v>0.44</v>
      </c>
      <c r="O14" s="108">
        <v>0.52</v>
      </c>
    </row>
    <row r="15" spans="1:15" ht="31.5" x14ac:dyDescent="0.25">
      <c r="A15" s="106" t="s">
        <v>560</v>
      </c>
      <c r="B15" s="99"/>
      <c r="C15" s="99"/>
      <c r="D15" s="308">
        <v>0.55000000000000004</v>
      </c>
      <c r="E15" s="308">
        <v>0.61</v>
      </c>
      <c r="F15" s="99">
        <v>0.57999999999999996</v>
      </c>
      <c r="G15" s="107">
        <v>0.63</v>
      </c>
      <c r="H15" s="107">
        <v>0.46</v>
      </c>
      <c r="I15" s="107">
        <v>0.52</v>
      </c>
      <c r="J15" s="410">
        <v>0.56000000000000005</v>
      </c>
      <c r="K15" s="410">
        <v>0.62</v>
      </c>
      <c r="L15" s="108">
        <v>0.55000000000000004</v>
      </c>
      <c r="M15" s="108">
        <v>0.62</v>
      </c>
      <c r="N15" s="108">
        <v>0.52</v>
      </c>
      <c r="O15" s="108">
        <v>0.57999999999999996</v>
      </c>
    </row>
    <row r="16" spans="1:15" ht="63" x14ac:dyDescent="0.25">
      <c r="A16" s="106" t="s">
        <v>561</v>
      </c>
      <c r="B16" s="99"/>
      <c r="C16" s="99"/>
      <c r="D16" s="412">
        <v>0.61</v>
      </c>
      <c r="E16" s="412">
        <v>0.64</v>
      </c>
      <c r="F16" s="107">
        <v>0.52</v>
      </c>
      <c r="G16" s="107">
        <v>0.56000000000000005</v>
      </c>
      <c r="H16" s="107">
        <v>0.5</v>
      </c>
      <c r="I16" s="107">
        <v>0.56000000000000005</v>
      </c>
      <c r="J16" s="108">
        <v>0.49</v>
      </c>
      <c r="K16" s="108">
        <v>0.56000000000000005</v>
      </c>
      <c r="L16" s="108">
        <v>0.46</v>
      </c>
      <c r="M16" s="108">
        <v>0.52</v>
      </c>
      <c r="N16" s="108">
        <v>0.42</v>
      </c>
      <c r="O16" s="108">
        <v>0.48</v>
      </c>
    </row>
    <row r="17" spans="1:15" ht="47.25" x14ac:dyDescent="0.25">
      <c r="A17" s="106" t="s">
        <v>562</v>
      </c>
      <c r="B17" s="99"/>
      <c r="C17" s="99"/>
      <c r="D17" s="308">
        <v>0.56000000000000005</v>
      </c>
      <c r="E17" s="308">
        <v>0.61</v>
      </c>
      <c r="F17" s="107">
        <v>0.56000000000000005</v>
      </c>
      <c r="G17" s="107">
        <v>0.6</v>
      </c>
      <c r="H17" s="412">
        <v>0.57999999999999996</v>
      </c>
      <c r="I17" s="412">
        <v>0.64</v>
      </c>
      <c r="J17" s="108">
        <v>0.5</v>
      </c>
      <c r="K17" s="108">
        <v>0.56999999999999995</v>
      </c>
      <c r="L17" s="108">
        <v>0.48</v>
      </c>
      <c r="M17" s="108">
        <v>0.53</v>
      </c>
      <c r="N17" s="410">
        <v>0.53</v>
      </c>
      <c r="O17" s="410">
        <v>0.6</v>
      </c>
    </row>
    <row r="18" spans="1:15" ht="31.5" x14ac:dyDescent="0.25">
      <c r="A18" s="106" t="s">
        <v>563</v>
      </c>
      <c r="B18" s="99"/>
      <c r="C18" s="99"/>
      <c r="D18" s="308">
        <v>0.39</v>
      </c>
      <c r="E18" s="308">
        <v>0.45</v>
      </c>
      <c r="F18" s="107">
        <v>0.45</v>
      </c>
      <c r="G18" s="107">
        <v>0.5</v>
      </c>
      <c r="H18" s="107">
        <v>0.46</v>
      </c>
      <c r="I18" s="107">
        <v>0.51</v>
      </c>
      <c r="J18" s="108">
        <v>0.44</v>
      </c>
      <c r="K18" s="108">
        <v>0.51</v>
      </c>
      <c r="L18" s="108">
        <v>0.54</v>
      </c>
      <c r="M18" s="108">
        <v>0.6</v>
      </c>
      <c r="N18" s="108">
        <v>0.43</v>
      </c>
      <c r="O18" s="108">
        <v>0.5</v>
      </c>
    </row>
    <row r="21" spans="1:15" x14ac:dyDescent="0.25">
      <c r="A21" s="683" t="s">
        <v>564</v>
      </c>
      <c r="B21" s="683"/>
      <c r="C21" s="683"/>
      <c r="D21" s="683"/>
      <c r="E21" s="683"/>
      <c r="F21" s="683"/>
      <c r="G21" s="683"/>
      <c r="H21" s="683"/>
      <c r="I21" s="683"/>
      <c r="J21" s="683"/>
      <c r="K21" s="683"/>
      <c r="L21" s="683"/>
      <c r="M21" s="683"/>
      <c r="N21" s="683"/>
      <c r="O21" s="683"/>
    </row>
    <row r="22" spans="1:15" x14ac:dyDescent="0.25">
      <c r="A22" s="683"/>
      <c r="B22" s="683"/>
      <c r="C22" s="683"/>
      <c r="D22" s="683"/>
      <c r="E22" s="683"/>
      <c r="F22" s="683"/>
      <c r="G22" s="683"/>
      <c r="H22" s="683"/>
      <c r="I22" s="683"/>
      <c r="J22" s="683"/>
      <c r="K22" s="683"/>
      <c r="L22" s="683"/>
      <c r="M22" s="683"/>
      <c r="N22" s="683"/>
      <c r="O22" s="683"/>
    </row>
    <row r="24" spans="1:15" ht="36.75" customHeight="1" x14ac:dyDescent="0.25">
      <c r="A24" s="677" t="s">
        <v>547</v>
      </c>
      <c r="B24" s="384"/>
      <c r="C24" s="384"/>
      <c r="D24" s="677" t="s">
        <v>87</v>
      </c>
      <c r="E24" s="677" t="s">
        <v>530</v>
      </c>
      <c r="F24" s="678" t="s">
        <v>531</v>
      </c>
      <c r="G24" s="679"/>
      <c r="H24" s="679"/>
      <c r="I24" s="679"/>
      <c r="J24" s="679"/>
      <c r="K24" s="679"/>
      <c r="L24" s="381" t="s">
        <v>532</v>
      </c>
    </row>
    <row r="25" spans="1:15" ht="25.5" x14ac:dyDescent="0.25">
      <c r="A25" s="677" t="s">
        <v>548</v>
      </c>
      <c r="B25" s="384"/>
      <c r="C25" s="384"/>
      <c r="D25" s="677" t="s">
        <v>548</v>
      </c>
      <c r="E25" s="677" t="s">
        <v>548</v>
      </c>
      <c r="F25" s="264" t="s">
        <v>533</v>
      </c>
      <c r="G25" s="264" t="s">
        <v>534</v>
      </c>
      <c r="H25" s="264" t="s">
        <v>535</v>
      </c>
      <c r="I25" s="264" t="s">
        <v>565</v>
      </c>
      <c r="J25" s="264" t="s">
        <v>566</v>
      </c>
      <c r="K25" s="264" t="s">
        <v>567</v>
      </c>
      <c r="L25" s="301" t="s">
        <v>536</v>
      </c>
    </row>
    <row r="26" spans="1:15" x14ac:dyDescent="0.25">
      <c r="A26" s="275" t="s">
        <v>161</v>
      </c>
      <c r="B26" s="275"/>
      <c r="C26" s="275"/>
      <c r="D26" s="258" t="s">
        <v>436</v>
      </c>
      <c r="E26" s="259">
        <v>36</v>
      </c>
      <c r="F26" s="265">
        <v>0.67</v>
      </c>
      <c r="G26" s="265">
        <v>0.8</v>
      </c>
      <c r="H26" s="265">
        <v>0.83</v>
      </c>
      <c r="I26" s="266">
        <v>1</v>
      </c>
      <c r="J26" s="265">
        <v>0.5</v>
      </c>
      <c r="K26" s="265">
        <v>0</v>
      </c>
      <c r="L26" s="302" t="s">
        <v>537</v>
      </c>
    </row>
    <row r="27" spans="1:15" x14ac:dyDescent="0.25">
      <c r="A27" s="275" t="s">
        <v>406</v>
      </c>
      <c r="B27" s="275"/>
      <c r="C27" s="275"/>
      <c r="D27" s="258" t="s">
        <v>436</v>
      </c>
      <c r="E27" s="259">
        <v>43</v>
      </c>
      <c r="F27" s="265">
        <v>0.47</v>
      </c>
      <c r="G27" s="265">
        <v>0.59</v>
      </c>
      <c r="H27" s="265">
        <v>0.72</v>
      </c>
      <c r="I27" s="266">
        <v>1</v>
      </c>
      <c r="J27" s="265">
        <v>0.5</v>
      </c>
      <c r="K27" s="265">
        <v>0.56999999999999995</v>
      </c>
    </row>
    <row r="28" spans="1:15" ht="26.25" x14ac:dyDescent="0.25">
      <c r="A28" s="275" t="s">
        <v>171</v>
      </c>
      <c r="B28" s="275"/>
      <c r="C28" s="275"/>
      <c r="D28" s="258" t="s">
        <v>434</v>
      </c>
      <c r="E28" s="259">
        <v>46</v>
      </c>
      <c r="F28" s="265">
        <v>0.46</v>
      </c>
      <c r="G28" s="265">
        <v>0.65</v>
      </c>
      <c r="H28" s="265">
        <v>0.59</v>
      </c>
      <c r="I28" s="266">
        <v>1</v>
      </c>
      <c r="J28" s="265">
        <v>0.54</v>
      </c>
      <c r="K28" s="265">
        <v>0.61</v>
      </c>
    </row>
    <row r="29" spans="1:15" x14ac:dyDescent="0.25">
      <c r="A29" s="275" t="s">
        <v>166</v>
      </c>
      <c r="B29" s="275"/>
      <c r="C29" s="275"/>
      <c r="D29" s="258" t="s">
        <v>434</v>
      </c>
      <c r="E29" s="259">
        <v>47</v>
      </c>
      <c r="F29" s="265">
        <v>0.55000000000000004</v>
      </c>
      <c r="G29" s="265">
        <v>0.54</v>
      </c>
      <c r="H29" s="265">
        <v>0.64</v>
      </c>
      <c r="I29" s="266">
        <v>1</v>
      </c>
      <c r="J29" s="265">
        <v>0.56000000000000005</v>
      </c>
      <c r="K29" s="265">
        <v>0.6</v>
      </c>
    </row>
    <row r="30" spans="1:15" x14ac:dyDescent="0.25">
      <c r="A30" s="275" t="s">
        <v>475</v>
      </c>
      <c r="B30" s="275"/>
      <c r="C30" s="275"/>
      <c r="D30" s="258" t="s">
        <v>465</v>
      </c>
      <c r="E30" s="259">
        <v>37</v>
      </c>
      <c r="F30" s="265">
        <v>0.46</v>
      </c>
      <c r="G30" s="265">
        <v>0.73</v>
      </c>
      <c r="H30" s="265">
        <v>0.79</v>
      </c>
      <c r="I30" s="266">
        <v>1</v>
      </c>
      <c r="J30" s="265">
        <v>0.67</v>
      </c>
      <c r="K30" s="265">
        <v>0.8</v>
      </c>
    </row>
    <row r="31" spans="1:15" ht="26.25" x14ac:dyDescent="0.25">
      <c r="A31" s="275" t="s">
        <v>232</v>
      </c>
      <c r="B31" s="275"/>
      <c r="C31" s="275"/>
      <c r="D31" s="258" t="s">
        <v>465</v>
      </c>
      <c r="E31" s="259">
        <v>39</v>
      </c>
      <c r="F31" s="265">
        <v>0.56999999999999995</v>
      </c>
      <c r="G31" s="265">
        <v>0.73</v>
      </c>
      <c r="H31" s="265">
        <v>0.67</v>
      </c>
      <c r="I31" s="266">
        <v>1</v>
      </c>
      <c r="J31" s="265">
        <v>0.5</v>
      </c>
      <c r="K31" s="265">
        <v>0.74</v>
      </c>
    </row>
    <row r="32" spans="1:15" x14ac:dyDescent="0.25">
      <c r="A32" s="275" t="s">
        <v>145</v>
      </c>
      <c r="B32" s="275"/>
      <c r="C32" s="275"/>
      <c r="D32" s="258" t="s">
        <v>430</v>
      </c>
      <c r="E32" s="259">
        <v>48</v>
      </c>
      <c r="F32" s="265">
        <v>0.61</v>
      </c>
      <c r="G32" s="265">
        <v>0.57999999999999996</v>
      </c>
      <c r="H32" s="265">
        <v>0.65</v>
      </c>
      <c r="I32" s="266">
        <v>1</v>
      </c>
      <c r="J32" s="265">
        <v>0.59</v>
      </c>
      <c r="K32" s="265">
        <v>0.33</v>
      </c>
    </row>
    <row r="33" spans="1:11" ht="26.25" x14ac:dyDescent="0.25">
      <c r="A33" s="298" t="s">
        <v>539</v>
      </c>
      <c r="B33" s="298"/>
      <c r="C33" s="298"/>
      <c r="D33" s="294" t="s">
        <v>414</v>
      </c>
      <c r="E33" s="295">
        <v>38</v>
      </c>
      <c r="F33" s="296">
        <v>0.78</v>
      </c>
      <c r="G33" s="296">
        <v>0.75</v>
      </c>
      <c r="H33" s="296">
        <v>0.66</v>
      </c>
      <c r="I33" s="296">
        <v>1</v>
      </c>
      <c r="J33" s="296">
        <v>0.64</v>
      </c>
      <c r="K33" s="296">
        <v>0.86</v>
      </c>
    </row>
    <row r="34" spans="1:11" ht="26.25" x14ac:dyDescent="0.25">
      <c r="A34" s="297" t="s">
        <v>409</v>
      </c>
      <c r="B34" s="297"/>
      <c r="C34" s="297"/>
      <c r="D34" s="291" t="s">
        <v>425</v>
      </c>
      <c r="E34" s="292">
        <v>37</v>
      </c>
      <c r="F34" s="293">
        <v>0.75</v>
      </c>
      <c r="G34" s="293">
        <v>0.75</v>
      </c>
      <c r="H34" s="293">
        <v>0.83</v>
      </c>
      <c r="I34" s="293">
        <v>1</v>
      </c>
      <c r="J34" s="293">
        <v>1</v>
      </c>
      <c r="K34" s="293">
        <v>1</v>
      </c>
    </row>
    <row r="35" spans="1:11" ht="26.25" x14ac:dyDescent="0.25">
      <c r="A35" s="297" t="s">
        <v>551</v>
      </c>
      <c r="B35" s="297"/>
      <c r="C35" s="297"/>
      <c r="D35" s="291" t="s">
        <v>415</v>
      </c>
      <c r="E35" s="292">
        <v>38</v>
      </c>
      <c r="F35" s="293">
        <v>0.73</v>
      </c>
      <c r="G35" s="293">
        <v>0.67</v>
      </c>
      <c r="H35" s="293">
        <v>0.67</v>
      </c>
      <c r="I35" s="293">
        <v>1</v>
      </c>
      <c r="J35" s="293">
        <v>0.71</v>
      </c>
      <c r="K35" s="293">
        <v>0.5</v>
      </c>
    </row>
    <row r="36" spans="1:11" ht="26.25" x14ac:dyDescent="0.25">
      <c r="A36" s="275" t="s">
        <v>568</v>
      </c>
      <c r="B36" s="275"/>
      <c r="C36" s="275"/>
      <c r="D36" s="258" t="s">
        <v>418</v>
      </c>
      <c r="E36" s="259">
        <v>41</v>
      </c>
      <c r="F36" s="265">
        <v>0.38</v>
      </c>
      <c r="G36" s="265">
        <v>0.69</v>
      </c>
      <c r="H36" s="265">
        <v>0.73</v>
      </c>
      <c r="I36" s="266">
        <v>1</v>
      </c>
      <c r="J36" s="265">
        <v>0.83</v>
      </c>
      <c r="K36" s="265">
        <v>0.73</v>
      </c>
    </row>
    <row r="37" spans="1:11" x14ac:dyDescent="0.25">
      <c r="A37" s="275" t="s">
        <v>292</v>
      </c>
      <c r="B37" s="275"/>
      <c r="C37" s="275"/>
      <c r="D37" s="258" t="s">
        <v>443</v>
      </c>
      <c r="E37" s="259">
        <v>40</v>
      </c>
      <c r="F37" s="265">
        <v>0.75</v>
      </c>
      <c r="G37" s="265">
        <v>0.71</v>
      </c>
      <c r="H37" s="265">
        <v>0.69</v>
      </c>
      <c r="I37" s="266">
        <v>1</v>
      </c>
      <c r="J37" s="265">
        <v>0.67</v>
      </c>
      <c r="K37" s="265">
        <v>0.8</v>
      </c>
    </row>
    <row r="38" spans="1:11" x14ac:dyDescent="0.25">
      <c r="A38" s="275" t="s">
        <v>302</v>
      </c>
      <c r="B38" s="275"/>
      <c r="C38" s="275"/>
      <c r="D38" s="258" t="s">
        <v>419</v>
      </c>
      <c r="E38" s="259">
        <v>53</v>
      </c>
      <c r="F38" s="265">
        <v>0.2</v>
      </c>
      <c r="G38" s="265">
        <v>0.43</v>
      </c>
      <c r="H38" s="265">
        <v>0.46</v>
      </c>
      <c r="I38" s="266">
        <v>1</v>
      </c>
      <c r="J38" s="265">
        <v>0.53</v>
      </c>
      <c r="K38" s="265">
        <v>0.5</v>
      </c>
    </row>
    <row r="39" spans="1:11" x14ac:dyDescent="0.25">
      <c r="A39" s="298" t="s">
        <v>569</v>
      </c>
      <c r="B39" s="298"/>
      <c r="C39" s="298"/>
      <c r="D39" s="294" t="s">
        <v>413</v>
      </c>
      <c r="E39" s="295">
        <v>44</v>
      </c>
      <c r="F39" s="296">
        <v>0.36</v>
      </c>
      <c r="G39" s="296">
        <v>0.78</v>
      </c>
      <c r="H39" s="296">
        <v>0.63</v>
      </c>
      <c r="I39" s="296">
        <v>1</v>
      </c>
      <c r="J39" s="296">
        <v>0.64</v>
      </c>
      <c r="K39" s="296">
        <v>0.45</v>
      </c>
    </row>
    <row r="40" spans="1:11" x14ac:dyDescent="0.25">
      <c r="A40" s="275" t="s">
        <v>357</v>
      </c>
      <c r="B40" s="275"/>
      <c r="C40" s="275"/>
      <c r="D40" s="258" t="s">
        <v>455</v>
      </c>
      <c r="E40" s="259">
        <v>38</v>
      </c>
      <c r="F40" s="265">
        <v>0.63</v>
      </c>
      <c r="G40" s="265">
        <v>0.74</v>
      </c>
      <c r="H40" s="265">
        <v>0.67</v>
      </c>
      <c r="I40" s="266">
        <v>1</v>
      </c>
      <c r="J40" s="265">
        <v>0.64</v>
      </c>
      <c r="K40" s="265">
        <v>0.45</v>
      </c>
    </row>
    <row r="41" spans="1:11" ht="26.25" x14ac:dyDescent="0.25">
      <c r="A41" s="275" t="s">
        <v>366</v>
      </c>
      <c r="B41" s="275"/>
      <c r="C41" s="275"/>
      <c r="D41" s="258" t="s">
        <v>442</v>
      </c>
      <c r="E41" s="259">
        <v>44</v>
      </c>
      <c r="F41" s="265">
        <v>0.31</v>
      </c>
      <c r="G41" s="265">
        <v>0.7</v>
      </c>
      <c r="H41" s="265">
        <v>0.72</v>
      </c>
      <c r="I41" s="266">
        <v>1</v>
      </c>
      <c r="J41" s="265">
        <v>0.59</v>
      </c>
      <c r="K41" s="265">
        <v>0.64</v>
      </c>
    </row>
    <row r="42" spans="1:11" x14ac:dyDescent="0.25">
      <c r="A42" s="275" t="s">
        <v>388</v>
      </c>
      <c r="B42" s="275"/>
      <c r="C42" s="275"/>
      <c r="D42" s="258" t="s">
        <v>429</v>
      </c>
      <c r="E42" s="259">
        <v>45</v>
      </c>
      <c r="F42" s="265">
        <v>0.48</v>
      </c>
      <c r="G42" s="265">
        <v>0.52</v>
      </c>
      <c r="H42" s="265">
        <v>0.75</v>
      </c>
      <c r="I42" s="266">
        <v>1</v>
      </c>
      <c r="J42" s="265">
        <v>0.7</v>
      </c>
      <c r="K42" s="265">
        <v>0.43</v>
      </c>
    </row>
    <row r="43" spans="1:11" x14ac:dyDescent="0.25">
      <c r="A43" s="275" t="s">
        <v>141</v>
      </c>
      <c r="B43" s="275"/>
      <c r="C43" s="275"/>
      <c r="D43" s="258" t="s">
        <v>461</v>
      </c>
      <c r="E43" s="259">
        <v>45</v>
      </c>
      <c r="F43" s="265">
        <v>0.42</v>
      </c>
      <c r="G43" s="265">
        <v>0.74</v>
      </c>
      <c r="H43" s="265">
        <v>0.57999999999999996</v>
      </c>
      <c r="I43" s="266">
        <v>1</v>
      </c>
      <c r="J43" s="265">
        <v>0.56999999999999995</v>
      </c>
      <c r="K43" s="265">
        <v>0.5</v>
      </c>
    </row>
    <row r="44" spans="1:11" ht="26.25" x14ac:dyDescent="0.25">
      <c r="A44" s="275" t="s">
        <v>184</v>
      </c>
      <c r="B44" s="275"/>
      <c r="C44" s="275"/>
      <c r="D44" s="258" t="s">
        <v>466</v>
      </c>
      <c r="E44" s="259">
        <v>45</v>
      </c>
      <c r="F44" s="265">
        <v>0.37</v>
      </c>
      <c r="G44" s="265">
        <v>0.62</v>
      </c>
      <c r="H44" s="265">
        <v>0.61</v>
      </c>
      <c r="I44" s="266">
        <v>1</v>
      </c>
      <c r="J44" s="265">
        <v>0.56999999999999995</v>
      </c>
      <c r="K44" s="265">
        <v>0.5</v>
      </c>
    </row>
    <row r="45" spans="1:11" x14ac:dyDescent="0.25">
      <c r="A45" s="275" t="s">
        <v>396</v>
      </c>
      <c r="B45" s="275"/>
      <c r="C45" s="275"/>
      <c r="D45" s="258" t="s">
        <v>476</v>
      </c>
      <c r="E45" s="259">
        <v>49</v>
      </c>
      <c r="F45" s="265">
        <v>0.38</v>
      </c>
      <c r="G45" s="265">
        <v>0.61</v>
      </c>
      <c r="H45" s="265">
        <v>0.84</v>
      </c>
      <c r="I45" s="266">
        <v>1</v>
      </c>
      <c r="J45" s="265">
        <v>0.75</v>
      </c>
      <c r="K45" s="265">
        <v>0.83</v>
      </c>
    </row>
    <row r="46" spans="1:11" ht="26.25" x14ac:dyDescent="0.25">
      <c r="A46" s="275" t="s">
        <v>219</v>
      </c>
      <c r="B46" s="275"/>
      <c r="C46" s="275"/>
      <c r="D46" s="258" t="s">
        <v>451</v>
      </c>
      <c r="E46" s="259">
        <v>40</v>
      </c>
      <c r="F46" s="265">
        <v>0.6</v>
      </c>
      <c r="G46" s="265">
        <v>0.68</v>
      </c>
      <c r="H46" s="265">
        <v>0.62</v>
      </c>
      <c r="I46" s="266">
        <v>0.9</v>
      </c>
      <c r="J46" s="265">
        <v>0.74</v>
      </c>
      <c r="K46" s="265">
        <v>0.63</v>
      </c>
    </row>
    <row r="47" spans="1:11" x14ac:dyDescent="0.25">
      <c r="A47" s="275" t="s">
        <v>367</v>
      </c>
      <c r="B47" s="275"/>
      <c r="C47" s="275"/>
      <c r="D47" s="258" t="s">
        <v>442</v>
      </c>
      <c r="E47" s="259">
        <v>39</v>
      </c>
      <c r="F47" s="265">
        <v>0.63</v>
      </c>
      <c r="G47" s="265">
        <v>0.7</v>
      </c>
      <c r="H47" s="265">
        <v>0.65</v>
      </c>
      <c r="I47" s="266">
        <v>0.9</v>
      </c>
      <c r="J47" s="265">
        <v>0.71</v>
      </c>
      <c r="K47" s="265">
        <v>0.72</v>
      </c>
    </row>
    <row r="48" spans="1:11" x14ac:dyDescent="0.25">
      <c r="A48" s="275" t="s">
        <v>570</v>
      </c>
      <c r="B48" s="275"/>
      <c r="C48" s="275"/>
      <c r="D48" s="258" t="s">
        <v>414</v>
      </c>
      <c r="E48" s="259">
        <v>48</v>
      </c>
      <c r="F48" s="265">
        <v>0.47</v>
      </c>
      <c r="G48" s="265">
        <v>0.55000000000000004</v>
      </c>
      <c r="H48" s="265">
        <v>0.57999999999999996</v>
      </c>
      <c r="I48" s="266">
        <v>0.89</v>
      </c>
      <c r="J48" s="265">
        <v>0.57999999999999996</v>
      </c>
      <c r="K48" s="265">
        <v>0.56999999999999995</v>
      </c>
    </row>
    <row r="49" spans="1:11" ht="26.25" x14ac:dyDescent="0.25">
      <c r="A49" s="275" t="s">
        <v>182</v>
      </c>
      <c r="B49" s="275"/>
      <c r="C49" s="275"/>
      <c r="D49" s="258" t="s">
        <v>461</v>
      </c>
      <c r="E49" s="259">
        <v>47</v>
      </c>
      <c r="F49" s="265">
        <v>0.47</v>
      </c>
      <c r="G49" s="265">
        <v>0.56000000000000005</v>
      </c>
      <c r="H49" s="265">
        <v>0.54</v>
      </c>
      <c r="I49" s="266">
        <v>0.89</v>
      </c>
      <c r="J49" s="265">
        <v>0.68</v>
      </c>
      <c r="K49" s="265">
        <v>0.75</v>
      </c>
    </row>
    <row r="50" spans="1:11" ht="26.25" x14ac:dyDescent="0.25">
      <c r="A50" s="297" t="s">
        <v>571</v>
      </c>
      <c r="B50" s="297"/>
      <c r="C50" s="297"/>
      <c r="D50" s="291" t="s">
        <v>414</v>
      </c>
      <c r="E50" s="292">
        <v>42</v>
      </c>
      <c r="F50" s="293">
        <v>0.68</v>
      </c>
      <c r="G50" s="293">
        <v>0.71</v>
      </c>
      <c r="H50" s="293">
        <v>0.68</v>
      </c>
      <c r="I50" s="293">
        <v>0.88</v>
      </c>
      <c r="J50" s="293">
        <v>0.72</v>
      </c>
      <c r="K50" s="293">
        <v>0.68</v>
      </c>
    </row>
    <row r="51" spans="1:11" x14ac:dyDescent="0.25">
      <c r="A51" s="275" t="s">
        <v>364</v>
      </c>
      <c r="B51" s="275"/>
      <c r="C51" s="275"/>
      <c r="D51" s="258" t="s">
        <v>426</v>
      </c>
      <c r="E51" s="259">
        <v>39</v>
      </c>
      <c r="F51" s="265">
        <v>0.57999999999999996</v>
      </c>
      <c r="G51" s="265">
        <v>0.7</v>
      </c>
      <c r="H51" s="265">
        <v>0.68</v>
      </c>
      <c r="I51" s="266">
        <v>0.88</v>
      </c>
      <c r="J51" s="265">
        <v>0.62</v>
      </c>
      <c r="K51" s="265">
        <v>0.61</v>
      </c>
    </row>
    <row r="52" spans="1:11" ht="26.25" x14ac:dyDescent="0.25">
      <c r="A52" s="275" t="s">
        <v>112</v>
      </c>
      <c r="B52" s="275"/>
      <c r="C52" s="275"/>
      <c r="D52" s="258" t="s">
        <v>428</v>
      </c>
      <c r="E52" s="259">
        <v>48</v>
      </c>
      <c r="F52" s="265">
        <v>0.48</v>
      </c>
      <c r="G52" s="265">
        <v>0.61</v>
      </c>
      <c r="H52" s="265">
        <v>0.56999999999999995</v>
      </c>
      <c r="I52" s="266">
        <v>0.86</v>
      </c>
      <c r="J52" s="265">
        <v>0.49</v>
      </c>
      <c r="K52" s="265">
        <v>0.56000000000000005</v>
      </c>
    </row>
    <row r="53" spans="1:11" ht="26.25" x14ac:dyDescent="0.25">
      <c r="A53" s="275" t="s">
        <v>183</v>
      </c>
      <c r="B53" s="275"/>
      <c r="C53" s="275"/>
      <c r="D53" s="258" t="s">
        <v>456</v>
      </c>
      <c r="E53" s="259">
        <v>50</v>
      </c>
      <c r="F53" s="265">
        <v>0.3</v>
      </c>
      <c r="G53" s="265">
        <v>0.65</v>
      </c>
      <c r="H53" s="265">
        <v>0.5</v>
      </c>
      <c r="I53" s="266">
        <v>0.86</v>
      </c>
      <c r="J53" s="265">
        <v>0.65</v>
      </c>
      <c r="K53" s="265">
        <v>0.27</v>
      </c>
    </row>
    <row r="54" spans="1:11" x14ac:dyDescent="0.25">
      <c r="A54" s="275" t="s">
        <v>307</v>
      </c>
      <c r="B54" s="275"/>
      <c r="C54" s="275"/>
      <c r="D54" s="258" t="s">
        <v>419</v>
      </c>
      <c r="E54" s="259">
        <v>46</v>
      </c>
      <c r="F54" s="265">
        <v>0.33</v>
      </c>
      <c r="G54" s="265">
        <v>0.66</v>
      </c>
      <c r="H54" s="265">
        <v>0.69</v>
      </c>
      <c r="I54" s="266">
        <v>0.86</v>
      </c>
      <c r="J54" s="265">
        <v>0.56000000000000005</v>
      </c>
      <c r="K54" s="265">
        <v>0.71</v>
      </c>
    </row>
    <row r="55" spans="1:11" x14ac:dyDescent="0.25">
      <c r="A55" s="275" t="s">
        <v>273</v>
      </c>
      <c r="B55" s="275"/>
      <c r="C55" s="275"/>
      <c r="D55" s="258" t="s">
        <v>425</v>
      </c>
      <c r="E55" s="259">
        <v>47</v>
      </c>
      <c r="F55" s="265">
        <v>0.39</v>
      </c>
      <c r="G55" s="265">
        <v>0.55000000000000004</v>
      </c>
      <c r="H55" s="265">
        <v>0.62</v>
      </c>
      <c r="I55" s="266">
        <v>0.85</v>
      </c>
      <c r="J55" s="265">
        <v>0.68</v>
      </c>
      <c r="K55" s="265">
        <v>0.6</v>
      </c>
    </row>
    <row r="56" spans="1:11" ht="26.25" x14ac:dyDescent="0.25">
      <c r="A56" s="275" t="s">
        <v>187</v>
      </c>
      <c r="B56" s="275"/>
      <c r="C56" s="275"/>
      <c r="D56" s="258" t="s">
        <v>456</v>
      </c>
      <c r="E56" s="259">
        <v>49</v>
      </c>
      <c r="F56" s="265">
        <v>0.33</v>
      </c>
      <c r="G56" s="265">
        <v>0.56000000000000005</v>
      </c>
      <c r="H56" s="265">
        <v>0.59</v>
      </c>
      <c r="I56" s="266">
        <v>0.83</v>
      </c>
      <c r="J56" s="265">
        <v>0.65</v>
      </c>
      <c r="K56" s="265">
        <v>0.62</v>
      </c>
    </row>
    <row r="57" spans="1:11" x14ac:dyDescent="0.25">
      <c r="A57" s="275" t="s">
        <v>212</v>
      </c>
      <c r="B57" s="275"/>
      <c r="C57" s="275"/>
      <c r="D57" s="258" t="s">
        <v>416</v>
      </c>
      <c r="E57" s="259">
        <v>53</v>
      </c>
      <c r="F57" s="265">
        <v>0.24</v>
      </c>
      <c r="G57" s="265">
        <v>0.5</v>
      </c>
      <c r="H57" s="265">
        <v>0.6</v>
      </c>
      <c r="I57" s="266">
        <v>0.83</v>
      </c>
      <c r="J57" s="265">
        <v>0.38</v>
      </c>
      <c r="K57" s="265">
        <v>0.33</v>
      </c>
    </row>
    <row r="58" spans="1:11" ht="26.25" x14ac:dyDescent="0.25">
      <c r="A58" s="275" t="s">
        <v>101</v>
      </c>
      <c r="B58" s="275"/>
      <c r="C58" s="275"/>
      <c r="D58" s="258" t="s">
        <v>425</v>
      </c>
      <c r="E58" s="259">
        <v>48</v>
      </c>
      <c r="F58" s="265">
        <v>0.47</v>
      </c>
      <c r="G58" s="265">
        <v>0.57999999999999996</v>
      </c>
      <c r="H58" s="265">
        <v>0.62</v>
      </c>
      <c r="I58" s="266">
        <v>0.83</v>
      </c>
      <c r="J58" s="265">
        <v>0.78</v>
      </c>
      <c r="K58" s="265">
        <v>0.64</v>
      </c>
    </row>
    <row r="59" spans="1:11" ht="26.25" x14ac:dyDescent="0.25">
      <c r="A59" s="275" t="s">
        <v>289</v>
      </c>
      <c r="B59" s="275"/>
      <c r="C59" s="275"/>
      <c r="D59" s="258" t="s">
        <v>418</v>
      </c>
      <c r="E59" s="259">
        <v>45</v>
      </c>
      <c r="F59" s="265">
        <v>0.56999999999999995</v>
      </c>
      <c r="G59" s="265">
        <v>0.61</v>
      </c>
      <c r="H59" s="265">
        <v>0.61</v>
      </c>
      <c r="I59" s="266">
        <v>0.83</v>
      </c>
      <c r="J59" s="265">
        <v>0.64</v>
      </c>
      <c r="K59" s="265">
        <v>0.39</v>
      </c>
    </row>
    <row r="60" spans="1:11" x14ac:dyDescent="0.25">
      <c r="A60" s="275" t="s">
        <v>204</v>
      </c>
      <c r="B60" s="275"/>
      <c r="C60" s="275"/>
      <c r="D60" s="258" t="s">
        <v>416</v>
      </c>
      <c r="E60" s="259">
        <v>58</v>
      </c>
      <c r="F60" s="265">
        <v>0.22</v>
      </c>
      <c r="G60" s="265">
        <v>0.35</v>
      </c>
      <c r="H60" s="265">
        <v>0.4</v>
      </c>
      <c r="I60" s="266">
        <v>0.82</v>
      </c>
      <c r="J60" s="265">
        <v>0.28000000000000003</v>
      </c>
      <c r="K60" s="265">
        <v>0.36</v>
      </c>
    </row>
    <row r="61" spans="1:11" ht="26.25" x14ac:dyDescent="0.25">
      <c r="A61" s="275" t="s">
        <v>263</v>
      </c>
      <c r="B61" s="275"/>
      <c r="C61" s="275"/>
      <c r="D61" s="258" t="s">
        <v>433</v>
      </c>
      <c r="E61" s="259">
        <v>43</v>
      </c>
      <c r="F61" s="265">
        <v>0.42</v>
      </c>
      <c r="G61" s="265">
        <v>0.65</v>
      </c>
      <c r="H61" s="265">
        <v>0.67</v>
      </c>
      <c r="I61" s="266">
        <v>0.82</v>
      </c>
      <c r="J61" s="265">
        <v>0.66</v>
      </c>
      <c r="K61" s="265">
        <v>0.66</v>
      </c>
    </row>
    <row r="62" spans="1:11" ht="39" x14ac:dyDescent="0.25">
      <c r="A62" s="275" t="s">
        <v>572</v>
      </c>
      <c r="B62" s="275"/>
      <c r="C62" s="275"/>
      <c r="D62" s="258" t="s">
        <v>464</v>
      </c>
      <c r="E62" s="259">
        <v>42</v>
      </c>
      <c r="F62" s="265">
        <v>0.46</v>
      </c>
      <c r="G62" s="265">
        <v>0.7</v>
      </c>
      <c r="H62" s="265">
        <v>0.64</v>
      </c>
      <c r="I62" s="266">
        <v>0.81</v>
      </c>
      <c r="J62" s="265">
        <v>0.57999999999999996</v>
      </c>
      <c r="K62" s="265">
        <v>0.69</v>
      </c>
    </row>
    <row r="63" spans="1:11" ht="26.25" x14ac:dyDescent="0.25">
      <c r="A63" s="275" t="s">
        <v>331</v>
      </c>
      <c r="B63" s="275"/>
      <c r="C63" s="275"/>
      <c r="D63" s="258" t="s">
        <v>476</v>
      </c>
      <c r="E63" s="259">
        <v>51</v>
      </c>
      <c r="F63" s="265">
        <v>0.37</v>
      </c>
      <c r="G63" s="265">
        <v>0.55000000000000004</v>
      </c>
      <c r="H63" s="265">
        <v>0.59</v>
      </c>
      <c r="I63" s="266">
        <v>0.81</v>
      </c>
      <c r="J63" s="265">
        <v>0.54</v>
      </c>
      <c r="K63" s="265">
        <v>0.59</v>
      </c>
    </row>
    <row r="64" spans="1:11" ht="26.25" x14ac:dyDescent="0.25">
      <c r="A64" s="275" t="s">
        <v>399</v>
      </c>
      <c r="B64" s="275"/>
      <c r="C64" s="275"/>
      <c r="D64" s="258" t="s">
        <v>444</v>
      </c>
      <c r="E64" s="259">
        <v>48</v>
      </c>
      <c r="F64" s="265">
        <v>0.37</v>
      </c>
      <c r="G64" s="265">
        <v>0.6</v>
      </c>
      <c r="H64" s="265">
        <v>0.54</v>
      </c>
      <c r="I64" s="266">
        <v>0.81</v>
      </c>
      <c r="J64" s="265">
        <v>0.54</v>
      </c>
      <c r="K64" s="265">
        <v>0.56000000000000005</v>
      </c>
    </row>
    <row r="65" spans="1:15" ht="26.25" x14ac:dyDescent="0.25">
      <c r="A65" s="275" t="s">
        <v>224</v>
      </c>
      <c r="B65" s="275"/>
      <c r="C65" s="275"/>
      <c r="D65" s="258" t="s">
        <v>465</v>
      </c>
      <c r="E65" s="259">
        <v>36</v>
      </c>
      <c r="F65" s="265">
        <v>0.59</v>
      </c>
      <c r="G65" s="265">
        <v>0.73</v>
      </c>
      <c r="H65" s="265">
        <v>0.71</v>
      </c>
      <c r="I65" s="266">
        <v>0.8</v>
      </c>
      <c r="J65" s="265">
        <v>0.83</v>
      </c>
      <c r="K65" s="265">
        <v>0.7</v>
      </c>
    </row>
    <row r="66" spans="1:15" x14ac:dyDescent="0.25">
      <c r="A66" s="298" t="s">
        <v>236</v>
      </c>
      <c r="B66" s="298"/>
      <c r="C66" s="298"/>
      <c r="D66" s="294" t="s">
        <v>432</v>
      </c>
      <c r="E66" s="295">
        <v>41</v>
      </c>
      <c r="F66" s="296">
        <v>0.48</v>
      </c>
      <c r="G66" s="296">
        <v>0.7</v>
      </c>
      <c r="H66" s="296">
        <v>0.7</v>
      </c>
      <c r="I66" s="296">
        <v>0.8</v>
      </c>
      <c r="J66" s="296">
        <v>0.59</v>
      </c>
      <c r="K66" s="296">
        <v>0.83</v>
      </c>
    </row>
    <row r="67" spans="1:15" x14ac:dyDescent="0.25">
      <c r="A67" s="298" t="s">
        <v>450</v>
      </c>
      <c r="B67" s="298"/>
      <c r="C67" s="298"/>
      <c r="D67" s="294" t="s">
        <v>433</v>
      </c>
      <c r="E67" s="295">
        <v>46</v>
      </c>
      <c r="F67" s="296">
        <v>0.48</v>
      </c>
      <c r="G67" s="296">
        <v>0.54</v>
      </c>
      <c r="H67" s="296">
        <v>0.57999999999999996</v>
      </c>
      <c r="I67" s="296">
        <v>0.8</v>
      </c>
      <c r="J67" s="296">
        <v>0.5</v>
      </c>
      <c r="K67" s="296">
        <v>0.63</v>
      </c>
    </row>
    <row r="68" spans="1:15" ht="26.25" x14ac:dyDescent="0.25">
      <c r="A68" s="275" t="s">
        <v>278</v>
      </c>
      <c r="B68" s="275"/>
      <c r="C68" s="275"/>
      <c r="D68" s="258" t="s">
        <v>415</v>
      </c>
      <c r="E68" s="259">
        <v>42</v>
      </c>
      <c r="F68" s="265">
        <v>0.52</v>
      </c>
      <c r="G68" s="265">
        <v>0.65</v>
      </c>
      <c r="H68" s="265">
        <v>0.63</v>
      </c>
      <c r="I68" s="266">
        <v>0.8</v>
      </c>
      <c r="J68" s="265">
        <v>0.67</v>
      </c>
      <c r="K68" s="265">
        <v>0.88</v>
      </c>
    </row>
    <row r="69" spans="1:15" ht="26.25" x14ac:dyDescent="0.25">
      <c r="A69" s="275" t="s">
        <v>206</v>
      </c>
      <c r="B69" s="275"/>
      <c r="C69" s="275"/>
      <c r="D69" s="258" t="s">
        <v>419</v>
      </c>
      <c r="E69" s="259">
        <v>44</v>
      </c>
      <c r="F69" s="265">
        <v>0.56999999999999995</v>
      </c>
      <c r="G69" s="265">
        <v>0.73</v>
      </c>
      <c r="H69" s="265">
        <v>0.62</v>
      </c>
      <c r="I69" s="266">
        <v>0.8</v>
      </c>
      <c r="J69" s="265">
        <v>0.64</v>
      </c>
      <c r="K69" s="265">
        <v>0.69</v>
      </c>
    </row>
    <row r="70" spans="1:15" ht="26.25" x14ac:dyDescent="0.25">
      <c r="A70" s="275" t="s">
        <v>345</v>
      </c>
      <c r="B70" s="275"/>
      <c r="C70" s="275"/>
      <c r="D70" s="258" t="s">
        <v>449</v>
      </c>
      <c r="E70" s="259">
        <v>46</v>
      </c>
      <c r="F70" s="265">
        <v>0.48</v>
      </c>
      <c r="G70" s="265">
        <v>0.63</v>
      </c>
      <c r="H70" s="265">
        <v>0.6</v>
      </c>
      <c r="I70" s="266">
        <v>0.8</v>
      </c>
      <c r="J70" s="265">
        <v>0.64</v>
      </c>
      <c r="K70" s="265">
        <v>0.59</v>
      </c>
    </row>
    <row r="71" spans="1:15" ht="26.25" x14ac:dyDescent="0.25">
      <c r="A71" s="275" t="s">
        <v>365</v>
      </c>
      <c r="B71" s="275"/>
      <c r="C71" s="275"/>
      <c r="D71" s="258" t="s">
        <v>442</v>
      </c>
      <c r="E71" s="259">
        <v>43</v>
      </c>
      <c r="F71" s="265">
        <v>0.48</v>
      </c>
      <c r="G71" s="265">
        <v>0.62</v>
      </c>
      <c r="H71" s="265">
        <v>0.71</v>
      </c>
      <c r="I71" s="266">
        <v>0.8</v>
      </c>
      <c r="J71" s="265">
        <v>0.56000000000000005</v>
      </c>
      <c r="K71" s="265">
        <v>0.22</v>
      </c>
    </row>
    <row r="72" spans="1:15" ht="26.25" x14ac:dyDescent="0.25">
      <c r="A72" s="275" t="s">
        <v>371</v>
      </c>
      <c r="B72" s="275"/>
      <c r="C72" s="275"/>
      <c r="D72" s="258" t="s">
        <v>458</v>
      </c>
      <c r="E72" s="259">
        <v>39</v>
      </c>
      <c r="F72" s="265">
        <v>0.56000000000000005</v>
      </c>
      <c r="G72" s="265">
        <v>0.65</v>
      </c>
      <c r="H72" s="265">
        <v>0.72</v>
      </c>
      <c r="I72" s="266">
        <v>0.8</v>
      </c>
      <c r="J72" s="265">
        <v>0.59</v>
      </c>
      <c r="K72" s="265">
        <v>0.72</v>
      </c>
    </row>
    <row r="73" spans="1:15" x14ac:dyDescent="0.25">
      <c r="A73" s="275" t="s">
        <v>218</v>
      </c>
      <c r="B73" s="275"/>
      <c r="C73" s="275"/>
      <c r="D73" s="258" t="s">
        <v>431</v>
      </c>
      <c r="E73" s="259">
        <v>44</v>
      </c>
      <c r="F73" s="265">
        <v>0.38</v>
      </c>
      <c r="G73" s="265">
        <v>0.66</v>
      </c>
      <c r="H73" s="265">
        <v>0.67</v>
      </c>
      <c r="I73" s="266">
        <v>0.8</v>
      </c>
      <c r="J73" s="265">
        <v>0.7</v>
      </c>
      <c r="K73" s="265">
        <v>0.64</v>
      </c>
    </row>
    <row r="78" spans="1:15" ht="15" customHeight="1" x14ac:dyDescent="0.25">
      <c r="A78" s="683" t="s">
        <v>573</v>
      </c>
      <c r="B78" s="683"/>
      <c r="C78" s="683"/>
      <c r="D78" s="683"/>
      <c r="E78" s="683"/>
      <c r="F78" s="683"/>
      <c r="G78" s="683"/>
      <c r="H78" s="683"/>
      <c r="I78" s="683"/>
      <c r="J78" s="683"/>
      <c r="K78" s="683"/>
      <c r="L78" s="320"/>
      <c r="M78" s="320"/>
      <c r="N78" s="320"/>
      <c r="O78" s="320"/>
    </row>
    <row r="79" spans="1:15" ht="15" customHeight="1" x14ac:dyDescent="0.25">
      <c r="A79" s="684"/>
      <c r="B79" s="684"/>
      <c r="C79" s="684"/>
      <c r="D79" s="684"/>
      <c r="E79" s="684"/>
      <c r="F79" s="684"/>
      <c r="G79" s="684"/>
      <c r="H79" s="684"/>
      <c r="I79" s="684"/>
      <c r="J79" s="684"/>
      <c r="K79" s="684"/>
      <c r="L79" s="320"/>
      <c r="M79" s="320"/>
      <c r="N79" s="320"/>
      <c r="O79" s="320"/>
    </row>
    <row r="80" spans="1:15" ht="15" customHeight="1" x14ac:dyDescent="0.25">
      <c r="A80" s="677" t="s">
        <v>555</v>
      </c>
      <c r="B80" s="386"/>
      <c r="C80" s="386"/>
      <c r="D80" s="685" t="s">
        <v>411</v>
      </c>
      <c r="E80" s="685" t="s">
        <v>530</v>
      </c>
      <c r="F80" s="687" t="s">
        <v>531</v>
      </c>
      <c r="G80" s="688"/>
      <c r="H80" s="688"/>
      <c r="I80" s="688"/>
      <c r="J80" s="688"/>
      <c r="K80" s="689"/>
    </row>
    <row r="81" spans="1:11" ht="25.5" x14ac:dyDescent="0.25">
      <c r="A81" s="677" t="s">
        <v>548</v>
      </c>
      <c r="B81" s="387"/>
      <c r="C81" s="387"/>
      <c r="D81" s="686"/>
      <c r="E81" s="686" t="s">
        <v>548</v>
      </c>
      <c r="F81" s="264" t="s">
        <v>533</v>
      </c>
      <c r="G81" s="264" t="s">
        <v>534</v>
      </c>
      <c r="H81" s="264" t="s">
        <v>535</v>
      </c>
      <c r="I81" s="264" t="s">
        <v>565</v>
      </c>
      <c r="J81" s="264" t="s">
        <v>566</v>
      </c>
      <c r="K81" s="264" t="s">
        <v>567</v>
      </c>
    </row>
    <row r="82" spans="1:11" x14ac:dyDescent="0.25">
      <c r="A82" s="258" t="s">
        <v>407</v>
      </c>
      <c r="B82" s="258"/>
      <c r="C82" s="258"/>
      <c r="D82" s="258" t="s">
        <v>419</v>
      </c>
      <c r="E82" s="259">
        <v>36</v>
      </c>
      <c r="F82" s="265">
        <v>1</v>
      </c>
      <c r="G82" s="265">
        <v>0.67</v>
      </c>
      <c r="H82" s="266">
        <v>0.88</v>
      </c>
      <c r="I82" s="265">
        <v>0.64</v>
      </c>
      <c r="J82" s="265">
        <v>0.67</v>
      </c>
      <c r="K82" s="265">
        <v>0.86</v>
      </c>
    </row>
    <row r="83" spans="1:11" x14ac:dyDescent="0.25">
      <c r="A83" s="258" t="s">
        <v>552</v>
      </c>
      <c r="B83" s="258"/>
      <c r="C83" s="258"/>
      <c r="D83" s="258" t="s">
        <v>431</v>
      </c>
      <c r="E83" s="259">
        <v>41</v>
      </c>
      <c r="F83" s="265">
        <v>0.71</v>
      </c>
      <c r="G83" s="265">
        <v>0.43</v>
      </c>
      <c r="H83" s="266">
        <v>0.85</v>
      </c>
      <c r="I83" s="265">
        <v>0.63</v>
      </c>
      <c r="J83" s="265">
        <v>0.44</v>
      </c>
      <c r="K83" s="265">
        <v>0.7</v>
      </c>
    </row>
    <row r="84" spans="1:11" x14ac:dyDescent="0.25">
      <c r="A84" s="258" t="s">
        <v>234</v>
      </c>
      <c r="B84" s="258"/>
      <c r="C84" s="258"/>
      <c r="D84" s="258" t="s">
        <v>465</v>
      </c>
      <c r="E84" s="259">
        <v>35</v>
      </c>
      <c r="F84" s="265">
        <v>0.52</v>
      </c>
      <c r="G84" s="265">
        <v>0.76</v>
      </c>
      <c r="H84" s="266">
        <v>0.81</v>
      </c>
      <c r="I84" s="265">
        <v>0.7</v>
      </c>
      <c r="J84" s="265">
        <v>0.65</v>
      </c>
      <c r="K84" s="265">
        <v>0.76</v>
      </c>
    </row>
    <row r="85" spans="1:11" x14ac:dyDescent="0.25">
      <c r="A85" s="258" t="s">
        <v>568</v>
      </c>
      <c r="B85" s="258"/>
      <c r="C85" s="258"/>
      <c r="D85" s="258" t="s">
        <v>418</v>
      </c>
      <c r="E85" s="259">
        <v>38</v>
      </c>
      <c r="F85" s="265">
        <v>0.28999999999999998</v>
      </c>
      <c r="G85" s="265">
        <v>0.56999999999999995</v>
      </c>
      <c r="H85" s="266">
        <v>0.81</v>
      </c>
      <c r="I85" s="265">
        <v>0.6</v>
      </c>
      <c r="J85" s="265">
        <v>0.59</v>
      </c>
      <c r="K85" s="265">
        <v>0.68</v>
      </c>
    </row>
    <row r="86" spans="1:11" x14ac:dyDescent="0.25">
      <c r="A86" s="258" t="s">
        <v>171</v>
      </c>
      <c r="B86" s="258"/>
      <c r="C86" s="258"/>
      <c r="D86" s="258" t="s">
        <v>434</v>
      </c>
      <c r="E86" s="259">
        <v>47</v>
      </c>
      <c r="F86" s="265">
        <v>0.47</v>
      </c>
      <c r="G86" s="265">
        <v>0.47</v>
      </c>
      <c r="H86" s="266">
        <v>0.79</v>
      </c>
      <c r="I86" s="265">
        <v>0.56999999999999995</v>
      </c>
      <c r="J86" s="265">
        <v>0.41</v>
      </c>
      <c r="K86" s="265">
        <v>0.53</v>
      </c>
    </row>
    <row r="87" spans="1:11" x14ac:dyDescent="0.25">
      <c r="A87" s="258" t="s">
        <v>550</v>
      </c>
      <c r="B87" s="258"/>
      <c r="C87" s="258"/>
      <c r="D87" s="258" t="s">
        <v>415</v>
      </c>
      <c r="E87" s="259">
        <v>39</v>
      </c>
      <c r="F87" s="265">
        <v>0.67</v>
      </c>
      <c r="G87" s="265">
        <v>0.65</v>
      </c>
      <c r="H87" s="266">
        <v>0.79</v>
      </c>
      <c r="I87" s="265">
        <v>0.66</v>
      </c>
      <c r="J87" s="265">
        <v>0.68</v>
      </c>
      <c r="K87" s="265">
        <v>0.63</v>
      </c>
    </row>
    <row r="88" spans="1:11" x14ac:dyDescent="0.25">
      <c r="A88" s="258" t="s">
        <v>279</v>
      </c>
      <c r="B88" s="258"/>
      <c r="C88" s="258"/>
      <c r="D88" s="258" t="s">
        <v>415</v>
      </c>
      <c r="E88" s="259">
        <v>44</v>
      </c>
      <c r="F88" s="265">
        <v>0.75</v>
      </c>
      <c r="G88" s="265">
        <v>0.33</v>
      </c>
      <c r="H88" s="266">
        <v>0.79</v>
      </c>
      <c r="I88" s="265">
        <v>0.7</v>
      </c>
      <c r="J88" s="265">
        <v>0.54</v>
      </c>
      <c r="K88" s="265">
        <v>0.61</v>
      </c>
    </row>
    <row r="89" spans="1:11" x14ac:dyDescent="0.25">
      <c r="A89" s="258" t="s">
        <v>574</v>
      </c>
      <c r="B89" s="258"/>
      <c r="C89" s="258"/>
      <c r="D89" s="258" t="s">
        <v>431</v>
      </c>
      <c r="E89" s="259">
        <v>45</v>
      </c>
      <c r="F89" s="265">
        <v>0.56000000000000005</v>
      </c>
      <c r="G89" s="265">
        <v>0.5</v>
      </c>
      <c r="H89" s="266">
        <v>0.79</v>
      </c>
      <c r="I89" s="265">
        <v>0.59</v>
      </c>
      <c r="J89" s="265">
        <v>0.56000000000000005</v>
      </c>
      <c r="K89" s="265">
        <v>0.64</v>
      </c>
    </row>
    <row r="90" spans="1:11" x14ac:dyDescent="0.25">
      <c r="A90" s="258" t="s">
        <v>398</v>
      </c>
      <c r="B90" s="258"/>
      <c r="C90" s="258"/>
      <c r="D90" s="258" t="s">
        <v>444</v>
      </c>
      <c r="E90" s="259">
        <v>41</v>
      </c>
      <c r="F90" s="265">
        <v>0.56999999999999995</v>
      </c>
      <c r="G90" s="265">
        <v>0.63</v>
      </c>
      <c r="H90" s="266">
        <v>0.78</v>
      </c>
      <c r="I90" s="265">
        <v>0.63</v>
      </c>
      <c r="J90" s="265">
        <v>0.5</v>
      </c>
      <c r="K90" s="265">
        <v>0.57999999999999996</v>
      </c>
    </row>
    <row r="91" spans="1:11" x14ac:dyDescent="0.25">
      <c r="A91" s="258" t="s">
        <v>261</v>
      </c>
      <c r="B91" s="258"/>
      <c r="C91" s="258"/>
      <c r="D91" s="258" t="s">
        <v>441</v>
      </c>
      <c r="E91" s="259">
        <v>44</v>
      </c>
      <c r="F91" s="265">
        <v>0.37</v>
      </c>
      <c r="G91" s="265">
        <v>0.56000000000000005</v>
      </c>
      <c r="H91" s="266">
        <v>0.77</v>
      </c>
      <c r="I91" s="265">
        <v>0.56000000000000005</v>
      </c>
      <c r="J91" s="265">
        <v>0.46</v>
      </c>
      <c r="K91" s="265">
        <v>0.61</v>
      </c>
    </row>
    <row r="92" spans="1:11" x14ac:dyDescent="0.25">
      <c r="A92" s="258" t="s">
        <v>357</v>
      </c>
      <c r="B92" s="258"/>
      <c r="C92" s="258"/>
      <c r="D92" s="258" t="s">
        <v>455</v>
      </c>
      <c r="E92" s="259">
        <v>36</v>
      </c>
      <c r="F92" s="265">
        <v>0.7</v>
      </c>
      <c r="G92" s="265">
        <v>0.6</v>
      </c>
      <c r="H92" s="266">
        <v>0.77</v>
      </c>
      <c r="I92" s="265">
        <v>0.7</v>
      </c>
      <c r="J92" s="265">
        <v>0.56999999999999995</v>
      </c>
      <c r="K92" s="265">
        <v>0.64</v>
      </c>
    </row>
    <row r="93" spans="1:11" x14ac:dyDescent="0.25">
      <c r="A93" s="258" t="s">
        <v>478</v>
      </c>
      <c r="B93" s="258"/>
      <c r="C93" s="258"/>
      <c r="D93" s="258" t="s">
        <v>464</v>
      </c>
      <c r="E93" s="259">
        <v>42</v>
      </c>
      <c r="F93" s="265">
        <v>0.54</v>
      </c>
      <c r="G93" s="265">
        <v>0.63</v>
      </c>
      <c r="H93" s="266">
        <v>0.77</v>
      </c>
      <c r="I93" s="265">
        <v>0.68</v>
      </c>
      <c r="J93" s="265">
        <v>0.5</v>
      </c>
      <c r="K93" s="265">
        <v>0.63</v>
      </c>
    </row>
    <row r="94" spans="1:11" x14ac:dyDescent="0.25">
      <c r="A94" s="258" t="s">
        <v>121</v>
      </c>
      <c r="B94" s="258"/>
      <c r="C94" s="258"/>
      <c r="D94" s="258" t="s">
        <v>445</v>
      </c>
      <c r="E94" s="259">
        <v>36</v>
      </c>
      <c r="F94" s="265">
        <v>0.67</v>
      </c>
      <c r="G94" s="265">
        <v>0.84</v>
      </c>
      <c r="H94" s="266">
        <v>0.76</v>
      </c>
      <c r="I94" s="265">
        <v>0.68</v>
      </c>
      <c r="J94" s="265">
        <v>0.56999999999999995</v>
      </c>
      <c r="K94" s="265">
        <v>0.77</v>
      </c>
    </row>
    <row r="95" spans="1:11" x14ac:dyDescent="0.25">
      <c r="A95" s="258" t="s">
        <v>475</v>
      </c>
      <c r="B95" s="258"/>
      <c r="C95" s="258"/>
      <c r="D95" s="258" t="s">
        <v>465</v>
      </c>
      <c r="E95" s="259">
        <v>38</v>
      </c>
      <c r="F95" s="265">
        <v>0.85</v>
      </c>
      <c r="G95" s="265">
        <v>0.57999999999999996</v>
      </c>
      <c r="H95" s="266">
        <v>0.76</v>
      </c>
      <c r="I95" s="265">
        <v>0.62</v>
      </c>
      <c r="J95" s="265">
        <v>0.72</v>
      </c>
      <c r="K95" s="265">
        <v>0.75</v>
      </c>
    </row>
    <row r="96" spans="1:11" x14ac:dyDescent="0.25">
      <c r="A96" s="258" t="s">
        <v>114</v>
      </c>
      <c r="B96" s="258"/>
      <c r="C96" s="258"/>
      <c r="D96" s="258" t="s">
        <v>428</v>
      </c>
      <c r="E96" s="259">
        <v>38</v>
      </c>
      <c r="F96" s="265">
        <v>0.8</v>
      </c>
      <c r="G96" s="265">
        <v>0.63</v>
      </c>
      <c r="H96" s="266">
        <v>0.75</v>
      </c>
      <c r="I96" s="265">
        <v>0.62</v>
      </c>
      <c r="J96" s="265">
        <v>0.55000000000000004</v>
      </c>
      <c r="K96" s="265">
        <v>0.67</v>
      </c>
    </row>
    <row r="97" spans="1:11" x14ac:dyDescent="0.25">
      <c r="A97" s="258" t="s">
        <v>166</v>
      </c>
      <c r="B97" s="258"/>
      <c r="C97" s="258"/>
      <c r="D97" s="258" t="s">
        <v>434</v>
      </c>
      <c r="E97" s="259">
        <v>41</v>
      </c>
      <c r="F97" s="265">
        <v>0.54</v>
      </c>
      <c r="G97" s="265">
        <v>0.4</v>
      </c>
      <c r="H97" s="266">
        <v>0.75</v>
      </c>
      <c r="I97" s="265">
        <v>0.56000000000000005</v>
      </c>
      <c r="J97" s="265">
        <v>0.5</v>
      </c>
      <c r="K97" s="265">
        <v>0.76</v>
      </c>
    </row>
    <row r="98" spans="1:11" x14ac:dyDescent="0.25">
      <c r="A98" s="258" t="s">
        <v>235</v>
      </c>
      <c r="B98" s="258"/>
      <c r="C98" s="258"/>
      <c r="D98" s="258" t="s">
        <v>465</v>
      </c>
      <c r="E98" s="259">
        <v>38</v>
      </c>
      <c r="F98" s="265">
        <v>0.69</v>
      </c>
      <c r="G98" s="265">
        <v>0.49</v>
      </c>
      <c r="H98" s="266">
        <v>0.75</v>
      </c>
      <c r="I98" s="265">
        <v>0.69</v>
      </c>
      <c r="J98" s="265">
        <v>0.55000000000000004</v>
      </c>
      <c r="K98" s="265">
        <v>0.64</v>
      </c>
    </row>
    <row r="99" spans="1:11" x14ac:dyDescent="0.25">
      <c r="A99" s="258" t="s">
        <v>227</v>
      </c>
      <c r="B99" s="258"/>
      <c r="C99" s="258"/>
      <c r="D99" s="258" t="s">
        <v>465</v>
      </c>
      <c r="E99" s="259">
        <v>39</v>
      </c>
      <c r="F99" s="265">
        <v>0.77</v>
      </c>
      <c r="G99" s="265">
        <v>0.57999999999999996</v>
      </c>
      <c r="H99" s="266">
        <v>0.75</v>
      </c>
      <c r="I99" s="265">
        <v>0.73</v>
      </c>
      <c r="J99" s="265">
        <v>0.54</v>
      </c>
      <c r="K99" s="265">
        <v>0.71</v>
      </c>
    </row>
    <row r="100" spans="1:11" x14ac:dyDescent="0.25">
      <c r="A100" s="258" t="s">
        <v>539</v>
      </c>
      <c r="B100" s="258"/>
      <c r="C100" s="258"/>
      <c r="D100" s="258" t="s">
        <v>414</v>
      </c>
      <c r="E100" s="259">
        <v>47</v>
      </c>
      <c r="F100" s="265">
        <v>0.67</v>
      </c>
      <c r="G100" s="265">
        <v>0.8</v>
      </c>
      <c r="H100" s="266">
        <v>0.75</v>
      </c>
      <c r="I100" s="265">
        <v>0.62</v>
      </c>
      <c r="J100" s="265">
        <v>0.44</v>
      </c>
      <c r="K100" s="265">
        <v>0.54</v>
      </c>
    </row>
    <row r="101" spans="1:11" x14ac:dyDescent="0.25">
      <c r="A101" s="258" t="s">
        <v>280</v>
      </c>
      <c r="B101" s="258"/>
      <c r="C101" s="258"/>
      <c r="D101" s="258" t="s">
        <v>415</v>
      </c>
      <c r="E101" s="259">
        <v>39</v>
      </c>
      <c r="F101" s="265">
        <v>0.5</v>
      </c>
      <c r="G101" s="265">
        <v>0.63</v>
      </c>
      <c r="H101" s="266">
        <v>0.75</v>
      </c>
      <c r="I101" s="265">
        <v>0.71</v>
      </c>
      <c r="J101" s="265">
        <v>0.57999999999999996</v>
      </c>
      <c r="K101" s="265">
        <v>0.71</v>
      </c>
    </row>
  </sheetData>
  <mergeCells count="20">
    <mergeCell ref="B11:C11"/>
    <mergeCell ref="A8:O8"/>
    <mergeCell ref="D6:F6"/>
    <mergeCell ref="B4:F4"/>
    <mergeCell ref="A78:K79"/>
    <mergeCell ref="A80:A81"/>
    <mergeCell ref="A21:O22"/>
    <mergeCell ref="D11:E11"/>
    <mergeCell ref="D80:D81"/>
    <mergeCell ref="E80:E81"/>
    <mergeCell ref="F80:K80"/>
    <mergeCell ref="A24:A25"/>
    <mergeCell ref="D24:D25"/>
    <mergeCell ref="E24:E25"/>
    <mergeCell ref="F24:K24"/>
    <mergeCell ref="H11:I11"/>
    <mergeCell ref="J11:K11"/>
    <mergeCell ref="L11:M11"/>
    <mergeCell ref="N11:O11"/>
    <mergeCell ref="F11:G11"/>
  </mergeCells>
  <pageMargins left="0.7" right="0.7" top="0.75" bottom="0.75" header="0.3" footer="0.3"/>
  <pageSetup orientation="portrait" r:id="rId1"/>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4BCF7-6202-4DB9-8569-97FEDA0252DB}">
  <sheetPr>
    <tabColor theme="8" tint="0.59999389629810485"/>
  </sheetPr>
  <dimension ref="A1:R115"/>
  <sheetViews>
    <sheetView topLeftCell="A13" zoomScale="80" zoomScaleNormal="80" workbookViewId="0">
      <selection sqref="A1:D1"/>
    </sheetView>
  </sheetViews>
  <sheetFormatPr baseColWidth="10" defaultColWidth="11.42578125" defaultRowHeight="15" x14ac:dyDescent="0.25"/>
  <cols>
    <col min="1" max="1" width="80.85546875" style="4" customWidth="1"/>
    <col min="2" max="2" width="14.42578125" style="4" customWidth="1"/>
    <col min="3" max="3" width="13.7109375" style="4" customWidth="1"/>
    <col min="4" max="4" width="29.42578125" style="4" customWidth="1"/>
    <col min="5" max="5" width="98.85546875" style="4" customWidth="1"/>
    <col min="6" max="6" width="14.140625" style="4" bestFit="1" customWidth="1"/>
    <col min="7" max="7" width="10.5703125" style="4" bestFit="1" customWidth="1"/>
    <col min="8" max="8" width="24.7109375" style="4" customWidth="1"/>
    <col min="9" max="9" width="65" style="4" customWidth="1"/>
    <col min="10" max="10" width="14.140625" style="4" bestFit="1" customWidth="1"/>
    <col min="11" max="11" width="10.5703125" style="4" bestFit="1" customWidth="1"/>
    <col min="12" max="12" width="11.42578125" style="4"/>
    <col min="13" max="13" width="16.5703125" style="4" customWidth="1"/>
    <col min="14" max="14" width="11.42578125" style="4"/>
    <col min="15" max="15" width="73.42578125" style="4" bestFit="1" customWidth="1"/>
    <col min="16" max="16" width="14.140625" style="4" bestFit="1" customWidth="1"/>
    <col min="17" max="17" width="10.5703125" style="4" bestFit="1" customWidth="1"/>
    <col min="18" max="16384" width="11.42578125" style="4"/>
  </cols>
  <sheetData>
    <row r="1" spans="1:18" ht="15.75" x14ac:dyDescent="0.25">
      <c r="A1" s="699" t="s">
        <v>21</v>
      </c>
      <c r="B1" s="699"/>
      <c r="C1" s="699"/>
      <c r="D1" s="699"/>
      <c r="E1" s="699" t="s">
        <v>21</v>
      </c>
      <c r="F1" s="699"/>
      <c r="G1" s="699"/>
      <c r="H1" s="699"/>
      <c r="I1" s="2"/>
      <c r="J1" s="2"/>
      <c r="K1" s="2"/>
      <c r="L1" s="33"/>
      <c r="M1" s="33"/>
      <c r="N1" s="33"/>
      <c r="O1" s="33"/>
      <c r="P1" s="33"/>
      <c r="Q1" s="33"/>
      <c r="R1" s="33"/>
    </row>
    <row r="2" spans="1:18" ht="15.75" x14ac:dyDescent="0.25">
      <c r="A2" s="699" t="s">
        <v>28</v>
      </c>
      <c r="B2" s="699"/>
      <c r="C2" s="699"/>
      <c r="D2" s="699"/>
      <c r="E2" s="699" t="s">
        <v>28</v>
      </c>
      <c r="F2" s="699"/>
      <c r="G2" s="699"/>
      <c r="H2" s="699"/>
      <c r="I2" s="2"/>
      <c r="J2" s="2"/>
      <c r="K2" s="2"/>
      <c r="L2" s="33"/>
      <c r="M2" s="33"/>
      <c r="N2" s="33"/>
      <c r="O2" s="33"/>
      <c r="P2" s="33"/>
      <c r="Q2" s="33"/>
      <c r="R2" s="33"/>
    </row>
    <row r="3" spans="1:18" ht="15.75" x14ac:dyDescent="0.25">
      <c r="A3" s="699" t="s">
        <v>522</v>
      </c>
      <c r="B3" s="699"/>
      <c r="C3" s="699"/>
      <c r="D3" s="699"/>
      <c r="E3" s="699" t="s">
        <v>522</v>
      </c>
      <c r="F3" s="699"/>
      <c r="G3" s="699"/>
      <c r="H3" s="699"/>
      <c r="I3" s="2"/>
      <c r="J3" s="2"/>
      <c r="K3" s="2"/>
      <c r="L3" s="33"/>
      <c r="M3" s="33"/>
      <c r="N3" s="33"/>
      <c r="O3" s="33"/>
      <c r="P3" s="33"/>
      <c r="Q3" s="33"/>
      <c r="R3" s="33"/>
    </row>
    <row r="4" spans="1:18" ht="15.75" x14ac:dyDescent="0.25">
      <c r="B4" s="2"/>
      <c r="C4" s="2"/>
      <c r="D4" s="2"/>
      <c r="F4" s="2"/>
      <c r="G4" s="2"/>
      <c r="H4" s="2"/>
      <c r="I4" s="2"/>
      <c r="J4" s="2"/>
      <c r="K4" s="2"/>
      <c r="L4" s="33"/>
      <c r="M4" s="33"/>
      <c r="N4" s="33"/>
      <c r="O4" s="33"/>
      <c r="P4" s="33"/>
      <c r="Q4" s="33"/>
      <c r="R4" s="33"/>
    </row>
    <row r="5" spans="1:18" ht="15.75" x14ac:dyDescent="0.25">
      <c r="B5" s="2"/>
      <c r="C5" s="2"/>
      <c r="D5" s="2"/>
      <c r="F5" s="2"/>
      <c r="G5" s="2"/>
      <c r="H5" s="2"/>
      <c r="I5" s="2"/>
      <c r="J5" s="2"/>
      <c r="K5" s="2"/>
      <c r="L5" s="33"/>
      <c r="M5" s="33"/>
      <c r="N5" s="33"/>
      <c r="O5" s="33"/>
      <c r="P5" s="33"/>
      <c r="Q5" s="33"/>
      <c r="R5" s="33"/>
    </row>
    <row r="6" spans="1:18" ht="15.75" x14ac:dyDescent="0.25">
      <c r="A6" s="172"/>
      <c r="B6" s="33"/>
      <c r="C6" s="33"/>
      <c r="D6" s="33"/>
      <c r="E6" s="172"/>
      <c r="F6" s="33"/>
      <c r="G6" s="33"/>
      <c r="H6" s="33"/>
      <c r="I6" s="33"/>
      <c r="J6" s="33"/>
      <c r="K6" s="33"/>
      <c r="L6" s="33"/>
      <c r="M6" s="33"/>
      <c r="N6" s="33"/>
      <c r="O6" s="33"/>
      <c r="P6" s="33"/>
      <c r="Q6" s="33"/>
      <c r="R6" s="33"/>
    </row>
    <row r="7" spans="1:18" ht="15.75" x14ac:dyDescent="0.25">
      <c r="E7" s="33"/>
      <c r="F7" s="33"/>
      <c r="G7" s="33"/>
      <c r="H7" s="33"/>
      <c r="I7" s="33"/>
      <c r="J7" s="33"/>
      <c r="K7" s="33"/>
      <c r="L7" s="33"/>
      <c r="M7" s="33"/>
      <c r="N7" s="33"/>
      <c r="O7" s="33"/>
      <c r="P7" s="33"/>
      <c r="Q7" s="33"/>
      <c r="R7" s="33"/>
    </row>
    <row r="8" spans="1:18" ht="21.75" customHeight="1" x14ac:dyDescent="0.25">
      <c r="H8" s="285"/>
      <c r="I8" s="693" t="s">
        <v>575</v>
      </c>
      <c r="J8" s="693"/>
      <c r="K8" s="693"/>
      <c r="L8" s="33"/>
      <c r="M8" s="33"/>
      <c r="N8" s="33"/>
      <c r="O8" s="693" t="s">
        <v>576</v>
      </c>
      <c r="P8" s="693"/>
      <c r="Q8" s="693"/>
      <c r="R8" s="33"/>
    </row>
    <row r="9" spans="1:18" ht="15.75" x14ac:dyDescent="0.25">
      <c r="A9" s="693" t="s">
        <v>577</v>
      </c>
      <c r="B9" s="693"/>
      <c r="C9" s="693"/>
      <c r="E9" s="693" t="s">
        <v>578</v>
      </c>
      <c r="F9" s="693"/>
      <c r="G9" s="693"/>
      <c r="H9" s="285"/>
      <c r="I9" s="693"/>
      <c r="J9" s="693"/>
      <c r="K9" s="693"/>
      <c r="L9" s="33"/>
      <c r="M9" s="33"/>
      <c r="N9" s="33"/>
      <c r="O9" s="693"/>
      <c r="P9" s="693"/>
      <c r="Q9" s="693"/>
      <c r="R9" s="33"/>
    </row>
    <row r="10" spans="1:18" ht="15.75" x14ac:dyDescent="0.25">
      <c r="A10" s="693"/>
      <c r="B10" s="693"/>
      <c r="C10" s="693"/>
      <c r="E10" s="693"/>
      <c r="F10" s="693"/>
      <c r="G10" s="693"/>
      <c r="H10" s="33"/>
      <c r="I10" s="97"/>
      <c r="J10" s="33"/>
      <c r="K10" s="33"/>
      <c r="L10" s="33"/>
      <c r="M10" s="33"/>
      <c r="N10" s="33"/>
      <c r="O10" s="162"/>
      <c r="P10" s="95"/>
      <c r="Q10" s="95"/>
      <c r="R10" s="33"/>
    </row>
    <row r="11" spans="1:18" ht="15.75" x14ac:dyDescent="0.25">
      <c r="E11" s="413" t="s">
        <v>524</v>
      </c>
      <c r="F11" s="413" t="s">
        <v>469</v>
      </c>
      <c r="G11" s="413" t="s">
        <v>470</v>
      </c>
      <c r="H11" s="32"/>
      <c r="I11" s="413" t="s">
        <v>524</v>
      </c>
      <c r="J11" s="413" t="s">
        <v>469</v>
      </c>
      <c r="K11" s="413" t="s">
        <v>470</v>
      </c>
      <c r="L11" s="33"/>
      <c r="M11" s="33"/>
      <c r="N11" s="33"/>
      <c r="O11" s="408" t="s">
        <v>524</v>
      </c>
      <c r="P11" s="408" t="s">
        <v>469</v>
      </c>
      <c r="Q11" s="408" t="s">
        <v>470</v>
      </c>
      <c r="R11" s="33"/>
    </row>
    <row r="12" spans="1:18" ht="63" x14ac:dyDescent="0.25">
      <c r="E12" s="53" t="s">
        <v>579</v>
      </c>
      <c r="F12" s="54">
        <v>0.41</v>
      </c>
      <c r="G12" s="54">
        <v>0.45</v>
      </c>
      <c r="H12" s="261"/>
      <c r="I12" s="53" t="s">
        <v>580</v>
      </c>
      <c r="J12" s="54">
        <v>0.5</v>
      </c>
      <c r="K12" s="54">
        <v>0.54</v>
      </c>
      <c r="L12" s="33"/>
      <c r="M12" s="33"/>
      <c r="N12" s="33"/>
      <c r="O12" s="53" t="s">
        <v>581</v>
      </c>
      <c r="P12" s="99">
        <v>0.49</v>
      </c>
      <c r="Q12" s="99">
        <v>0.56000000000000005</v>
      </c>
      <c r="R12" s="33"/>
    </row>
    <row r="13" spans="1:18" ht="47.25" x14ac:dyDescent="0.25">
      <c r="E13" s="53" t="s">
        <v>582</v>
      </c>
      <c r="F13" s="54">
        <v>0.52</v>
      </c>
      <c r="G13" s="54">
        <v>0.57999999999999996</v>
      </c>
      <c r="H13" s="261"/>
      <c r="I13" s="53" t="s">
        <v>583</v>
      </c>
      <c r="J13" s="54">
        <v>0.55000000000000004</v>
      </c>
      <c r="K13" s="54">
        <v>0.62</v>
      </c>
      <c r="L13" s="33"/>
      <c r="M13" s="33"/>
      <c r="N13" s="33"/>
      <c r="O13" s="53" t="s">
        <v>584</v>
      </c>
      <c r="P13" s="99">
        <v>0.65</v>
      </c>
      <c r="Q13" s="99">
        <v>0.69</v>
      </c>
      <c r="R13" s="33"/>
    </row>
    <row r="14" spans="1:18" ht="47.25" x14ac:dyDescent="0.25">
      <c r="E14" s="53" t="s">
        <v>585</v>
      </c>
      <c r="F14" s="54">
        <v>0.36</v>
      </c>
      <c r="G14" s="54">
        <v>0.41</v>
      </c>
      <c r="H14" s="261"/>
      <c r="I14" s="53" t="s">
        <v>586</v>
      </c>
      <c r="J14" s="54">
        <v>0.61</v>
      </c>
      <c r="K14" s="54">
        <v>0.66</v>
      </c>
      <c r="L14" s="33"/>
      <c r="M14" s="33"/>
      <c r="N14" s="33"/>
      <c r="O14" s="53" t="s">
        <v>587</v>
      </c>
      <c r="P14" s="99">
        <v>0.51</v>
      </c>
      <c r="Q14" s="99">
        <v>0.56999999999999995</v>
      </c>
      <c r="R14" s="33"/>
    </row>
    <row r="15" spans="1:18" ht="47.25" x14ac:dyDescent="0.25">
      <c r="E15" s="53" t="s">
        <v>580</v>
      </c>
      <c r="F15" s="54">
        <v>0.51</v>
      </c>
      <c r="G15" s="54">
        <v>0.56999999999999995</v>
      </c>
      <c r="H15" s="261"/>
      <c r="I15" s="53" t="s">
        <v>588</v>
      </c>
      <c r="J15" s="54">
        <v>0.26</v>
      </c>
      <c r="K15" s="54">
        <v>0.32</v>
      </c>
      <c r="L15" s="33"/>
      <c r="M15" s="33"/>
      <c r="N15" s="33"/>
      <c r="O15" s="53" t="s">
        <v>589</v>
      </c>
      <c r="P15" s="99">
        <v>0.45</v>
      </c>
      <c r="Q15" s="99">
        <v>0.53</v>
      </c>
      <c r="R15" s="33"/>
    </row>
    <row r="16" spans="1:18" ht="47.25" x14ac:dyDescent="0.25">
      <c r="E16" s="53" t="s">
        <v>590</v>
      </c>
      <c r="F16" s="54">
        <v>0.63</v>
      </c>
      <c r="G16" s="263">
        <v>0.68</v>
      </c>
      <c r="H16" s="261"/>
      <c r="I16" s="53" t="s">
        <v>587</v>
      </c>
      <c r="J16" s="54">
        <v>0.56000000000000005</v>
      </c>
      <c r="K16" s="54">
        <v>0.62</v>
      </c>
      <c r="L16" s="33"/>
      <c r="M16" s="33"/>
      <c r="N16" s="33"/>
      <c r="O16" s="53" t="s">
        <v>591</v>
      </c>
      <c r="P16" s="99">
        <v>0.32</v>
      </c>
      <c r="Q16" s="99">
        <v>0.39</v>
      </c>
      <c r="R16" s="33"/>
    </row>
    <row r="17" spans="5:17" ht="47.25" x14ac:dyDescent="0.25">
      <c r="E17" s="53" t="s">
        <v>592</v>
      </c>
      <c r="F17" s="54">
        <v>0.38</v>
      </c>
      <c r="G17" s="54">
        <v>0.45</v>
      </c>
      <c r="H17" s="261"/>
      <c r="I17" s="53" t="s">
        <v>593</v>
      </c>
      <c r="J17" s="54">
        <v>0.5</v>
      </c>
      <c r="K17" s="54">
        <v>0.56999999999999995</v>
      </c>
      <c r="O17" s="53" t="s">
        <v>594</v>
      </c>
      <c r="P17" s="99">
        <v>0.37</v>
      </c>
      <c r="Q17" s="99">
        <v>0.43</v>
      </c>
    </row>
    <row r="18" spans="5:17" ht="63" x14ac:dyDescent="0.25">
      <c r="E18" s="53" t="s">
        <v>595</v>
      </c>
      <c r="F18" s="54">
        <v>0.42</v>
      </c>
      <c r="G18" s="54">
        <v>0.47</v>
      </c>
      <c r="H18" s="261"/>
      <c r="I18" s="53" t="s">
        <v>594</v>
      </c>
      <c r="J18" s="54">
        <v>0.48</v>
      </c>
      <c r="K18" s="54">
        <v>0.55000000000000004</v>
      </c>
      <c r="O18" s="53" t="s">
        <v>596</v>
      </c>
      <c r="P18" s="99">
        <v>0.42</v>
      </c>
      <c r="Q18" s="99">
        <v>0.49</v>
      </c>
    </row>
    <row r="19" spans="5:17" ht="47.25" x14ac:dyDescent="0.25">
      <c r="E19" s="53" t="s">
        <v>597</v>
      </c>
      <c r="F19" s="54">
        <v>0.55000000000000004</v>
      </c>
      <c r="G19" s="54">
        <v>0.59</v>
      </c>
      <c r="H19" s="261"/>
      <c r="I19" s="53" t="s">
        <v>591</v>
      </c>
      <c r="J19" s="54" t="s">
        <v>598</v>
      </c>
      <c r="K19" s="54" t="s">
        <v>599</v>
      </c>
      <c r="O19" s="53" t="s">
        <v>600</v>
      </c>
      <c r="P19" s="99">
        <v>0.43</v>
      </c>
      <c r="Q19" s="99">
        <v>0.48</v>
      </c>
    </row>
    <row r="20" spans="5:17" ht="31.5" x14ac:dyDescent="0.25">
      <c r="E20" s="53" t="s">
        <v>601</v>
      </c>
      <c r="F20" s="54">
        <v>0.53</v>
      </c>
      <c r="G20" s="54">
        <v>0.56999999999999995</v>
      </c>
      <c r="H20" s="261"/>
      <c r="I20" s="53" t="s">
        <v>581</v>
      </c>
      <c r="J20" s="54">
        <v>0.34</v>
      </c>
      <c r="K20" s="54">
        <v>0.4</v>
      </c>
      <c r="O20" s="53" t="s">
        <v>602</v>
      </c>
      <c r="P20" s="99">
        <v>0.61</v>
      </c>
      <c r="Q20" s="99">
        <v>0.65</v>
      </c>
    </row>
    <row r="21" spans="5:17" ht="63" x14ac:dyDescent="0.25">
      <c r="E21" s="53" t="s">
        <v>603</v>
      </c>
      <c r="F21" s="54">
        <v>0.37</v>
      </c>
      <c r="G21" s="54">
        <v>0.45</v>
      </c>
      <c r="H21" s="261"/>
      <c r="I21" s="53" t="s">
        <v>604</v>
      </c>
      <c r="J21" s="54">
        <v>0.65</v>
      </c>
      <c r="K21" s="54">
        <v>0.69</v>
      </c>
      <c r="O21" s="53" t="s">
        <v>605</v>
      </c>
      <c r="P21" s="99">
        <v>0.51</v>
      </c>
      <c r="Q21" s="99">
        <v>0.56000000000000005</v>
      </c>
    </row>
    <row r="22" spans="5:17" ht="45" x14ac:dyDescent="0.25">
      <c r="E22" s="7" t="s">
        <v>604</v>
      </c>
      <c r="F22" s="54">
        <v>0.32</v>
      </c>
      <c r="G22" s="54">
        <v>0.38</v>
      </c>
      <c r="H22" s="261"/>
      <c r="I22" s="7" t="s">
        <v>606</v>
      </c>
      <c r="J22" s="54">
        <v>0.48</v>
      </c>
      <c r="K22" s="54">
        <v>0.54</v>
      </c>
      <c r="O22" s="7" t="s">
        <v>607</v>
      </c>
      <c r="P22" s="99">
        <v>0.51</v>
      </c>
      <c r="Q22" s="99">
        <v>0.55000000000000004</v>
      </c>
    </row>
    <row r="23" spans="5:17" ht="60" x14ac:dyDescent="0.25">
      <c r="E23" s="7" t="s">
        <v>608</v>
      </c>
      <c r="F23" s="54">
        <v>0.59</v>
      </c>
      <c r="G23" s="54">
        <v>0.65</v>
      </c>
      <c r="H23" s="261"/>
      <c r="I23" s="7" t="s">
        <v>609</v>
      </c>
      <c r="J23" s="54">
        <v>0.54</v>
      </c>
      <c r="K23" s="54">
        <v>0.59</v>
      </c>
      <c r="O23" s="7" t="s">
        <v>604</v>
      </c>
      <c r="P23" s="99">
        <v>0.43</v>
      </c>
      <c r="Q23" s="99">
        <v>0.5</v>
      </c>
    </row>
    <row r="24" spans="5:17" ht="75" x14ac:dyDescent="0.25">
      <c r="E24" s="7" t="s">
        <v>588</v>
      </c>
      <c r="F24" s="54">
        <v>0.36</v>
      </c>
      <c r="G24" s="54">
        <v>0.41</v>
      </c>
      <c r="H24" s="261"/>
      <c r="I24" s="7" t="s">
        <v>610</v>
      </c>
      <c r="J24" s="54">
        <v>0.56999999999999995</v>
      </c>
      <c r="K24" s="54">
        <v>0.64</v>
      </c>
      <c r="O24" s="7" t="s">
        <v>611</v>
      </c>
      <c r="P24" s="99">
        <v>0.59</v>
      </c>
      <c r="Q24" s="99">
        <v>0.67</v>
      </c>
    </row>
    <row r="25" spans="5:17" ht="45" x14ac:dyDescent="0.25">
      <c r="E25" s="7" t="s">
        <v>581</v>
      </c>
      <c r="F25" s="54">
        <v>0.57999999999999996</v>
      </c>
      <c r="G25" s="54">
        <v>0.62</v>
      </c>
      <c r="H25" s="261"/>
      <c r="I25" s="7" t="s">
        <v>612</v>
      </c>
      <c r="J25" s="54">
        <v>0.47</v>
      </c>
      <c r="K25" s="54">
        <v>0.54</v>
      </c>
      <c r="O25" s="7" t="s">
        <v>592</v>
      </c>
      <c r="P25" s="99">
        <v>0.56000000000000005</v>
      </c>
      <c r="Q25" s="99">
        <v>0.61</v>
      </c>
    </row>
    <row r="26" spans="5:17" ht="45" x14ac:dyDescent="0.25">
      <c r="E26" s="7" t="s">
        <v>613</v>
      </c>
      <c r="F26" s="54">
        <v>0.47</v>
      </c>
      <c r="G26" s="54">
        <v>0.51</v>
      </c>
      <c r="H26" s="261"/>
      <c r="I26" s="7" t="s">
        <v>614</v>
      </c>
      <c r="J26" s="54">
        <v>0.5</v>
      </c>
      <c r="K26" s="54">
        <v>0.56999999999999995</v>
      </c>
      <c r="O26" s="7" t="s">
        <v>580</v>
      </c>
      <c r="P26" s="99">
        <v>0.48</v>
      </c>
      <c r="Q26" s="99">
        <v>0.56000000000000005</v>
      </c>
    </row>
    <row r="27" spans="5:17" ht="45" x14ac:dyDescent="0.25">
      <c r="E27" s="7" t="s">
        <v>609</v>
      </c>
      <c r="F27" s="54">
        <v>0.52</v>
      </c>
      <c r="G27" s="54">
        <v>0.57999999999999996</v>
      </c>
      <c r="I27" s="7" t="s">
        <v>615</v>
      </c>
      <c r="J27" s="263">
        <v>0.65</v>
      </c>
      <c r="K27" s="263">
        <v>0.7</v>
      </c>
      <c r="O27" s="7" t="s">
        <v>588</v>
      </c>
      <c r="P27" s="99">
        <v>0.4</v>
      </c>
      <c r="Q27" s="99">
        <v>0.47</v>
      </c>
    </row>
    <row r="28" spans="5:17" ht="45" x14ac:dyDescent="0.25">
      <c r="E28" s="7" t="s">
        <v>616</v>
      </c>
      <c r="F28" s="54">
        <v>0.44</v>
      </c>
      <c r="G28" s="54">
        <v>0.49</v>
      </c>
      <c r="H28" s="261"/>
      <c r="I28" s="7" t="s">
        <v>617</v>
      </c>
      <c r="J28" s="54">
        <v>0.4</v>
      </c>
      <c r="K28" s="54">
        <v>0.47</v>
      </c>
      <c r="O28" s="7" t="s">
        <v>618</v>
      </c>
      <c r="P28" s="99">
        <v>0.43</v>
      </c>
      <c r="Q28" s="99">
        <v>0.49</v>
      </c>
    </row>
    <row r="29" spans="5:17" ht="45" x14ac:dyDescent="0.25">
      <c r="E29" s="7" t="s">
        <v>619</v>
      </c>
      <c r="F29" s="263">
        <v>0.64</v>
      </c>
      <c r="G29" s="263">
        <v>0.68</v>
      </c>
      <c r="H29" s="261"/>
      <c r="I29" s="7" t="s">
        <v>620</v>
      </c>
      <c r="J29" s="54">
        <v>0.54</v>
      </c>
      <c r="K29" s="54">
        <v>0.6</v>
      </c>
      <c r="O29" s="7" t="s">
        <v>590</v>
      </c>
      <c r="P29" s="99">
        <v>0.51</v>
      </c>
      <c r="Q29" s="99">
        <v>0.55000000000000004</v>
      </c>
    </row>
    <row r="30" spans="5:17" ht="75" x14ac:dyDescent="0.25">
      <c r="E30" s="7" t="s">
        <v>621</v>
      </c>
      <c r="F30" s="54">
        <v>0.56999999999999995</v>
      </c>
      <c r="G30" s="54">
        <v>0.63</v>
      </c>
      <c r="H30" s="261"/>
      <c r="I30" s="7" t="s">
        <v>622</v>
      </c>
      <c r="J30" s="54">
        <v>0.59</v>
      </c>
      <c r="K30" s="54">
        <v>0.64</v>
      </c>
      <c r="O30" s="7" t="s">
        <v>623</v>
      </c>
      <c r="P30" s="99">
        <v>0.54</v>
      </c>
      <c r="Q30" s="99">
        <v>0.6</v>
      </c>
    </row>
    <row r="31" spans="5:17" ht="60" x14ac:dyDescent="0.25">
      <c r="E31" s="7" t="s">
        <v>623</v>
      </c>
      <c r="F31" s="54">
        <v>0.53</v>
      </c>
      <c r="G31" s="54">
        <v>0.59</v>
      </c>
      <c r="H31" s="261"/>
      <c r="I31" s="7" t="s">
        <v>608</v>
      </c>
      <c r="J31" s="54">
        <v>0.53</v>
      </c>
      <c r="K31" s="54">
        <v>0.59</v>
      </c>
      <c r="O31" s="7" t="s">
        <v>583</v>
      </c>
      <c r="P31" s="99">
        <v>0.46</v>
      </c>
      <c r="Q31" s="99">
        <v>0.52</v>
      </c>
    </row>
    <row r="32" spans="5:17" ht="45" x14ac:dyDescent="0.25">
      <c r="E32" s="7" t="s">
        <v>618</v>
      </c>
      <c r="F32" s="54">
        <v>0.45</v>
      </c>
      <c r="G32" s="54">
        <v>0.52</v>
      </c>
      <c r="H32" s="261"/>
      <c r="I32" s="7" t="s">
        <v>624</v>
      </c>
      <c r="J32" s="54">
        <v>0.44</v>
      </c>
      <c r="K32" s="54">
        <v>0.49</v>
      </c>
      <c r="O32" s="7" t="s">
        <v>625</v>
      </c>
      <c r="P32" s="99">
        <v>0.6</v>
      </c>
      <c r="Q32" s="99">
        <v>0.65</v>
      </c>
    </row>
    <row r="33" spans="5:17" ht="60" x14ac:dyDescent="0.25">
      <c r="E33" s="7" t="s">
        <v>626</v>
      </c>
      <c r="F33" s="54" t="s">
        <v>598</v>
      </c>
      <c r="G33" s="54" t="s">
        <v>598</v>
      </c>
      <c r="H33" s="261"/>
      <c r="I33" s="7" t="s">
        <v>627</v>
      </c>
      <c r="J33" s="54">
        <v>0.51</v>
      </c>
      <c r="K33" s="54">
        <v>0.56000000000000005</v>
      </c>
      <c r="O33" s="7" t="s">
        <v>608</v>
      </c>
      <c r="P33" s="99">
        <v>0.55000000000000004</v>
      </c>
      <c r="Q33" s="99">
        <v>0.61</v>
      </c>
    </row>
    <row r="34" spans="5:17" ht="60" x14ac:dyDescent="0.25">
      <c r="E34" s="7" t="s">
        <v>615</v>
      </c>
      <c r="F34" s="54">
        <v>0.63</v>
      </c>
      <c r="G34" s="54">
        <v>0.67</v>
      </c>
      <c r="H34" s="261"/>
      <c r="I34" s="7" t="s">
        <v>628</v>
      </c>
      <c r="J34" s="54">
        <v>0.49</v>
      </c>
      <c r="K34" s="54">
        <v>0.53</v>
      </c>
      <c r="O34" s="7" t="s">
        <v>629</v>
      </c>
      <c r="P34" s="99">
        <v>0.49</v>
      </c>
      <c r="Q34" s="99">
        <v>0.56999999999999995</v>
      </c>
    </row>
    <row r="35" spans="5:17" ht="60" x14ac:dyDescent="0.25">
      <c r="E35" s="7" t="s">
        <v>611</v>
      </c>
      <c r="F35" s="54">
        <v>0.43</v>
      </c>
      <c r="G35" s="54">
        <v>0.49</v>
      </c>
      <c r="H35" s="261"/>
      <c r="I35" s="7" t="s">
        <v>596</v>
      </c>
      <c r="J35" s="54">
        <v>0.45</v>
      </c>
      <c r="K35" s="54">
        <v>0.51</v>
      </c>
      <c r="O35" s="7" t="s">
        <v>630</v>
      </c>
      <c r="P35" s="99">
        <v>0.48</v>
      </c>
      <c r="Q35" s="99">
        <v>0.54</v>
      </c>
    </row>
    <row r="36" spans="5:17" ht="45" x14ac:dyDescent="0.25">
      <c r="E36" s="7" t="s">
        <v>631</v>
      </c>
      <c r="F36" s="54">
        <v>0.49</v>
      </c>
      <c r="G36" s="54">
        <v>0.53</v>
      </c>
      <c r="H36" s="261"/>
      <c r="I36" s="7" t="s">
        <v>629</v>
      </c>
      <c r="J36" s="54" t="s">
        <v>598</v>
      </c>
      <c r="K36" s="54" t="s">
        <v>598</v>
      </c>
      <c r="O36" s="7" t="s">
        <v>609</v>
      </c>
      <c r="P36" s="99">
        <v>0.57999999999999996</v>
      </c>
      <c r="Q36" s="99">
        <v>0.64</v>
      </c>
    </row>
    <row r="37" spans="5:17" ht="45" x14ac:dyDescent="0.25">
      <c r="E37" s="7" t="s">
        <v>596</v>
      </c>
      <c r="F37" s="54">
        <v>0.52</v>
      </c>
      <c r="G37" s="54">
        <v>0.57999999999999996</v>
      </c>
      <c r="H37" s="261"/>
      <c r="I37" s="7" t="s">
        <v>611</v>
      </c>
      <c r="J37" s="54">
        <v>0.44</v>
      </c>
      <c r="K37" s="54">
        <v>0.5</v>
      </c>
      <c r="O37" s="7" t="s">
        <v>613</v>
      </c>
      <c r="P37" s="99">
        <v>0.31</v>
      </c>
      <c r="Q37" s="99">
        <v>0.36</v>
      </c>
    </row>
    <row r="40" spans="5:17" ht="30.75" customHeight="1" x14ac:dyDescent="0.25">
      <c r="E40" s="676" t="s">
        <v>632</v>
      </c>
      <c r="F40" s="676"/>
      <c r="G40" s="676"/>
    </row>
    <row r="41" spans="5:17" ht="36.75" customHeight="1" x14ac:dyDescent="0.25">
      <c r="E41" s="697"/>
      <c r="F41" s="697"/>
      <c r="G41" s="697"/>
    </row>
    <row r="45" spans="5:17" x14ac:dyDescent="0.25">
      <c r="E45" s="677" t="s">
        <v>633</v>
      </c>
      <c r="F45" s="698" t="s">
        <v>411</v>
      </c>
      <c r="G45" s="678" t="s">
        <v>634</v>
      </c>
    </row>
    <row r="46" spans="5:17" x14ac:dyDescent="0.25">
      <c r="E46" s="677" t="s">
        <v>548</v>
      </c>
      <c r="F46" s="698" t="s">
        <v>548</v>
      </c>
      <c r="G46" s="678"/>
    </row>
    <row r="47" spans="5:17" x14ac:dyDescent="0.25">
      <c r="E47" s="275" t="s">
        <v>106</v>
      </c>
      <c r="F47" s="258" t="s">
        <v>446</v>
      </c>
      <c r="G47" s="266">
        <v>1</v>
      </c>
    </row>
    <row r="48" spans="5:17" x14ac:dyDescent="0.25">
      <c r="E48" s="275" t="s">
        <v>635</v>
      </c>
      <c r="F48" s="258" t="s">
        <v>446</v>
      </c>
      <c r="G48" s="266">
        <v>0.93</v>
      </c>
    </row>
    <row r="49" spans="5:7" x14ac:dyDescent="0.25">
      <c r="E49" s="275" t="s">
        <v>114</v>
      </c>
      <c r="F49" s="258" t="s">
        <v>428</v>
      </c>
      <c r="G49" s="266">
        <v>0.9</v>
      </c>
    </row>
    <row r="50" spans="5:7" x14ac:dyDescent="0.25">
      <c r="E50" s="275" t="s">
        <v>113</v>
      </c>
      <c r="F50" s="258" t="s">
        <v>428</v>
      </c>
      <c r="G50" s="266">
        <v>0.89</v>
      </c>
    </row>
    <row r="51" spans="5:7" x14ac:dyDescent="0.25">
      <c r="E51" s="275" t="s">
        <v>112</v>
      </c>
      <c r="F51" s="258" t="s">
        <v>428</v>
      </c>
      <c r="G51" s="266">
        <v>0.86</v>
      </c>
    </row>
    <row r="52" spans="5:7" x14ac:dyDescent="0.25">
      <c r="E52" s="275" t="s">
        <v>121</v>
      </c>
      <c r="F52" s="258" t="s">
        <v>445</v>
      </c>
      <c r="G52" s="266">
        <v>0.85</v>
      </c>
    </row>
    <row r="53" spans="5:7" x14ac:dyDescent="0.25">
      <c r="E53" s="275" t="s">
        <v>132</v>
      </c>
      <c r="F53" s="258" t="s">
        <v>439</v>
      </c>
      <c r="G53" s="266">
        <v>0.83</v>
      </c>
    </row>
    <row r="54" spans="5:7" x14ac:dyDescent="0.25">
      <c r="E54" s="275" t="s">
        <v>134</v>
      </c>
      <c r="F54" s="258" t="s">
        <v>439</v>
      </c>
      <c r="G54" s="266">
        <v>0.83</v>
      </c>
    </row>
    <row r="55" spans="5:7" x14ac:dyDescent="0.25">
      <c r="E55" s="275" t="s">
        <v>127</v>
      </c>
      <c r="F55" s="258" t="s">
        <v>439</v>
      </c>
      <c r="G55" s="266">
        <v>0.83</v>
      </c>
    </row>
    <row r="56" spans="5:7" x14ac:dyDescent="0.25">
      <c r="E56" s="275" t="s">
        <v>145</v>
      </c>
      <c r="F56" s="258" t="s">
        <v>453</v>
      </c>
      <c r="G56" s="266">
        <v>0.82</v>
      </c>
    </row>
    <row r="57" spans="5:7" x14ac:dyDescent="0.25">
      <c r="E57" s="275" t="s">
        <v>147</v>
      </c>
      <c r="F57" s="258" t="s">
        <v>453</v>
      </c>
      <c r="G57" s="266">
        <v>0.82</v>
      </c>
    </row>
    <row r="58" spans="5:7" x14ac:dyDescent="0.25">
      <c r="E58" s="275" t="s">
        <v>139</v>
      </c>
      <c r="F58" s="258" t="s">
        <v>453</v>
      </c>
      <c r="G58" s="266">
        <v>0.82</v>
      </c>
    </row>
    <row r="59" spans="5:7" x14ac:dyDescent="0.25">
      <c r="E59" s="275" t="s">
        <v>142</v>
      </c>
      <c r="F59" s="258" t="s">
        <v>453</v>
      </c>
      <c r="G59" s="266">
        <v>0.82</v>
      </c>
    </row>
    <row r="60" spans="5:7" x14ac:dyDescent="0.25">
      <c r="E60" s="275" t="s">
        <v>158</v>
      </c>
      <c r="F60" s="258" t="s">
        <v>436</v>
      </c>
      <c r="G60" s="266">
        <v>0.82</v>
      </c>
    </row>
    <row r="61" spans="5:7" x14ac:dyDescent="0.25">
      <c r="E61" s="275" t="s">
        <v>123</v>
      </c>
      <c r="F61" s="258" t="s">
        <v>436</v>
      </c>
      <c r="G61" s="266">
        <v>0.82</v>
      </c>
    </row>
    <row r="62" spans="5:7" x14ac:dyDescent="0.25">
      <c r="E62" s="275" t="s">
        <v>155</v>
      </c>
      <c r="F62" s="258" t="s">
        <v>436</v>
      </c>
      <c r="G62" s="266">
        <v>0.81</v>
      </c>
    </row>
    <row r="63" spans="5:7" x14ac:dyDescent="0.25">
      <c r="E63" s="275" t="s">
        <v>151</v>
      </c>
      <c r="F63" s="258" t="s">
        <v>436</v>
      </c>
      <c r="G63" s="266">
        <v>0.81</v>
      </c>
    </row>
    <row r="64" spans="5:7" x14ac:dyDescent="0.25">
      <c r="E64" s="275" t="s">
        <v>161</v>
      </c>
      <c r="F64" s="258" t="s">
        <v>436</v>
      </c>
      <c r="G64" s="266">
        <v>0.81</v>
      </c>
    </row>
    <row r="65" spans="5:7" x14ac:dyDescent="0.25">
      <c r="E65" s="275" t="s">
        <v>406</v>
      </c>
      <c r="F65" s="258" t="s">
        <v>436</v>
      </c>
      <c r="G65" s="266">
        <v>0.81</v>
      </c>
    </row>
    <row r="66" spans="5:7" x14ac:dyDescent="0.25">
      <c r="E66" s="275" t="s">
        <v>171</v>
      </c>
      <c r="F66" s="258" t="s">
        <v>434</v>
      </c>
      <c r="G66" s="266">
        <v>0.8</v>
      </c>
    </row>
    <row r="67" spans="5:7" x14ac:dyDescent="0.25">
      <c r="E67" s="275" t="s">
        <v>263</v>
      </c>
      <c r="F67" s="258" t="s">
        <v>434</v>
      </c>
      <c r="G67" s="266">
        <v>0.8</v>
      </c>
    </row>
    <row r="68" spans="5:7" x14ac:dyDescent="0.25">
      <c r="E68" s="275" t="s">
        <v>176</v>
      </c>
      <c r="F68" s="258" t="s">
        <v>434</v>
      </c>
      <c r="G68" s="266">
        <v>0.79</v>
      </c>
    </row>
    <row r="69" spans="5:7" x14ac:dyDescent="0.25">
      <c r="E69" s="275" t="s">
        <v>169</v>
      </c>
      <c r="F69" s="258" t="s">
        <v>434</v>
      </c>
      <c r="G69" s="266">
        <v>0.79</v>
      </c>
    </row>
    <row r="70" spans="5:7" x14ac:dyDescent="0.25">
      <c r="E70" s="275" t="s">
        <v>174</v>
      </c>
      <c r="F70" s="258" t="s">
        <v>434</v>
      </c>
      <c r="G70" s="266">
        <v>0.79</v>
      </c>
    </row>
    <row r="71" spans="5:7" x14ac:dyDescent="0.25">
      <c r="E71" s="275" t="s">
        <v>166</v>
      </c>
      <c r="F71" s="258" t="s">
        <v>434</v>
      </c>
      <c r="G71" s="266">
        <v>0.78</v>
      </c>
    </row>
    <row r="72" spans="5:7" x14ac:dyDescent="0.25">
      <c r="E72" s="275" t="s">
        <v>636</v>
      </c>
      <c r="F72" s="258" t="s">
        <v>460</v>
      </c>
      <c r="G72" s="266">
        <v>0.78</v>
      </c>
    </row>
    <row r="73" spans="5:7" x14ac:dyDescent="0.25">
      <c r="E73" s="275" t="s">
        <v>146</v>
      </c>
      <c r="F73" s="258" t="s">
        <v>460</v>
      </c>
      <c r="G73" s="266">
        <v>0.78</v>
      </c>
    </row>
    <row r="74" spans="5:7" x14ac:dyDescent="0.25">
      <c r="E74" s="275" t="s">
        <v>183</v>
      </c>
      <c r="F74" s="258" t="s">
        <v>456</v>
      </c>
      <c r="G74" s="266">
        <v>0.77</v>
      </c>
    </row>
    <row r="75" spans="5:7" x14ac:dyDescent="0.25">
      <c r="E75" s="275" t="s">
        <v>123</v>
      </c>
      <c r="F75" s="258" t="s">
        <v>456</v>
      </c>
      <c r="G75" s="266">
        <v>0.77</v>
      </c>
    </row>
    <row r="76" spans="5:7" x14ac:dyDescent="0.25">
      <c r="E76" s="275" t="s">
        <v>187</v>
      </c>
      <c r="F76" s="258" t="s">
        <v>456</v>
      </c>
      <c r="G76" s="266">
        <v>0.77</v>
      </c>
    </row>
    <row r="77" spans="5:7" x14ac:dyDescent="0.25">
      <c r="E77" s="275" t="s">
        <v>191</v>
      </c>
      <c r="F77" s="258" t="s">
        <v>416</v>
      </c>
      <c r="G77" s="266">
        <v>0.77</v>
      </c>
    </row>
    <row r="78" spans="5:7" x14ac:dyDescent="0.25">
      <c r="E78" s="275" t="s">
        <v>637</v>
      </c>
      <c r="F78" s="258" t="s">
        <v>416</v>
      </c>
      <c r="G78" s="266">
        <v>0.76</v>
      </c>
    </row>
    <row r="79" spans="5:7" x14ac:dyDescent="0.25">
      <c r="E79" s="275" t="s">
        <v>190</v>
      </c>
      <c r="F79" s="258" t="s">
        <v>416</v>
      </c>
      <c r="G79" s="266">
        <v>0.76</v>
      </c>
    </row>
    <row r="80" spans="5:7" x14ac:dyDescent="0.25">
      <c r="E80" s="275" t="s">
        <v>204</v>
      </c>
      <c r="F80" s="258" t="s">
        <v>416</v>
      </c>
      <c r="G80" s="266">
        <v>0.76</v>
      </c>
    </row>
    <row r="81" spans="5:18" x14ac:dyDescent="0.25">
      <c r="E81" s="275" t="s">
        <v>417</v>
      </c>
      <c r="F81" s="258" t="s">
        <v>416</v>
      </c>
      <c r="G81" s="266">
        <v>0.76</v>
      </c>
    </row>
    <row r="82" spans="5:18" x14ac:dyDescent="0.25">
      <c r="E82" s="275" t="s">
        <v>149</v>
      </c>
      <c r="F82" s="258" t="s">
        <v>416</v>
      </c>
      <c r="G82" s="266">
        <v>0.76</v>
      </c>
    </row>
    <row r="83" spans="5:18" x14ac:dyDescent="0.25">
      <c r="E83" s="275" t="s">
        <v>638</v>
      </c>
      <c r="F83" s="258" t="s">
        <v>416</v>
      </c>
      <c r="G83" s="266">
        <v>0.76</v>
      </c>
    </row>
    <row r="84" spans="5:18" x14ac:dyDescent="0.25">
      <c r="E84" s="275" t="s">
        <v>200</v>
      </c>
      <c r="F84" s="258" t="s">
        <v>416</v>
      </c>
      <c r="G84" s="266">
        <v>0.76</v>
      </c>
    </row>
    <row r="85" spans="5:18" x14ac:dyDescent="0.25">
      <c r="E85" s="275" t="s">
        <v>188</v>
      </c>
      <c r="F85" s="258" t="s">
        <v>416</v>
      </c>
      <c r="G85" s="266">
        <v>0.76</v>
      </c>
    </row>
    <row r="86" spans="5:18" x14ac:dyDescent="0.25">
      <c r="E86" s="275" t="s">
        <v>189</v>
      </c>
      <c r="F86" s="258" t="s">
        <v>416</v>
      </c>
      <c r="G86" s="266">
        <v>0.76</v>
      </c>
    </row>
    <row r="87" spans="5:18" x14ac:dyDescent="0.25">
      <c r="E87" s="275" t="s">
        <v>639</v>
      </c>
      <c r="F87" s="258" t="s">
        <v>416</v>
      </c>
      <c r="G87" s="266">
        <v>0.76</v>
      </c>
    </row>
    <row r="88" spans="5:18" x14ac:dyDescent="0.25">
      <c r="E88" s="275" t="s">
        <v>481</v>
      </c>
      <c r="F88" s="258" t="s">
        <v>416</v>
      </c>
      <c r="G88" s="266">
        <v>0.76</v>
      </c>
    </row>
    <row r="89" spans="5:18" x14ac:dyDescent="0.25">
      <c r="E89" s="275" t="s">
        <v>183</v>
      </c>
      <c r="F89" s="258" t="s">
        <v>451</v>
      </c>
      <c r="G89" s="266">
        <v>0.76</v>
      </c>
    </row>
    <row r="90" spans="5:18" x14ac:dyDescent="0.25">
      <c r="E90" s="275" t="s">
        <v>219</v>
      </c>
      <c r="F90" s="258" t="s">
        <v>451</v>
      </c>
      <c r="G90" s="266">
        <v>0.76</v>
      </c>
    </row>
    <row r="93" spans="5:18" ht="55.5" customHeight="1" x14ac:dyDescent="0.25">
      <c r="E93" s="676" t="s">
        <v>640</v>
      </c>
      <c r="F93" s="676"/>
      <c r="G93" s="676"/>
      <c r="H93" s="309"/>
      <c r="I93" s="309"/>
      <c r="J93" s="309"/>
      <c r="K93" s="309"/>
      <c r="L93" s="309"/>
      <c r="M93" s="309"/>
      <c r="N93" s="309"/>
      <c r="O93" s="200"/>
      <c r="P93" s="200"/>
      <c r="Q93" s="200"/>
      <c r="R93" s="200"/>
    </row>
    <row r="94" spans="5:18" ht="15.75" x14ac:dyDescent="0.25">
      <c r="E94" s="697"/>
      <c r="F94" s="697"/>
      <c r="G94" s="697"/>
      <c r="H94" s="309"/>
      <c r="I94" s="309"/>
      <c r="J94" s="309"/>
      <c r="K94" s="309"/>
      <c r="L94" s="309"/>
      <c r="M94" s="309"/>
      <c r="N94" s="309"/>
      <c r="O94" s="200"/>
      <c r="P94" s="200"/>
      <c r="Q94" s="200"/>
      <c r="R94" s="200"/>
    </row>
    <row r="95" spans="5:18" x14ac:dyDescent="0.25">
      <c r="E95" s="694" t="s">
        <v>641</v>
      </c>
      <c r="F95" s="694" t="s">
        <v>411</v>
      </c>
      <c r="G95" s="695" t="s">
        <v>642</v>
      </c>
    </row>
    <row r="96" spans="5:18" x14ac:dyDescent="0.25">
      <c r="E96" s="694" t="s">
        <v>548</v>
      </c>
      <c r="F96" s="694" t="s">
        <v>548</v>
      </c>
      <c r="G96" s="696"/>
    </row>
    <row r="97" spans="5:7" x14ac:dyDescent="0.25">
      <c r="E97" s="258" t="s">
        <v>284</v>
      </c>
      <c r="F97" s="267" t="s">
        <v>435</v>
      </c>
      <c r="G97" s="268" t="s">
        <v>643</v>
      </c>
    </row>
    <row r="98" spans="5:7" x14ac:dyDescent="0.25">
      <c r="E98" s="258" t="s">
        <v>462</v>
      </c>
      <c r="F98" s="267" t="s">
        <v>416</v>
      </c>
      <c r="G98" s="268" t="s">
        <v>644</v>
      </c>
    </row>
    <row r="99" spans="5:7" x14ac:dyDescent="0.25">
      <c r="E99" s="258" t="s">
        <v>161</v>
      </c>
      <c r="F99" s="267" t="s">
        <v>436</v>
      </c>
      <c r="G99" s="268" t="s">
        <v>645</v>
      </c>
    </row>
    <row r="100" spans="5:7" x14ac:dyDescent="0.25">
      <c r="E100" s="258" t="s">
        <v>146</v>
      </c>
      <c r="F100" s="267" t="s">
        <v>460</v>
      </c>
      <c r="G100" s="268" t="s">
        <v>645</v>
      </c>
    </row>
    <row r="101" spans="5:7" x14ac:dyDescent="0.25">
      <c r="E101" s="258" t="s">
        <v>639</v>
      </c>
      <c r="F101" s="267" t="s">
        <v>416</v>
      </c>
      <c r="G101" s="268" t="s">
        <v>645</v>
      </c>
    </row>
    <row r="102" spans="5:7" x14ac:dyDescent="0.25">
      <c r="E102" s="258" t="s">
        <v>171</v>
      </c>
      <c r="F102" s="267" t="s">
        <v>434</v>
      </c>
      <c r="G102" s="268" t="s">
        <v>646</v>
      </c>
    </row>
    <row r="103" spans="5:7" x14ac:dyDescent="0.25">
      <c r="E103" s="258" t="s">
        <v>264</v>
      </c>
      <c r="F103" s="267" t="s">
        <v>433</v>
      </c>
      <c r="G103" s="268" t="s">
        <v>646</v>
      </c>
    </row>
    <row r="104" spans="5:7" x14ac:dyDescent="0.25">
      <c r="E104" s="258" t="s">
        <v>407</v>
      </c>
      <c r="F104" s="267" t="s">
        <v>419</v>
      </c>
      <c r="G104" s="268" t="s">
        <v>647</v>
      </c>
    </row>
    <row r="105" spans="5:7" x14ac:dyDescent="0.25">
      <c r="E105" s="258" t="s">
        <v>357</v>
      </c>
      <c r="F105" s="267" t="s">
        <v>455</v>
      </c>
      <c r="G105" s="268" t="s">
        <v>647</v>
      </c>
    </row>
    <row r="106" spans="5:7" x14ac:dyDescent="0.25">
      <c r="E106" s="258" t="s">
        <v>158</v>
      </c>
      <c r="F106" s="267" t="s">
        <v>436</v>
      </c>
      <c r="G106" s="268" t="s">
        <v>648</v>
      </c>
    </row>
    <row r="107" spans="5:7" x14ac:dyDescent="0.25">
      <c r="E107" s="258" t="s">
        <v>243</v>
      </c>
      <c r="F107" s="267" t="s">
        <v>414</v>
      </c>
      <c r="G107" s="268" t="s">
        <v>648</v>
      </c>
    </row>
    <row r="108" spans="5:7" x14ac:dyDescent="0.25">
      <c r="E108" s="258" t="s">
        <v>311</v>
      </c>
      <c r="F108" s="267" t="s">
        <v>419</v>
      </c>
      <c r="G108" s="268" t="s">
        <v>648</v>
      </c>
    </row>
    <row r="109" spans="5:7" x14ac:dyDescent="0.25">
      <c r="E109" s="258" t="s">
        <v>141</v>
      </c>
      <c r="F109" s="267" t="s">
        <v>461</v>
      </c>
      <c r="G109" s="268" t="s">
        <v>648</v>
      </c>
    </row>
    <row r="110" spans="5:7" x14ac:dyDescent="0.25">
      <c r="E110" s="258" t="s">
        <v>279</v>
      </c>
      <c r="F110" s="267" t="s">
        <v>415</v>
      </c>
      <c r="G110" s="268" t="s">
        <v>649</v>
      </c>
    </row>
    <row r="111" spans="5:7" x14ac:dyDescent="0.25">
      <c r="E111" s="258" t="s">
        <v>309</v>
      </c>
      <c r="F111" s="267" t="s">
        <v>419</v>
      </c>
      <c r="G111" s="268" t="s">
        <v>649</v>
      </c>
    </row>
    <row r="112" spans="5:7" x14ac:dyDescent="0.25">
      <c r="E112" s="258" t="s">
        <v>427</v>
      </c>
      <c r="F112" s="267" t="s">
        <v>426</v>
      </c>
      <c r="G112" s="268" t="s">
        <v>649</v>
      </c>
    </row>
    <row r="113" spans="5:7" x14ac:dyDescent="0.25">
      <c r="E113" s="258" t="s">
        <v>155</v>
      </c>
      <c r="F113" s="267" t="s">
        <v>436</v>
      </c>
      <c r="G113" s="268" t="s">
        <v>650</v>
      </c>
    </row>
    <row r="114" spans="5:7" x14ac:dyDescent="0.25">
      <c r="E114" s="258" t="s">
        <v>219</v>
      </c>
      <c r="F114" s="267" t="s">
        <v>451</v>
      </c>
      <c r="G114" s="268" t="s">
        <v>650</v>
      </c>
    </row>
    <row r="115" spans="5:7" x14ac:dyDescent="0.25">
      <c r="E115" s="258" t="s">
        <v>541</v>
      </c>
      <c r="F115" s="267" t="s">
        <v>459</v>
      </c>
      <c r="G115" s="268" t="s">
        <v>650</v>
      </c>
    </row>
  </sheetData>
  <mergeCells count="18">
    <mergeCell ref="A1:D1"/>
    <mergeCell ref="A2:D2"/>
    <mergeCell ref="A3:D3"/>
    <mergeCell ref="A9:C10"/>
    <mergeCell ref="I8:K9"/>
    <mergeCell ref="E1:H1"/>
    <mergeCell ref="E2:H2"/>
    <mergeCell ref="E3:H3"/>
    <mergeCell ref="O8:Q9"/>
    <mergeCell ref="E95:E96"/>
    <mergeCell ref="F95:F96"/>
    <mergeCell ref="G95:G96"/>
    <mergeCell ref="E9:G10"/>
    <mergeCell ref="E93:G94"/>
    <mergeCell ref="E40:G41"/>
    <mergeCell ref="E45:E46"/>
    <mergeCell ref="F45:F46"/>
    <mergeCell ref="G45:G46"/>
  </mergeCells>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079F3-D713-4A4D-8BAE-542ED9049F02}">
  <sheetPr>
    <tabColor theme="8" tint="0.79998168889431442"/>
  </sheetPr>
  <dimension ref="A1:U94"/>
  <sheetViews>
    <sheetView zoomScale="87" zoomScaleNormal="87" workbookViewId="0"/>
  </sheetViews>
  <sheetFormatPr baseColWidth="10" defaultColWidth="11.42578125" defaultRowHeight="15" x14ac:dyDescent="0.25"/>
  <cols>
    <col min="1" max="1" width="39.5703125" style="4" bestFit="1" customWidth="1"/>
    <col min="2" max="2" width="13.85546875" style="4" customWidth="1"/>
    <col min="3" max="3" width="15.85546875" style="4" customWidth="1"/>
    <col min="4" max="4" width="6.7109375" style="4" customWidth="1"/>
    <col min="5" max="5" width="7.85546875" style="4" customWidth="1"/>
    <col min="6" max="6" width="7.7109375" style="4" customWidth="1"/>
    <col min="7" max="7" width="7.85546875" style="4" customWidth="1"/>
    <col min="8" max="8" width="16" style="4" customWidth="1"/>
    <col min="9" max="9" width="26.140625" style="4" customWidth="1"/>
    <col min="10" max="12" width="11.42578125" style="4"/>
    <col min="13" max="13" width="14.85546875" style="4" customWidth="1"/>
    <col min="14" max="19" width="11.42578125" style="4"/>
    <col min="20" max="20" width="20.5703125" style="4" customWidth="1"/>
    <col min="21" max="24" width="11.42578125" style="4"/>
    <col min="25" max="25" width="18.42578125" style="4" customWidth="1"/>
    <col min="26" max="30" width="11.42578125" style="4"/>
    <col min="31" max="31" width="34.7109375" style="4" customWidth="1"/>
    <col min="32" max="32" width="11.42578125" style="4"/>
    <col min="33" max="33" width="34.28515625" style="4" customWidth="1"/>
    <col min="34" max="44" width="11.42578125" style="4"/>
    <col min="45" max="45" width="25.140625" style="4" customWidth="1"/>
    <col min="46" max="46" width="11.42578125" style="4"/>
    <col min="47" max="47" width="19.140625" style="4" customWidth="1"/>
    <col min="48" max="16384" width="11.42578125" style="4"/>
  </cols>
  <sheetData>
    <row r="1" spans="1:13" ht="15.75" x14ac:dyDescent="0.25">
      <c r="B1" s="288" t="s">
        <v>21</v>
      </c>
      <c r="C1" s="359"/>
      <c r="D1" s="359"/>
      <c r="E1" s="359"/>
      <c r="F1" s="359"/>
      <c r="G1" s="359"/>
    </row>
    <row r="2" spans="1:13" ht="15.75" x14ac:dyDescent="0.25">
      <c r="B2" s="361" t="s">
        <v>28</v>
      </c>
      <c r="C2" s="12"/>
      <c r="D2" s="12"/>
      <c r="E2" s="12"/>
    </row>
    <row r="3" spans="1:13" ht="15.75" x14ac:dyDescent="0.25">
      <c r="B3" s="361" t="s">
        <v>26</v>
      </c>
    </row>
    <row r="4" spans="1:13" x14ac:dyDescent="0.25">
      <c r="B4" s="12"/>
      <c r="C4" s="12"/>
      <c r="D4" s="12"/>
      <c r="E4" s="12"/>
    </row>
    <row r="5" spans="1:13" x14ac:dyDescent="0.25">
      <c r="A5" s="12"/>
      <c r="B5" s="12"/>
      <c r="C5" s="12"/>
      <c r="D5" s="12"/>
      <c r="E5" s="12"/>
    </row>
    <row r="6" spans="1:13" ht="33" customHeight="1" x14ac:dyDescent="0.25"/>
    <row r="7" spans="1:13" ht="41.25" customHeight="1" x14ac:dyDescent="0.25">
      <c r="A7" s="601" t="s">
        <v>1114</v>
      </c>
      <c r="B7" s="601"/>
      <c r="C7" s="601"/>
      <c r="D7" s="601"/>
      <c r="E7" s="601"/>
      <c r="F7" s="601"/>
      <c r="G7" s="601"/>
      <c r="I7" s="288" t="s">
        <v>1115</v>
      </c>
    </row>
    <row r="8" spans="1:13" ht="15.75" x14ac:dyDescent="0.25">
      <c r="A8" s="94"/>
      <c r="B8" s="94"/>
      <c r="C8" s="94"/>
      <c r="D8" s="94"/>
      <c r="E8" s="94"/>
      <c r="F8" s="94"/>
      <c r="G8" s="94"/>
    </row>
    <row r="9" spans="1:13" ht="44.25" customHeight="1" x14ac:dyDescent="0.25">
      <c r="A9" s="288" t="s">
        <v>1046</v>
      </c>
      <c r="B9" s="109"/>
      <c r="C9" s="109"/>
      <c r="D9" s="109"/>
      <c r="E9" s="109"/>
      <c r="F9" s="109"/>
      <c r="G9" s="109"/>
      <c r="J9" s="704" t="s">
        <v>653</v>
      </c>
      <c r="K9" s="705"/>
      <c r="L9" s="705"/>
      <c r="M9" s="705"/>
    </row>
    <row r="10" spans="1:13" ht="44.25" customHeight="1" x14ac:dyDescent="0.25">
      <c r="A10" s="703" t="s">
        <v>651</v>
      </c>
      <c r="B10" s="703" t="s">
        <v>530</v>
      </c>
      <c r="C10" s="703" t="s">
        <v>652</v>
      </c>
      <c r="D10" s="704" t="s">
        <v>653</v>
      </c>
      <c r="E10" s="705"/>
      <c r="F10" s="705"/>
      <c r="G10" s="705"/>
      <c r="I10" s="704" t="s">
        <v>519</v>
      </c>
      <c r="J10" s="704" t="s">
        <v>812</v>
      </c>
      <c r="K10" s="704" t="s">
        <v>813</v>
      </c>
      <c r="L10" s="704" t="s">
        <v>814</v>
      </c>
      <c r="M10" s="704" t="s">
        <v>815</v>
      </c>
    </row>
    <row r="11" spans="1:13" x14ac:dyDescent="0.25">
      <c r="A11" s="703" t="s">
        <v>548</v>
      </c>
      <c r="B11" s="703" t="s">
        <v>548</v>
      </c>
      <c r="C11" s="703" t="s">
        <v>548</v>
      </c>
      <c r="D11" s="369" t="s">
        <v>654</v>
      </c>
      <c r="E11" s="369" t="s">
        <v>655</v>
      </c>
      <c r="F11" s="369" t="s">
        <v>656</v>
      </c>
      <c r="G11" s="369" t="s">
        <v>657</v>
      </c>
      <c r="I11" s="704"/>
      <c r="J11" s="704"/>
      <c r="K11" s="704"/>
      <c r="L11" s="704"/>
      <c r="M11" s="704"/>
    </row>
    <row r="12" spans="1:13" x14ac:dyDescent="0.25">
      <c r="A12" s="113" t="s">
        <v>469</v>
      </c>
      <c r="B12" s="259">
        <v>55</v>
      </c>
      <c r="C12" s="259">
        <v>10</v>
      </c>
      <c r="D12" s="265">
        <v>0.03</v>
      </c>
      <c r="E12" s="265">
        <v>0.32</v>
      </c>
      <c r="F12" s="311">
        <v>0.48</v>
      </c>
      <c r="G12" s="265">
        <v>0.16</v>
      </c>
      <c r="I12" s="110" t="s">
        <v>658</v>
      </c>
      <c r="J12" s="265">
        <v>0.05</v>
      </c>
      <c r="K12" s="265">
        <v>0.34</v>
      </c>
      <c r="L12" s="269">
        <v>0.47</v>
      </c>
      <c r="M12" s="265">
        <v>0.14000000000000001</v>
      </c>
    </row>
    <row r="13" spans="1:13" x14ac:dyDescent="0.25">
      <c r="A13" s="113" t="s">
        <v>470</v>
      </c>
      <c r="B13" s="259">
        <v>52</v>
      </c>
      <c r="C13" s="259">
        <v>10</v>
      </c>
      <c r="D13" s="265">
        <v>0.04</v>
      </c>
      <c r="E13" s="311">
        <v>0.43</v>
      </c>
      <c r="F13" s="265">
        <v>0.45</v>
      </c>
      <c r="G13" s="265">
        <v>0.08</v>
      </c>
      <c r="I13" s="110" t="s">
        <v>659</v>
      </c>
      <c r="J13" s="265">
        <v>7.0000000000000007E-2</v>
      </c>
      <c r="K13" s="269">
        <v>0.47</v>
      </c>
      <c r="L13" s="265">
        <v>0.4</v>
      </c>
      <c r="M13" s="265">
        <v>0.06</v>
      </c>
    </row>
    <row r="14" spans="1:13" x14ac:dyDescent="0.25">
      <c r="A14" s="113" t="s">
        <v>472</v>
      </c>
      <c r="B14" s="259">
        <v>52</v>
      </c>
      <c r="C14" s="259">
        <v>10</v>
      </c>
      <c r="D14" s="265">
        <v>0.04</v>
      </c>
      <c r="E14" s="265">
        <v>0.4</v>
      </c>
      <c r="F14" s="311">
        <v>0.48</v>
      </c>
      <c r="G14" s="265">
        <v>0.08</v>
      </c>
      <c r="I14" s="110" t="s">
        <v>660</v>
      </c>
      <c r="J14" s="265">
        <v>0.04</v>
      </c>
      <c r="K14" s="265">
        <v>0.35</v>
      </c>
      <c r="L14" s="311">
        <v>0.48</v>
      </c>
      <c r="M14" s="265">
        <v>0.13</v>
      </c>
    </row>
    <row r="15" spans="1:13" x14ac:dyDescent="0.25">
      <c r="A15" s="113" t="s">
        <v>473</v>
      </c>
      <c r="B15" s="259">
        <v>49</v>
      </c>
      <c r="C15" s="259">
        <v>9</v>
      </c>
      <c r="D15" s="265">
        <v>0.06</v>
      </c>
      <c r="E15" s="311">
        <v>0.52</v>
      </c>
      <c r="F15" s="265">
        <v>0.38</v>
      </c>
      <c r="G15" s="265">
        <v>0.04</v>
      </c>
      <c r="I15" s="110" t="s">
        <v>661</v>
      </c>
      <c r="J15" s="265">
        <v>0.05</v>
      </c>
      <c r="K15" s="311">
        <v>0.47</v>
      </c>
      <c r="L15" s="265">
        <v>0.42</v>
      </c>
      <c r="M15" s="265">
        <v>0.06</v>
      </c>
    </row>
    <row r="16" spans="1:13" x14ac:dyDescent="0.25">
      <c r="A16" s="113" t="s">
        <v>474</v>
      </c>
      <c r="B16" s="259">
        <v>57</v>
      </c>
      <c r="C16" s="259">
        <v>10</v>
      </c>
      <c r="D16" s="265">
        <v>0.02</v>
      </c>
      <c r="E16" s="265">
        <v>0.23</v>
      </c>
      <c r="F16" s="311">
        <v>0.53</v>
      </c>
      <c r="G16" s="265">
        <v>0.22</v>
      </c>
      <c r="I16" s="110" t="s">
        <v>662</v>
      </c>
      <c r="J16" s="265">
        <v>0.04</v>
      </c>
      <c r="K16" s="265">
        <v>0.31</v>
      </c>
      <c r="L16" s="311">
        <v>0.5</v>
      </c>
      <c r="M16" s="265">
        <v>0.15</v>
      </c>
    </row>
    <row r="17" spans="1:21" ht="15.75" x14ac:dyDescent="0.25">
      <c r="A17" s="288"/>
      <c r="B17" s="109"/>
      <c r="C17" s="109"/>
      <c r="D17" s="109"/>
      <c r="E17" s="109"/>
      <c r="F17" s="109"/>
      <c r="G17" s="109"/>
      <c r="I17" s="110" t="s">
        <v>663</v>
      </c>
      <c r="J17" s="265">
        <v>0.05</v>
      </c>
      <c r="K17" s="311">
        <v>0.42</v>
      </c>
      <c r="L17" s="265">
        <v>0.45</v>
      </c>
      <c r="M17" s="265">
        <v>7.0000000000000007E-2</v>
      </c>
    </row>
    <row r="18" spans="1:21" ht="15.75" x14ac:dyDescent="0.25">
      <c r="A18" s="94"/>
      <c r="B18" s="94"/>
      <c r="C18" s="94"/>
      <c r="D18" s="94"/>
      <c r="E18" s="94"/>
      <c r="F18" s="94"/>
      <c r="G18" s="94"/>
      <c r="I18" s="110" t="s">
        <v>810</v>
      </c>
      <c r="J18" s="265">
        <v>0.03</v>
      </c>
      <c r="K18" s="265">
        <v>0.32</v>
      </c>
      <c r="L18" s="311">
        <v>0.48</v>
      </c>
      <c r="M18" s="265">
        <v>0.16</v>
      </c>
    </row>
    <row r="19" spans="1:21" ht="15.75" x14ac:dyDescent="0.25">
      <c r="A19" s="288" t="s">
        <v>1047</v>
      </c>
      <c r="B19" s="109"/>
      <c r="C19" s="109"/>
      <c r="D19" s="109"/>
      <c r="E19" s="109"/>
      <c r="F19" s="109"/>
      <c r="G19" s="109"/>
      <c r="I19" s="110" t="s">
        <v>811</v>
      </c>
      <c r="J19" s="265">
        <v>0.04</v>
      </c>
      <c r="K19" s="311">
        <v>0.43</v>
      </c>
      <c r="L19" s="265">
        <v>0.45</v>
      </c>
      <c r="M19" s="265">
        <v>0.08</v>
      </c>
    </row>
    <row r="20" spans="1:21" ht="65.25" customHeight="1" x14ac:dyDescent="0.25">
      <c r="A20" s="703" t="s">
        <v>651</v>
      </c>
      <c r="B20" s="703" t="s">
        <v>530</v>
      </c>
      <c r="C20" s="703" t="s">
        <v>652</v>
      </c>
      <c r="D20" s="704" t="s">
        <v>653</v>
      </c>
      <c r="E20" s="705"/>
      <c r="F20" s="705"/>
      <c r="G20" s="705"/>
      <c r="I20" s="521"/>
      <c r="J20" s="706"/>
      <c r="K20" s="706"/>
      <c r="L20" s="706"/>
      <c r="M20" s="706"/>
    </row>
    <row r="21" spans="1:21" x14ac:dyDescent="0.25">
      <c r="A21" s="703" t="s">
        <v>548</v>
      </c>
      <c r="B21" s="703" t="s">
        <v>548</v>
      </c>
      <c r="C21" s="703" t="s">
        <v>548</v>
      </c>
      <c r="D21" s="369" t="s">
        <v>654</v>
      </c>
      <c r="E21" s="369" t="s">
        <v>655</v>
      </c>
      <c r="F21" s="369" t="s">
        <v>656</v>
      </c>
      <c r="G21" s="369" t="s">
        <v>657</v>
      </c>
      <c r="I21" s="521"/>
      <c r="J21" s="522"/>
      <c r="K21" s="522"/>
      <c r="L21" s="522"/>
      <c r="M21" s="522"/>
    </row>
    <row r="22" spans="1:21" x14ac:dyDescent="0.25">
      <c r="A22" s="113" t="s">
        <v>469</v>
      </c>
      <c r="B22" s="259">
        <v>54</v>
      </c>
      <c r="C22" s="259">
        <v>10</v>
      </c>
      <c r="D22" s="265">
        <v>0.04</v>
      </c>
      <c r="E22" s="265">
        <v>0.31</v>
      </c>
      <c r="F22" s="311">
        <v>0.5</v>
      </c>
      <c r="G22" s="265">
        <v>0.15</v>
      </c>
      <c r="I22" s="519"/>
      <c r="J22" s="373"/>
      <c r="K22" s="373"/>
      <c r="L22" s="373"/>
      <c r="M22" s="373"/>
    </row>
    <row r="23" spans="1:21" x14ac:dyDescent="0.25">
      <c r="A23" s="113" t="s">
        <v>470</v>
      </c>
      <c r="B23" s="259">
        <v>51</v>
      </c>
      <c r="C23" s="259">
        <v>10</v>
      </c>
      <c r="D23" s="265">
        <v>0.05</v>
      </c>
      <c r="E23" s="311">
        <v>0.42</v>
      </c>
      <c r="F23" s="265">
        <v>0.45</v>
      </c>
      <c r="G23" s="265">
        <v>7.0000000000000007E-2</v>
      </c>
      <c r="I23" s="519"/>
      <c r="J23" s="373"/>
      <c r="K23" s="373"/>
      <c r="L23" s="373"/>
      <c r="M23" s="373"/>
    </row>
    <row r="24" spans="1:21" x14ac:dyDescent="0.25">
      <c r="A24" s="113" t="s">
        <v>472</v>
      </c>
      <c r="B24" s="259">
        <v>52</v>
      </c>
      <c r="C24" s="259">
        <v>10</v>
      </c>
      <c r="D24" s="265">
        <v>0.04</v>
      </c>
      <c r="E24" s="265">
        <v>0.39</v>
      </c>
      <c r="F24" s="311">
        <v>0.49</v>
      </c>
      <c r="G24" s="265">
        <v>0.08</v>
      </c>
      <c r="I24" s="519"/>
      <c r="J24" s="373"/>
      <c r="K24" s="373"/>
      <c r="L24" s="373"/>
      <c r="M24" s="373"/>
    </row>
    <row r="25" spans="1:21" x14ac:dyDescent="0.25">
      <c r="A25" s="113" t="s">
        <v>473</v>
      </c>
      <c r="B25" s="259">
        <v>48</v>
      </c>
      <c r="C25" s="259">
        <v>9</v>
      </c>
      <c r="D25" s="265">
        <v>0.08</v>
      </c>
      <c r="E25" s="311">
        <v>0.51</v>
      </c>
      <c r="F25" s="265">
        <v>0.37</v>
      </c>
      <c r="G25" s="265">
        <v>0.03</v>
      </c>
      <c r="I25" s="519"/>
      <c r="J25" s="373"/>
      <c r="K25" s="373"/>
      <c r="L25" s="373"/>
      <c r="M25" s="373"/>
    </row>
    <row r="26" spans="1:21" x14ac:dyDescent="0.25">
      <c r="A26" s="113" t="s">
        <v>474</v>
      </c>
      <c r="B26" s="259">
        <v>56</v>
      </c>
      <c r="C26" s="259">
        <v>10</v>
      </c>
      <c r="D26" s="265">
        <v>0.01</v>
      </c>
      <c r="E26" s="265">
        <v>0.25</v>
      </c>
      <c r="F26" s="311">
        <v>0.55000000000000004</v>
      </c>
      <c r="G26" s="265">
        <v>0.18</v>
      </c>
      <c r="I26" s="519"/>
      <c r="J26" s="373"/>
      <c r="K26" s="373"/>
      <c r="L26" s="373"/>
      <c r="M26" s="373"/>
    </row>
    <row r="27" spans="1:21" ht="15.75" x14ac:dyDescent="0.25">
      <c r="A27" s="288"/>
      <c r="B27" s="109"/>
      <c r="C27" s="109"/>
      <c r="D27" s="109"/>
      <c r="E27" s="109"/>
      <c r="F27" s="109"/>
      <c r="G27" s="109"/>
      <c r="I27" s="519"/>
      <c r="J27" s="373"/>
      <c r="K27" s="520"/>
      <c r="L27" s="373"/>
      <c r="M27" s="373"/>
    </row>
    <row r="28" spans="1:21" ht="150" customHeight="1" x14ac:dyDescent="0.25">
      <c r="A28" s="288"/>
      <c r="B28" s="109"/>
      <c r="C28" s="109"/>
      <c r="D28" s="109"/>
      <c r="E28" s="109"/>
      <c r="F28" s="109"/>
      <c r="G28" s="109"/>
      <c r="I28" s="700" t="s">
        <v>816</v>
      </c>
      <c r="J28" s="701"/>
      <c r="K28" s="701"/>
      <c r="L28" s="701"/>
      <c r="M28" s="701"/>
      <c r="N28" s="701"/>
      <c r="O28" s="701"/>
      <c r="P28" s="701"/>
      <c r="Q28" s="701"/>
      <c r="R28" s="701"/>
      <c r="S28" s="701"/>
      <c r="T28" s="701"/>
      <c r="U28" s="702"/>
    </row>
    <row r="29" spans="1:21" ht="15.75" x14ac:dyDescent="0.25">
      <c r="A29" s="288"/>
      <c r="B29" s="109"/>
      <c r="C29" s="109"/>
      <c r="D29" s="109"/>
      <c r="E29" s="109"/>
      <c r="F29" s="109"/>
      <c r="G29" s="109"/>
    </row>
    <row r="30" spans="1:21" ht="15.75" x14ac:dyDescent="0.25">
      <c r="A30" s="288" t="s">
        <v>1048</v>
      </c>
      <c r="B30" s="109"/>
      <c r="C30" s="109"/>
      <c r="D30" s="109"/>
      <c r="E30" s="109"/>
      <c r="F30" s="109"/>
      <c r="G30" s="109"/>
    </row>
    <row r="31" spans="1:21" ht="61.5" customHeight="1" x14ac:dyDescent="0.25">
      <c r="A31" s="703" t="s">
        <v>651</v>
      </c>
      <c r="B31" s="703" t="s">
        <v>530</v>
      </c>
      <c r="C31" s="703" t="s">
        <v>652</v>
      </c>
      <c r="D31" s="704" t="s">
        <v>653</v>
      </c>
      <c r="E31" s="705"/>
      <c r="F31" s="705"/>
      <c r="G31" s="705"/>
    </row>
    <row r="32" spans="1:21" ht="30" customHeight="1" x14ac:dyDescent="0.25">
      <c r="A32" s="703" t="s">
        <v>548</v>
      </c>
      <c r="B32" s="703" t="s">
        <v>548</v>
      </c>
      <c r="C32" s="703" t="s">
        <v>548</v>
      </c>
      <c r="D32" s="369" t="s">
        <v>654</v>
      </c>
      <c r="E32" s="369" t="s">
        <v>655</v>
      </c>
      <c r="F32" s="369" t="s">
        <v>656</v>
      </c>
      <c r="G32" s="369" t="s">
        <v>657</v>
      </c>
    </row>
    <row r="33" spans="1:7" x14ac:dyDescent="0.25">
      <c r="A33" s="113" t="s">
        <v>469</v>
      </c>
      <c r="B33" s="259">
        <v>54</v>
      </c>
      <c r="C33" s="259">
        <v>10</v>
      </c>
      <c r="D33" s="265">
        <v>0.04</v>
      </c>
      <c r="E33" s="265">
        <v>0.35</v>
      </c>
      <c r="F33" s="311">
        <v>0.48</v>
      </c>
      <c r="G33" s="265">
        <v>0.13</v>
      </c>
    </row>
    <row r="34" spans="1:7" x14ac:dyDescent="0.25">
      <c r="A34" s="113" t="s">
        <v>470</v>
      </c>
      <c r="B34" s="259">
        <v>50</v>
      </c>
      <c r="C34" s="259">
        <v>9</v>
      </c>
      <c r="D34" s="265">
        <v>0.05</v>
      </c>
      <c r="E34" s="311">
        <v>0.47</v>
      </c>
      <c r="F34" s="265">
        <v>0.42</v>
      </c>
      <c r="G34" s="265">
        <v>0.06</v>
      </c>
    </row>
    <row r="35" spans="1:7" x14ac:dyDescent="0.25">
      <c r="A35" s="113" t="s">
        <v>472</v>
      </c>
      <c r="B35" s="259">
        <v>51</v>
      </c>
      <c r="C35" s="259">
        <v>9</v>
      </c>
      <c r="D35" s="265">
        <v>0.04</v>
      </c>
      <c r="E35" s="265">
        <v>0.44</v>
      </c>
      <c r="F35" s="311">
        <v>0.45</v>
      </c>
      <c r="G35" s="265">
        <v>0.06</v>
      </c>
    </row>
    <row r="36" spans="1:7" x14ac:dyDescent="0.25">
      <c r="A36" s="113" t="s">
        <v>473</v>
      </c>
      <c r="B36" s="259">
        <v>48</v>
      </c>
      <c r="C36" s="259">
        <v>9</v>
      </c>
      <c r="D36" s="265">
        <v>7.0000000000000007E-2</v>
      </c>
      <c r="E36" s="311">
        <v>0.55000000000000004</v>
      </c>
      <c r="F36" s="265">
        <v>0.36</v>
      </c>
      <c r="G36" s="265">
        <v>0.02</v>
      </c>
    </row>
    <row r="37" spans="1:7" x14ac:dyDescent="0.25">
      <c r="A37" s="113" t="s">
        <v>474</v>
      </c>
      <c r="B37" s="259">
        <v>54</v>
      </c>
      <c r="C37" s="259">
        <v>10</v>
      </c>
      <c r="D37" s="265">
        <v>0.05</v>
      </c>
      <c r="E37" s="265">
        <v>0.3</v>
      </c>
      <c r="F37" s="311">
        <v>0.51</v>
      </c>
      <c r="G37" s="265">
        <v>0.15</v>
      </c>
    </row>
    <row r="38" spans="1:7" x14ac:dyDescent="0.25">
      <c r="A38" s="12"/>
      <c r="B38" s="109"/>
      <c r="C38" s="109"/>
      <c r="D38" s="109"/>
      <c r="E38" s="109"/>
      <c r="F38" s="109"/>
      <c r="G38" s="109"/>
    </row>
    <row r="39" spans="1:7" x14ac:dyDescent="0.25">
      <c r="A39" s="12" t="s">
        <v>1049</v>
      </c>
      <c r="B39" s="109"/>
      <c r="C39" s="109"/>
      <c r="D39" s="109"/>
      <c r="E39" s="109"/>
      <c r="F39" s="109"/>
      <c r="G39" s="109"/>
    </row>
    <row r="40" spans="1:7" ht="69.75" customHeight="1" x14ac:dyDescent="0.25">
      <c r="A40" s="703" t="s">
        <v>651</v>
      </c>
      <c r="B40" s="703" t="s">
        <v>530</v>
      </c>
      <c r="C40" s="703" t="s">
        <v>652</v>
      </c>
      <c r="D40" s="704" t="s">
        <v>653</v>
      </c>
      <c r="E40" s="705"/>
      <c r="F40" s="705"/>
      <c r="G40" s="705"/>
    </row>
    <row r="41" spans="1:7" x14ac:dyDescent="0.25">
      <c r="A41" s="703" t="s">
        <v>548</v>
      </c>
      <c r="B41" s="703" t="s">
        <v>548</v>
      </c>
      <c r="C41" s="703" t="s">
        <v>548</v>
      </c>
      <c r="D41" s="369" t="s">
        <v>654</v>
      </c>
      <c r="E41" s="369" t="s">
        <v>655</v>
      </c>
      <c r="F41" s="369" t="s">
        <v>656</v>
      </c>
      <c r="G41" s="369" t="s">
        <v>657</v>
      </c>
    </row>
    <row r="42" spans="1:7" x14ac:dyDescent="0.25">
      <c r="A42" s="113" t="s">
        <v>469</v>
      </c>
      <c r="B42" s="259">
        <v>54</v>
      </c>
      <c r="C42" s="259">
        <v>11</v>
      </c>
      <c r="D42" s="265">
        <v>0.05</v>
      </c>
      <c r="E42" s="265">
        <v>0.34</v>
      </c>
      <c r="F42" s="269">
        <v>0.47</v>
      </c>
      <c r="G42" s="265">
        <v>0.14000000000000001</v>
      </c>
    </row>
    <row r="43" spans="1:7" x14ac:dyDescent="0.25">
      <c r="A43" s="113" t="s">
        <v>470</v>
      </c>
      <c r="B43" s="259">
        <v>50</v>
      </c>
      <c r="C43" s="259">
        <v>10</v>
      </c>
      <c r="D43" s="265">
        <v>7.0000000000000007E-2</v>
      </c>
      <c r="E43" s="269">
        <v>0.47</v>
      </c>
      <c r="F43" s="265">
        <v>0.4</v>
      </c>
      <c r="G43" s="265">
        <v>0.06</v>
      </c>
    </row>
    <row r="44" spans="1:7" x14ac:dyDescent="0.25">
      <c r="A44" s="113" t="s">
        <v>472</v>
      </c>
      <c r="B44" s="259">
        <v>51</v>
      </c>
      <c r="C44" s="259">
        <v>10</v>
      </c>
      <c r="D44" s="265">
        <v>0.05</v>
      </c>
      <c r="E44" s="269">
        <v>0.44</v>
      </c>
      <c r="F44" s="265">
        <v>0.43</v>
      </c>
      <c r="G44" s="265">
        <v>7.0000000000000007E-2</v>
      </c>
    </row>
    <row r="45" spans="1:7" x14ac:dyDescent="0.25">
      <c r="A45" s="113" t="s">
        <v>473</v>
      </c>
      <c r="B45" s="259">
        <v>47</v>
      </c>
      <c r="C45" s="259">
        <v>9</v>
      </c>
      <c r="D45" s="265">
        <v>0.09</v>
      </c>
      <c r="E45" s="269">
        <v>0.56999999999999995</v>
      </c>
      <c r="F45" s="265">
        <v>0.32</v>
      </c>
      <c r="G45" s="265">
        <v>0.02</v>
      </c>
    </row>
    <row r="46" spans="1:7" x14ac:dyDescent="0.25">
      <c r="A46" s="113" t="s">
        <v>474</v>
      </c>
      <c r="B46" s="259">
        <v>55</v>
      </c>
      <c r="C46" s="259">
        <v>11</v>
      </c>
      <c r="D46" s="265">
        <v>0.05</v>
      </c>
      <c r="E46" s="265">
        <v>0.28999999999999998</v>
      </c>
      <c r="F46" s="269">
        <v>0.5</v>
      </c>
      <c r="G46" s="265">
        <v>0.17</v>
      </c>
    </row>
    <row r="47" spans="1:7" x14ac:dyDescent="0.25">
      <c r="A47" s="109"/>
      <c r="B47" s="109"/>
      <c r="C47" s="109"/>
      <c r="D47" s="109"/>
      <c r="E47" s="109"/>
      <c r="F47" s="109"/>
      <c r="G47" s="109"/>
    </row>
    <row r="48" spans="1:7" x14ac:dyDescent="0.25">
      <c r="A48" s="12" t="s">
        <v>1050</v>
      </c>
    </row>
    <row r="49" spans="1:7" ht="56.25" customHeight="1" x14ac:dyDescent="0.25">
      <c r="A49" s="703" t="s">
        <v>651</v>
      </c>
      <c r="B49" s="703" t="s">
        <v>530</v>
      </c>
      <c r="C49" s="703" t="s">
        <v>652</v>
      </c>
      <c r="D49" s="704" t="s">
        <v>653</v>
      </c>
      <c r="E49" s="705"/>
      <c r="F49" s="705"/>
      <c r="G49" s="705"/>
    </row>
    <row r="50" spans="1:7" ht="15" customHeight="1" x14ac:dyDescent="0.25">
      <c r="A50" s="703" t="s">
        <v>548</v>
      </c>
      <c r="B50" s="703" t="s">
        <v>548</v>
      </c>
      <c r="C50" s="703" t="s">
        <v>548</v>
      </c>
      <c r="D50" s="369" t="s">
        <v>654</v>
      </c>
      <c r="E50" s="369" t="s">
        <v>655</v>
      </c>
      <c r="F50" s="369" t="s">
        <v>656</v>
      </c>
      <c r="G50" s="369" t="s">
        <v>657</v>
      </c>
    </row>
    <row r="51" spans="1:7" x14ac:dyDescent="0.25">
      <c r="A51" s="113" t="s">
        <v>469</v>
      </c>
      <c r="B51" s="176">
        <v>53</v>
      </c>
      <c r="C51" s="176">
        <v>11</v>
      </c>
      <c r="D51" s="177">
        <v>0.04</v>
      </c>
      <c r="E51" s="177">
        <v>0.37</v>
      </c>
      <c r="F51" s="178">
        <v>0.45</v>
      </c>
      <c r="G51" s="177">
        <v>0.13</v>
      </c>
    </row>
    <row r="52" spans="1:7" x14ac:dyDescent="0.25">
      <c r="A52" s="113" t="s">
        <v>470</v>
      </c>
      <c r="B52" s="176">
        <v>49</v>
      </c>
      <c r="C52" s="176">
        <v>10</v>
      </c>
      <c r="D52" s="177">
        <v>7.0000000000000007E-2</v>
      </c>
      <c r="E52" s="178">
        <v>0.5</v>
      </c>
      <c r="F52" s="177">
        <v>0.37</v>
      </c>
      <c r="G52" s="177">
        <v>0.06</v>
      </c>
    </row>
    <row r="53" spans="1:7" x14ac:dyDescent="0.25">
      <c r="A53" s="113" t="s">
        <v>472</v>
      </c>
      <c r="B53" s="176">
        <v>50</v>
      </c>
      <c r="C53" s="176">
        <v>10</v>
      </c>
      <c r="D53" s="177">
        <v>0.05</v>
      </c>
      <c r="E53" s="178">
        <v>0.48</v>
      </c>
      <c r="F53" s="177">
        <v>0.4</v>
      </c>
      <c r="G53" s="177">
        <v>7.0000000000000007E-2</v>
      </c>
    </row>
    <row r="54" spans="1:7" x14ac:dyDescent="0.25">
      <c r="A54" s="113" t="s">
        <v>473</v>
      </c>
      <c r="B54" s="176">
        <v>47</v>
      </c>
      <c r="C54" s="176">
        <v>9</v>
      </c>
      <c r="D54" s="177">
        <v>0.1</v>
      </c>
      <c r="E54" s="178">
        <v>0.59</v>
      </c>
      <c r="F54" s="177">
        <v>0.28999999999999998</v>
      </c>
      <c r="G54" s="177">
        <v>0.02</v>
      </c>
    </row>
    <row r="55" spans="1:7" x14ac:dyDescent="0.25">
      <c r="A55" s="113" t="s">
        <v>474</v>
      </c>
      <c r="B55" s="176">
        <v>55</v>
      </c>
      <c r="C55" s="176">
        <v>10</v>
      </c>
      <c r="D55" s="177">
        <v>0.02</v>
      </c>
      <c r="E55" s="177">
        <v>0.32</v>
      </c>
      <c r="F55" s="178">
        <v>0.51</v>
      </c>
      <c r="G55" s="177">
        <v>0.15</v>
      </c>
    </row>
    <row r="56" spans="1:7" ht="28.5" customHeight="1" x14ac:dyDescent="0.25">
      <c r="A56" s="109"/>
      <c r="B56" s="109"/>
      <c r="C56" s="109"/>
      <c r="D56" s="109"/>
      <c r="E56" s="109"/>
      <c r="F56" s="109"/>
      <c r="G56" s="109"/>
    </row>
    <row r="57" spans="1:7" x14ac:dyDescent="0.25">
      <c r="A57" s="111" t="s">
        <v>1051</v>
      </c>
      <c r="B57" s="109"/>
      <c r="C57" s="109"/>
      <c r="D57" s="109"/>
      <c r="E57" s="109"/>
      <c r="F57" s="109"/>
      <c r="G57" s="109"/>
    </row>
    <row r="58" spans="1:7" ht="60.75" customHeight="1" x14ac:dyDescent="0.25">
      <c r="A58" s="703" t="s">
        <v>651</v>
      </c>
      <c r="B58" s="703" t="s">
        <v>530</v>
      </c>
      <c r="C58" s="703" t="s">
        <v>652</v>
      </c>
      <c r="D58" s="704" t="s">
        <v>653</v>
      </c>
      <c r="E58" s="705"/>
      <c r="F58" s="705"/>
      <c r="G58" s="705"/>
    </row>
    <row r="59" spans="1:7" x14ac:dyDescent="0.25">
      <c r="A59" s="703" t="s">
        <v>548</v>
      </c>
      <c r="B59" s="703" t="s">
        <v>548</v>
      </c>
      <c r="C59" s="703" t="s">
        <v>548</v>
      </c>
      <c r="D59" s="369" t="s">
        <v>654</v>
      </c>
      <c r="E59" s="369" t="s">
        <v>655</v>
      </c>
      <c r="F59" s="369" t="s">
        <v>656</v>
      </c>
      <c r="G59" s="369" t="s">
        <v>657</v>
      </c>
    </row>
    <row r="60" spans="1:7" x14ac:dyDescent="0.25">
      <c r="A60" s="110" t="s">
        <v>469</v>
      </c>
      <c r="B60" s="176">
        <v>53</v>
      </c>
      <c r="C60" s="176">
        <v>10</v>
      </c>
      <c r="D60" s="177">
        <v>0.04</v>
      </c>
      <c r="E60" s="177">
        <v>0.36</v>
      </c>
      <c r="F60" s="178">
        <v>0.49</v>
      </c>
      <c r="G60" s="177">
        <v>0.1</v>
      </c>
    </row>
    <row r="61" spans="1:7" x14ac:dyDescent="0.25">
      <c r="A61" s="110" t="s">
        <v>470</v>
      </c>
      <c r="B61" s="176">
        <v>49</v>
      </c>
      <c r="C61" s="176">
        <v>9</v>
      </c>
      <c r="D61" s="177">
        <v>7.0000000000000007E-2</v>
      </c>
      <c r="E61" s="178">
        <v>0.47</v>
      </c>
      <c r="F61" s="177">
        <v>0.42</v>
      </c>
      <c r="G61" s="177">
        <v>0.04</v>
      </c>
    </row>
    <row r="62" spans="1:7" x14ac:dyDescent="0.25">
      <c r="A62" s="110" t="s">
        <v>472</v>
      </c>
      <c r="B62" s="176">
        <v>50</v>
      </c>
      <c r="C62" s="176">
        <v>9</v>
      </c>
      <c r="D62" s="177">
        <v>0.06</v>
      </c>
      <c r="E62" s="178">
        <v>0.45</v>
      </c>
      <c r="F62" s="177">
        <v>0.45</v>
      </c>
      <c r="G62" s="177">
        <v>0.04</v>
      </c>
    </row>
    <row r="63" spans="1:7" x14ac:dyDescent="0.25">
      <c r="A63" s="110" t="s">
        <v>473</v>
      </c>
      <c r="B63" s="176">
        <v>47</v>
      </c>
      <c r="C63" s="176">
        <v>9</v>
      </c>
      <c r="D63" s="177">
        <v>0.1</v>
      </c>
      <c r="E63" s="178">
        <v>0.54</v>
      </c>
      <c r="F63" s="177">
        <v>0.35</v>
      </c>
      <c r="G63" s="177">
        <v>0.02</v>
      </c>
    </row>
    <row r="64" spans="1:7" x14ac:dyDescent="0.25">
      <c r="A64" s="110" t="s">
        <v>474</v>
      </c>
      <c r="B64" s="176">
        <v>55</v>
      </c>
      <c r="C64" s="176">
        <v>10</v>
      </c>
      <c r="D64" s="177">
        <v>0.03</v>
      </c>
      <c r="E64" s="177">
        <v>0.28000000000000003</v>
      </c>
      <c r="F64" s="178">
        <v>0.55000000000000004</v>
      </c>
      <c r="G64" s="177">
        <v>0.13</v>
      </c>
    </row>
    <row r="65" spans="1:7" ht="28.5" customHeight="1" x14ac:dyDescent="0.25">
      <c r="A65" s="109"/>
      <c r="B65" s="109"/>
      <c r="C65" s="109"/>
      <c r="D65" s="109"/>
      <c r="E65" s="109"/>
      <c r="F65" s="109"/>
      <c r="G65" s="109"/>
    </row>
    <row r="66" spans="1:7" x14ac:dyDescent="0.25">
      <c r="A66" s="12" t="s">
        <v>1052</v>
      </c>
    </row>
    <row r="67" spans="1:7" ht="62.25" customHeight="1" x14ac:dyDescent="0.25">
      <c r="A67" s="703" t="s">
        <v>651</v>
      </c>
      <c r="B67" s="703" t="s">
        <v>530</v>
      </c>
      <c r="C67" s="703" t="s">
        <v>652</v>
      </c>
      <c r="D67" s="704" t="s">
        <v>653</v>
      </c>
      <c r="E67" s="705"/>
      <c r="F67" s="705"/>
      <c r="G67" s="705"/>
    </row>
    <row r="68" spans="1:7" x14ac:dyDescent="0.25">
      <c r="A68" s="703" t="s">
        <v>548</v>
      </c>
      <c r="B68" s="703" t="s">
        <v>548</v>
      </c>
      <c r="C68" s="703" t="s">
        <v>548</v>
      </c>
      <c r="D68" s="369" t="s">
        <v>654</v>
      </c>
      <c r="E68" s="369" t="s">
        <v>655</v>
      </c>
      <c r="F68" s="369" t="s">
        <v>656</v>
      </c>
      <c r="G68" s="369" t="s">
        <v>657</v>
      </c>
    </row>
    <row r="69" spans="1:7" x14ac:dyDescent="0.25">
      <c r="A69" s="110" t="s">
        <v>469</v>
      </c>
      <c r="B69" s="56">
        <v>53</v>
      </c>
      <c r="C69" s="56">
        <v>10</v>
      </c>
      <c r="D69" s="55">
        <v>0.04</v>
      </c>
      <c r="E69" s="55">
        <v>0.34</v>
      </c>
      <c r="F69" s="112">
        <v>0.49</v>
      </c>
      <c r="G69" s="55">
        <v>0.12</v>
      </c>
    </row>
    <row r="70" spans="1:7" x14ac:dyDescent="0.25">
      <c r="A70" s="110" t="s">
        <v>470</v>
      </c>
      <c r="B70" s="56">
        <v>50</v>
      </c>
      <c r="C70" s="56">
        <v>10</v>
      </c>
      <c r="D70" s="55">
        <v>7.0000000000000007E-2</v>
      </c>
      <c r="E70" s="112">
        <v>0.46</v>
      </c>
      <c r="F70" s="55">
        <v>0.42</v>
      </c>
      <c r="G70" s="55">
        <v>0.05</v>
      </c>
    </row>
    <row r="71" spans="1:7" x14ac:dyDescent="0.25">
      <c r="A71" s="110" t="s">
        <v>472</v>
      </c>
      <c r="B71" s="56">
        <v>51</v>
      </c>
      <c r="C71" s="56">
        <v>9</v>
      </c>
      <c r="D71" s="55">
        <v>0.06</v>
      </c>
      <c r="E71" s="55">
        <v>0.43</v>
      </c>
      <c r="F71" s="112">
        <v>0.45</v>
      </c>
      <c r="G71" s="55">
        <v>0.06</v>
      </c>
    </row>
    <row r="72" spans="1:7" x14ac:dyDescent="0.25">
      <c r="A72" s="110" t="s">
        <v>473</v>
      </c>
      <c r="B72" s="56">
        <v>47</v>
      </c>
      <c r="C72" s="56">
        <v>9</v>
      </c>
      <c r="D72" s="55">
        <v>0.1</v>
      </c>
      <c r="E72" s="112">
        <v>0.55000000000000004</v>
      </c>
      <c r="F72" s="55">
        <v>0.33</v>
      </c>
      <c r="G72" s="55">
        <v>0.02</v>
      </c>
    </row>
    <row r="73" spans="1:7" x14ac:dyDescent="0.25">
      <c r="A73" s="110" t="s">
        <v>474</v>
      </c>
      <c r="B73" s="56">
        <v>55</v>
      </c>
      <c r="C73" s="56">
        <v>10</v>
      </c>
      <c r="D73" s="55">
        <v>0.03</v>
      </c>
      <c r="E73" s="55">
        <v>0.26</v>
      </c>
      <c r="F73" s="112">
        <v>0.56000000000000005</v>
      </c>
      <c r="G73" s="55">
        <v>0.14000000000000001</v>
      </c>
    </row>
    <row r="77" spans="1:7" x14ac:dyDescent="0.25">
      <c r="A77" s="12" t="s">
        <v>1053</v>
      </c>
    </row>
    <row r="78" spans="1:7" ht="66.75" customHeight="1" x14ac:dyDescent="0.25">
      <c r="A78" s="703" t="s">
        <v>651</v>
      </c>
      <c r="B78" s="703" t="s">
        <v>530</v>
      </c>
      <c r="C78" s="703" t="s">
        <v>652</v>
      </c>
      <c r="D78" s="704" t="s">
        <v>653</v>
      </c>
      <c r="E78" s="705"/>
      <c r="F78" s="705"/>
      <c r="G78" s="705"/>
    </row>
    <row r="79" spans="1:7" x14ac:dyDescent="0.25">
      <c r="A79" s="703" t="s">
        <v>548</v>
      </c>
      <c r="B79" s="703" t="s">
        <v>548</v>
      </c>
      <c r="C79" s="703" t="s">
        <v>548</v>
      </c>
      <c r="D79" s="369" t="s">
        <v>654</v>
      </c>
      <c r="E79" s="369" t="s">
        <v>655</v>
      </c>
      <c r="F79" s="369" t="s">
        <v>656</v>
      </c>
      <c r="G79" s="369" t="s">
        <v>657</v>
      </c>
    </row>
    <row r="80" spans="1:7" x14ac:dyDescent="0.25">
      <c r="A80" s="110" t="s">
        <v>469</v>
      </c>
      <c r="B80" s="57">
        <v>54</v>
      </c>
      <c r="C80" s="57">
        <v>10</v>
      </c>
      <c r="D80" s="55">
        <v>0.03</v>
      </c>
      <c r="E80" s="55">
        <v>0.35</v>
      </c>
      <c r="F80" s="112">
        <v>0.49</v>
      </c>
      <c r="G80" s="55">
        <v>0.13</v>
      </c>
    </row>
    <row r="81" spans="1:7" x14ac:dyDescent="0.25">
      <c r="A81" s="110" t="s">
        <v>470</v>
      </c>
      <c r="B81" s="57">
        <v>50</v>
      </c>
      <c r="C81" s="57">
        <v>9</v>
      </c>
      <c r="D81" s="55">
        <v>0.05</v>
      </c>
      <c r="E81" s="112">
        <v>0.49</v>
      </c>
      <c r="F81" s="55">
        <v>0.42</v>
      </c>
      <c r="G81" s="55">
        <v>0.05</v>
      </c>
    </row>
    <row r="82" spans="1:7" x14ac:dyDescent="0.25">
      <c r="A82" s="110" t="s">
        <v>472</v>
      </c>
      <c r="B82" s="57">
        <v>51</v>
      </c>
      <c r="C82" s="57">
        <v>9</v>
      </c>
      <c r="D82" s="55">
        <v>0.04</v>
      </c>
      <c r="E82" s="112">
        <v>0.47</v>
      </c>
      <c r="F82" s="55">
        <v>0.44</v>
      </c>
      <c r="G82" s="55">
        <v>0.05</v>
      </c>
    </row>
    <row r="83" spans="1:7" x14ac:dyDescent="0.25">
      <c r="A83" s="110" t="s">
        <v>473</v>
      </c>
      <c r="B83" s="57">
        <v>48</v>
      </c>
      <c r="C83" s="57">
        <v>9</v>
      </c>
      <c r="D83" s="55">
        <v>7.0000000000000007E-2</v>
      </c>
      <c r="E83" s="112">
        <v>0.55000000000000004</v>
      </c>
      <c r="F83" s="55">
        <v>0.35</v>
      </c>
      <c r="G83" s="55">
        <v>0.02</v>
      </c>
    </row>
    <row r="84" spans="1:7" x14ac:dyDescent="0.25">
      <c r="A84" s="110" t="s">
        <v>474</v>
      </c>
      <c r="B84" s="57">
        <v>55</v>
      </c>
      <c r="C84" s="57">
        <v>9</v>
      </c>
      <c r="D84" s="55">
        <v>0.02</v>
      </c>
      <c r="E84" s="55">
        <v>0.28999999999999998</v>
      </c>
      <c r="F84" s="112">
        <v>0.55000000000000004</v>
      </c>
      <c r="G84" s="55">
        <v>0.15</v>
      </c>
    </row>
    <row r="85" spans="1:7" x14ac:dyDescent="0.25">
      <c r="A85" s="58"/>
      <c r="B85" s="1"/>
      <c r="C85" s="1"/>
      <c r="D85" s="1"/>
      <c r="E85" s="1"/>
      <c r="F85" s="1"/>
      <c r="G85" s="1"/>
    </row>
    <row r="86" spans="1:7" x14ac:dyDescent="0.25">
      <c r="A86" s="58"/>
      <c r="B86" s="1"/>
      <c r="C86" s="1"/>
      <c r="D86" s="1"/>
      <c r="E86" s="1"/>
      <c r="F86" s="1"/>
      <c r="G86" s="1"/>
    </row>
    <row r="87" spans="1:7" x14ac:dyDescent="0.25">
      <c r="A87" s="12" t="s">
        <v>1054</v>
      </c>
    </row>
    <row r="88" spans="1:7" ht="66.75" customHeight="1" x14ac:dyDescent="0.25">
      <c r="A88" s="703" t="s">
        <v>651</v>
      </c>
      <c r="B88" s="703" t="s">
        <v>530</v>
      </c>
      <c r="C88" s="703" t="s">
        <v>652</v>
      </c>
      <c r="D88" s="704" t="s">
        <v>653</v>
      </c>
      <c r="E88" s="705"/>
      <c r="F88" s="705"/>
      <c r="G88" s="705"/>
    </row>
    <row r="89" spans="1:7" ht="24.75" customHeight="1" x14ac:dyDescent="0.25">
      <c r="A89" s="703" t="s">
        <v>548</v>
      </c>
      <c r="B89" s="703" t="s">
        <v>548</v>
      </c>
      <c r="C89" s="703" t="s">
        <v>548</v>
      </c>
      <c r="D89" s="369" t="s">
        <v>654</v>
      </c>
      <c r="E89" s="369" t="s">
        <v>655</v>
      </c>
      <c r="F89" s="369" t="s">
        <v>656</v>
      </c>
      <c r="G89" s="369" t="s">
        <v>657</v>
      </c>
    </row>
    <row r="90" spans="1:7" x14ac:dyDescent="0.25">
      <c r="A90" s="110" t="s">
        <v>469</v>
      </c>
      <c r="B90" s="57">
        <v>54</v>
      </c>
      <c r="C90" s="57">
        <v>10</v>
      </c>
      <c r="D90" s="55">
        <v>0.02</v>
      </c>
      <c r="E90" s="55">
        <v>0.33</v>
      </c>
      <c r="F90" s="112">
        <v>0.52</v>
      </c>
      <c r="G90" s="55">
        <v>0.13</v>
      </c>
    </row>
    <row r="91" spans="1:7" x14ac:dyDescent="0.25">
      <c r="A91" s="110" t="s">
        <v>470</v>
      </c>
      <c r="B91" s="57">
        <v>51</v>
      </c>
      <c r="C91" s="57">
        <v>9</v>
      </c>
      <c r="D91" s="55">
        <v>0.04</v>
      </c>
      <c r="E91" s="112">
        <v>0.45</v>
      </c>
      <c r="F91" s="112">
        <v>0.45</v>
      </c>
      <c r="G91" s="55">
        <v>0.06</v>
      </c>
    </row>
    <row r="92" spans="1:7" x14ac:dyDescent="0.25">
      <c r="A92" s="110" t="s">
        <v>472</v>
      </c>
      <c r="B92" s="57">
        <v>51</v>
      </c>
      <c r="C92" s="57">
        <v>9</v>
      </c>
      <c r="D92" s="55">
        <v>0.03</v>
      </c>
      <c r="E92" s="55">
        <v>0.43</v>
      </c>
      <c r="F92" s="112">
        <v>0.47</v>
      </c>
      <c r="G92" s="55">
        <v>7.0000000000000007E-2</v>
      </c>
    </row>
    <row r="93" spans="1:7" x14ac:dyDescent="0.25">
      <c r="A93" s="110" t="s">
        <v>473</v>
      </c>
      <c r="B93" s="57">
        <v>49</v>
      </c>
      <c r="C93" s="57">
        <v>8</v>
      </c>
      <c r="D93" s="55">
        <v>7.0000000000000007E-2</v>
      </c>
      <c r="E93" s="112">
        <v>0.53</v>
      </c>
      <c r="F93" s="55">
        <v>0.38</v>
      </c>
      <c r="G93" s="55">
        <v>0.02</v>
      </c>
    </row>
    <row r="94" spans="1:7" x14ac:dyDescent="0.25">
      <c r="A94" s="110" t="s">
        <v>474</v>
      </c>
      <c r="B94" s="57">
        <v>55</v>
      </c>
      <c r="C94" s="57">
        <v>10</v>
      </c>
      <c r="D94" s="55">
        <v>0.03</v>
      </c>
      <c r="E94" s="55">
        <v>0.31</v>
      </c>
      <c r="F94" s="112">
        <v>0.52</v>
      </c>
      <c r="G94" s="55">
        <v>0.14000000000000001</v>
      </c>
    </row>
  </sheetData>
  <mergeCells count="45">
    <mergeCell ref="J9:M9"/>
    <mergeCell ref="D20:G20"/>
    <mergeCell ref="J20:M20"/>
    <mergeCell ref="A58:A59"/>
    <mergeCell ref="B58:B59"/>
    <mergeCell ref="C58:C59"/>
    <mergeCell ref="D58:G58"/>
    <mergeCell ref="A10:A11"/>
    <mergeCell ref="B10:B11"/>
    <mergeCell ref="C10:C11"/>
    <mergeCell ref="D10:G10"/>
    <mergeCell ref="I10:I11"/>
    <mergeCell ref="J10:J11"/>
    <mergeCell ref="K10:K11"/>
    <mergeCell ref="L10:L11"/>
    <mergeCell ref="M10:M11"/>
    <mergeCell ref="C20:C21"/>
    <mergeCell ref="A88:A89"/>
    <mergeCell ref="B88:B89"/>
    <mergeCell ref="C88:C89"/>
    <mergeCell ref="D88:G88"/>
    <mergeCell ref="A67:A68"/>
    <mergeCell ref="B67:B68"/>
    <mergeCell ref="C67:C68"/>
    <mergeCell ref="D67:G67"/>
    <mergeCell ref="A78:A79"/>
    <mergeCell ref="B78:B79"/>
    <mergeCell ref="C78:C79"/>
    <mergeCell ref="D78:G78"/>
    <mergeCell ref="I28:U28"/>
    <mergeCell ref="A7:G7"/>
    <mergeCell ref="A49:A50"/>
    <mergeCell ref="B49:B50"/>
    <mergeCell ref="C49:C50"/>
    <mergeCell ref="D49:G49"/>
    <mergeCell ref="A40:A41"/>
    <mergeCell ref="B40:B41"/>
    <mergeCell ref="C40:C41"/>
    <mergeCell ref="D40:G40"/>
    <mergeCell ref="A31:A32"/>
    <mergeCell ref="B31:B32"/>
    <mergeCell ref="C31:C32"/>
    <mergeCell ref="D31:G31"/>
    <mergeCell ref="A20:A21"/>
    <mergeCell ref="B20:B21"/>
  </mergeCell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48CBA-A066-4577-A9D4-B18DFAB0DA5D}">
  <sheetPr>
    <tabColor theme="8" tint="0.59999389629810485"/>
  </sheetPr>
  <dimension ref="A1:H101"/>
  <sheetViews>
    <sheetView workbookViewId="0"/>
  </sheetViews>
  <sheetFormatPr baseColWidth="10" defaultColWidth="11.42578125" defaultRowHeight="15" x14ac:dyDescent="0.25"/>
  <cols>
    <col min="1" max="1" width="5.7109375" style="4" bestFit="1" customWidth="1"/>
    <col min="2" max="2" width="27.42578125" style="4" bestFit="1" customWidth="1"/>
    <col min="3" max="3" width="42.7109375" style="4" bestFit="1" customWidth="1"/>
    <col min="4" max="4" width="5.5703125" style="4" bestFit="1" customWidth="1"/>
    <col min="5" max="5" width="5.7109375" style="4" customWidth="1"/>
    <col min="6" max="6" width="4.42578125" style="4" bestFit="1" customWidth="1"/>
    <col min="7" max="7" width="3.5703125" style="4" bestFit="1" customWidth="1"/>
    <col min="8" max="14" width="11.42578125" style="4"/>
    <col min="15" max="15" width="34.7109375" style="4" customWidth="1"/>
    <col min="16" max="16" width="11.42578125" style="4"/>
    <col min="17" max="17" width="34.28515625" style="4" customWidth="1"/>
    <col min="18" max="28" width="11.42578125" style="4"/>
    <col min="29" max="29" width="25.140625" style="4" customWidth="1"/>
    <col min="30" max="30" width="11.42578125" style="4"/>
    <col min="31" max="31" width="19.140625" style="4" customWidth="1"/>
    <col min="32" max="16384" width="11.42578125" style="4"/>
  </cols>
  <sheetData>
    <row r="1" spans="1:8" ht="15.75" x14ac:dyDescent="0.25">
      <c r="C1" s="288" t="s">
        <v>21</v>
      </c>
    </row>
    <row r="2" spans="1:8" ht="15.75" x14ac:dyDescent="0.25">
      <c r="C2" s="33" t="s">
        <v>28</v>
      </c>
    </row>
    <row r="3" spans="1:8" ht="15.75" x14ac:dyDescent="0.25">
      <c r="C3" s="33" t="s">
        <v>26</v>
      </c>
    </row>
    <row r="7" spans="1:8" ht="30.75" customHeight="1" x14ac:dyDescent="0.25">
      <c r="B7" s="601" t="s">
        <v>1116</v>
      </c>
      <c r="C7" s="601"/>
      <c r="D7" s="601"/>
      <c r="E7" s="601"/>
      <c r="F7" s="601"/>
      <c r="G7" s="601"/>
      <c r="H7" s="117"/>
    </row>
    <row r="8" spans="1:8" ht="27" customHeight="1" x14ac:dyDescent="0.25">
      <c r="B8" s="601"/>
      <c r="C8" s="601"/>
      <c r="D8" s="601"/>
      <c r="E8" s="601"/>
      <c r="F8" s="601"/>
      <c r="G8" s="601"/>
      <c r="H8" s="117"/>
    </row>
    <row r="9" spans="1:8" ht="30.75" customHeight="1" x14ac:dyDescent="0.25">
      <c r="B9" s="601"/>
      <c r="C9" s="601"/>
      <c r="D9" s="601"/>
      <c r="E9" s="601"/>
      <c r="F9" s="601"/>
      <c r="G9" s="601"/>
      <c r="H9" s="117"/>
    </row>
    <row r="10" spans="1:8" x14ac:dyDescent="0.25">
      <c r="B10" s="321" t="s">
        <v>817</v>
      </c>
      <c r="C10" s="322"/>
      <c r="D10" s="322"/>
      <c r="E10" s="322"/>
      <c r="F10" s="322"/>
      <c r="G10" s="322"/>
    </row>
    <row r="11" spans="1:8" ht="59.25" customHeight="1" x14ac:dyDescent="0.25">
      <c r="A11" s="707" t="s">
        <v>665</v>
      </c>
      <c r="B11" s="708" t="s">
        <v>87</v>
      </c>
      <c r="C11" s="708" t="s">
        <v>520</v>
      </c>
      <c r="D11" s="709" t="s">
        <v>653</v>
      </c>
      <c r="E11" s="710"/>
      <c r="F11" s="710"/>
      <c r="G11" s="710"/>
    </row>
    <row r="12" spans="1:8" x14ac:dyDescent="0.25">
      <c r="A12" s="707" t="s">
        <v>548</v>
      </c>
      <c r="B12" s="708" t="s">
        <v>548</v>
      </c>
      <c r="C12" s="708" t="s">
        <v>548</v>
      </c>
      <c r="D12" s="325">
        <v>1</v>
      </c>
      <c r="E12" s="325">
        <v>2</v>
      </c>
      <c r="F12" s="325">
        <v>3</v>
      </c>
      <c r="G12" s="325">
        <v>4</v>
      </c>
    </row>
    <row r="13" spans="1:8" ht="26.25" x14ac:dyDescent="0.25">
      <c r="A13" s="6">
        <v>1</v>
      </c>
      <c r="B13" s="271" t="s">
        <v>465</v>
      </c>
      <c r="C13" s="270" t="s">
        <v>539</v>
      </c>
      <c r="D13" s="523">
        <v>0.28999999999999998</v>
      </c>
      <c r="E13" s="523">
        <v>0.71</v>
      </c>
      <c r="F13" s="438">
        <v>0</v>
      </c>
      <c r="G13" s="438">
        <v>0</v>
      </c>
      <c r="H13" s="114"/>
    </row>
    <row r="14" spans="1:8" x14ac:dyDescent="0.25">
      <c r="A14" s="6">
        <v>2</v>
      </c>
      <c r="B14" s="271" t="s">
        <v>414</v>
      </c>
      <c r="C14" s="270" t="s">
        <v>1055</v>
      </c>
      <c r="D14" s="523">
        <v>0.25</v>
      </c>
      <c r="E14" s="438">
        <v>0</v>
      </c>
      <c r="F14" s="438">
        <v>0.75</v>
      </c>
      <c r="G14" s="438">
        <v>0</v>
      </c>
      <c r="H14" s="114"/>
    </row>
    <row r="15" spans="1:8" ht="26.25" x14ac:dyDescent="0.25">
      <c r="A15" s="6">
        <v>3</v>
      </c>
      <c r="B15" s="271" t="s">
        <v>423</v>
      </c>
      <c r="C15" s="270" t="s">
        <v>1056</v>
      </c>
      <c r="D15" s="523">
        <v>0.25</v>
      </c>
      <c r="E15" s="438">
        <v>0.5</v>
      </c>
      <c r="F15" s="438">
        <v>0.25</v>
      </c>
      <c r="G15" s="438">
        <v>0</v>
      </c>
      <c r="H15" s="114"/>
    </row>
    <row r="16" spans="1:8" x14ac:dyDescent="0.25">
      <c r="A16" s="6">
        <v>4</v>
      </c>
      <c r="B16" s="271" t="s">
        <v>465</v>
      </c>
      <c r="C16" s="270" t="s">
        <v>1057</v>
      </c>
      <c r="D16" s="523">
        <v>0.22</v>
      </c>
      <c r="E16" s="523">
        <v>0.78</v>
      </c>
      <c r="F16" s="438">
        <v>0</v>
      </c>
      <c r="G16" s="438">
        <v>0</v>
      </c>
      <c r="H16" s="114"/>
    </row>
    <row r="17" spans="1:8" ht="26.25" x14ac:dyDescent="0.25">
      <c r="A17" s="6">
        <v>5</v>
      </c>
      <c r="B17" s="271" t="s">
        <v>415</v>
      </c>
      <c r="C17" s="270" t="s">
        <v>1058</v>
      </c>
      <c r="D17" s="523">
        <v>0.21</v>
      </c>
      <c r="E17" s="523">
        <v>0.79</v>
      </c>
      <c r="F17" s="438">
        <v>0</v>
      </c>
      <c r="G17" s="438">
        <v>0</v>
      </c>
      <c r="H17" s="114"/>
    </row>
    <row r="18" spans="1:8" x14ac:dyDescent="0.25">
      <c r="A18" s="6">
        <v>6</v>
      </c>
      <c r="B18" s="271" t="s">
        <v>465</v>
      </c>
      <c r="C18" s="270" t="s">
        <v>1059</v>
      </c>
      <c r="D18" s="523">
        <v>0.2</v>
      </c>
      <c r="E18" s="438">
        <v>0.5</v>
      </c>
      <c r="F18" s="438">
        <v>0.3</v>
      </c>
      <c r="G18" s="438">
        <v>0</v>
      </c>
      <c r="H18" s="114"/>
    </row>
    <row r="19" spans="1:8" x14ac:dyDescent="0.25">
      <c r="A19" s="6">
        <v>7</v>
      </c>
      <c r="B19" s="271" t="s">
        <v>465</v>
      </c>
      <c r="C19" s="270" t="s">
        <v>1060</v>
      </c>
      <c r="D19" s="523">
        <v>0.2</v>
      </c>
      <c r="E19" s="438">
        <v>0.73</v>
      </c>
      <c r="F19" s="438">
        <v>7.0000000000000007E-2</v>
      </c>
      <c r="G19" s="438">
        <v>0</v>
      </c>
      <c r="H19" s="114"/>
    </row>
    <row r="20" spans="1:8" x14ac:dyDescent="0.25">
      <c r="A20" s="6">
        <v>8</v>
      </c>
      <c r="B20" s="271" t="s">
        <v>464</v>
      </c>
      <c r="C20" s="270" t="s">
        <v>1061</v>
      </c>
      <c r="D20" s="523">
        <v>0.2</v>
      </c>
      <c r="E20" s="438">
        <v>0.6</v>
      </c>
      <c r="F20" s="438">
        <v>0.2</v>
      </c>
      <c r="G20" s="438">
        <v>0</v>
      </c>
      <c r="H20" s="114"/>
    </row>
    <row r="21" spans="1:8" ht="26.25" x14ac:dyDescent="0.25">
      <c r="A21" s="6">
        <v>9</v>
      </c>
      <c r="B21" s="271" t="s">
        <v>423</v>
      </c>
      <c r="C21" s="270" t="s">
        <v>1062</v>
      </c>
      <c r="D21" s="523">
        <v>0.19</v>
      </c>
      <c r="E21" s="438">
        <v>0.63</v>
      </c>
      <c r="F21" s="438">
        <v>0.19</v>
      </c>
      <c r="G21" s="438">
        <v>0</v>
      </c>
      <c r="H21" s="114"/>
    </row>
    <row r="22" spans="1:8" ht="39" x14ac:dyDescent="0.25">
      <c r="A22" s="6">
        <v>10</v>
      </c>
      <c r="B22" s="271" t="s">
        <v>464</v>
      </c>
      <c r="C22" s="270" t="s">
        <v>1063</v>
      </c>
      <c r="D22" s="523">
        <v>0.19</v>
      </c>
      <c r="E22" s="438">
        <v>0.46</v>
      </c>
      <c r="F22" s="438">
        <v>0.31</v>
      </c>
      <c r="G22" s="438">
        <v>0.04</v>
      </c>
      <c r="H22" s="114"/>
    </row>
    <row r="23" spans="1:8" x14ac:dyDescent="0.25">
      <c r="B23" s="321"/>
      <c r="C23" s="322"/>
      <c r="D23" s="322"/>
      <c r="E23" s="322"/>
      <c r="F23" s="322"/>
      <c r="G23" s="322"/>
    </row>
    <row r="24" spans="1:8" x14ac:dyDescent="0.25">
      <c r="B24" s="321"/>
      <c r="C24" s="322"/>
      <c r="D24" s="322"/>
      <c r="E24" s="322"/>
      <c r="F24" s="322"/>
      <c r="G24" s="322"/>
    </row>
    <row r="25" spans="1:8" x14ac:dyDescent="0.25">
      <c r="B25" s="321" t="s">
        <v>753</v>
      </c>
      <c r="C25" s="322"/>
      <c r="D25" s="322"/>
      <c r="E25" s="322"/>
      <c r="F25" s="322"/>
      <c r="G25" s="322"/>
    </row>
    <row r="26" spans="1:8" ht="56.25" customHeight="1" x14ac:dyDescent="0.25">
      <c r="A26" s="707" t="s">
        <v>665</v>
      </c>
      <c r="B26" s="708" t="s">
        <v>87</v>
      </c>
      <c r="C26" s="708" t="s">
        <v>520</v>
      </c>
      <c r="D26" s="709" t="s">
        <v>653</v>
      </c>
      <c r="E26" s="710"/>
      <c r="F26" s="710"/>
      <c r="G26" s="710"/>
    </row>
    <row r="27" spans="1:8" x14ac:dyDescent="0.25">
      <c r="A27" s="707" t="s">
        <v>548</v>
      </c>
      <c r="B27" s="708" t="s">
        <v>548</v>
      </c>
      <c r="C27" s="708" t="s">
        <v>548</v>
      </c>
      <c r="D27" s="325">
        <v>1</v>
      </c>
      <c r="E27" s="325">
        <v>2</v>
      </c>
      <c r="F27" s="325">
        <v>3</v>
      </c>
      <c r="G27" s="325">
        <v>4</v>
      </c>
    </row>
    <row r="28" spans="1:8" ht="26.25" x14ac:dyDescent="0.25">
      <c r="A28" s="57">
        <v>1</v>
      </c>
      <c r="B28" s="271" t="s">
        <v>451</v>
      </c>
      <c r="C28" s="270" t="s">
        <v>1064</v>
      </c>
      <c r="D28" s="428">
        <v>0.28999999999999998</v>
      </c>
      <c r="E28" s="273">
        <v>0.56999999999999995</v>
      </c>
      <c r="F28" s="273">
        <v>0.14000000000000001</v>
      </c>
      <c r="G28" s="273">
        <v>0</v>
      </c>
    </row>
    <row r="29" spans="1:8" ht="26.25" x14ac:dyDescent="0.25">
      <c r="A29" s="57">
        <v>2</v>
      </c>
      <c r="B29" s="271" t="s">
        <v>465</v>
      </c>
      <c r="C29" s="270" t="s">
        <v>1065</v>
      </c>
      <c r="D29" s="428">
        <v>0.32</v>
      </c>
      <c r="E29" s="273">
        <v>0.53</v>
      </c>
      <c r="F29" s="273">
        <v>0.16</v>
      </c>
      <c r="G29" s="273">
        <v>0</v>
      </c>
    </row>
    <row r="30" spans="1:8" ht="26.25" x14ac:dyDescent="0.25">
      <c r="A30" s="57">
        <v>3</v>
      </c>
      <c r="B30" s="271" t="s">
        <v>465</v>
      </c>
      <c r="C30" s="270" t="s">
        <v>539</v>
      </c>
      <c r="D30" s="428">
        <v>0.31</v>
      </c>
      <c r="E30" s="273">
        <v>0.63</v>
      </c>
      <c r="F30" s="273">
        <v>0.06</v>
      </c>
      <c r="G30" s="273">
        <v>0</v>
      </c>
    </row>
    <row r="31" spans="1:8" x14ac:dyDescent="0.25">
      <c r="A31" s="57">
        <v>4</v>
      </c>
      <c r="B31" s="271" t="s">
        <v>465</v>
      </c>
      <c r="C31" s="270" t="s">
        <v>1060</v>
      </c>
      <c r="D31" s="428">
        <v>0.3</v>
      </c>
      <c r="E31" s="273">
        <v>0.6</v>
      </c>
      <c r="F31" s="273">
        <v>0.1</v>
      </c>
      <c r="G31" s="273">
        <v>0</v>
      </c>
    </row>
    <row r="32" spans="1:8" x14ac:dyDescent="0.25">
      <c r="A32" s="57">
        <v>5</v>
      </c>
      <c r="B32" s="271" t="s">
        <v>465</v>
      </c>
      <c r="C32" s="270" t="s">
        <v>1057</v>
      </c>
      <c r="D32" s="428">
        <v>0.27</v>
      </c>
      <c r="E32" s="273">
        <v>0.45</v>
      </c>
      <c r="F32" s="273">
        <v>0.27</v>
      </c>
      <c r="G32" s="273">
        <v>0</v>
      </c>
    </row>
    <row r="33" spans="1:7" ht="26.25" x14ac:dyDescent="0.25">
      <c r="A33" s="57">
        <v>6</v>
      </c>
      <c r="B33" s="271" t="s">
        <v>432</v>
      </c>
      <c r="C33" s="270" t="s">
        <v>1066</v>
      </c>
      <c r="D33" s="428">
        <v>0.28999999999999998</v>
      </c>
      <c r="E33" s="273">
        <v>0.35</v>
      </c>
      <c r="F33" s="273">
        <v>0.35</v>
      </c>
      <c r="G33" s="273">
        <v>0</v>
      </c>
    </row>
    <row r="34" spans="1:7" ht="26.25" x14ac:dyDescent="0.25">
      <c r="A34" s="57">
        <v>7</v>
      </c>
      <c r="B34" s="271" t="s">
        <v>452</v>
      </c>
      <c r="C34" s="270" t="s">
        <v>1067</v>
      </c>
      <c r="D34" s="428">
        <v>0.31</v>
      </c>
      <c r="E34" s="273">
        <v>0.63</v>
      </c>
      <c r="F34" s="273">
        <v>0.06</v>
      </c>
      <c r="G34" s="273">
        <v>0</v>
      </c>
    </row>
    <row r="35" spans="1:7" x14ac:dyDescent="0.25">
      <c r="A35" s="57">
        <v>8</v>
      </c>
      <c r="B35" s="271" t="s">
        <v>464</v>
      </c>
      <c r="C35" s="270" t="s">
        <v>1061</v>
      </c>
      <c r="D35" s="428">
        <v>0.4</v>
      </c>
      <c r="E35" s="273">
        <v>0.2</v>
      </c>
      <c r="F35" s="273">
        <v>0.4</v>
      </c>
      <c r="G35" s="273">
        <v>0</v>
      </c>
    </row>
    <row r="36" spans="1:7" x14ac:dyDescent="0.25">
      <c r="A36" s="57">
        <v>9</v>
      </c>
      <c r="B36" s="271" t="s">
        <v>466</v>
      </c>
      <c r="C36" s="270" t="s">
        <v>1068</v>
      </c>
      <c r="D36" s="428">
        <v>0.25</v>
      </c>
      <c r="E36" s="273">
        <v>0.42</v>
      </c>
      <c r="F36" s="273">
        <v>0.25</v>
      </c>
      <c r="G36" s="273">
        <v>0.08</v>
      </c>
    </row>
    <row r="38" spans="1:7" x14ac:dyDescent="0.25">
      <c r="B38" s="321" t="s">
        <v>664</v>
      </c>
      <c r="C38" s="322"/>
      <c r="D38" s="322"/>
      <c r="E38" s="322"/>
      <c r="F38" s="322"/>
      <c r="G38" s="322"/>
    </row>
    <row r="39" spans="1:7" ht="49.5" customHeight="1" x14ac:dyDescent="0.25">
      <c r="A39" s="707" t="s">
        <v>665</v>
      </c>
      <c r="B39" s="708" t="s">
        <v>87</v>
      </c>
      <c r="C39" s="708" t="s">
        <v>520</v>
      </c>
      <c r="D39" s="709" t="s">
        <v>653</v>
      </c>
      <c r="E39" s="710"/>
      <c r="F39" s="710"/>
      <c r="G39" s="710"/>
    </row>
    <row r="40" spans="1:7" x14ac:dyDescent="0.25">
      <c r="A40" s="707" t="s">
        <v>548</v>
      </c>
      <c r="B40" s="708" t="s">
        <v>548</v>
      </c>
      <c r="C40" s="708" t="s">
        <v>548</v>
      </c>
      <c r="D40" s="325" t="s">
        <v>654</v>
      </c>
      <c r="E40" s="325" t="s">
        <v>655</v>
      </c>
      <c r="F40" s="325" t="s">
        <v>656</v>
      </c>
      <c r="G40" s="325" t="s">
        <v>657</v>
      </c>
    </row>
    <row r="41" spans="1:7" ht="26.25" x14ac:dyDescent="0.25">
      <c r="A41" s="21">
        <v>1</v>
      </c>
      <c r="B41" s="258" t="s">
        <v>459</v>
      </c>
      <c r="C41" s="310" t="s">
        <v>463</v>
      </c>
      <c r="D41" s="266">
        <v>1</v>
      </c>
      <c r="E41" s="265">
        <v>0</v>
      </c>
      <c r="F41" s="265">
        <v>0</v>
      </c>
      <c r="G41" s="265">
        <v>0</v>
      </c>
    </row>
    <row r="42" spans="1:7" ht="26.25" x14ac:dyDescent="0.25">
      <c r="A42" s="21">
        <v>2</v>
      </c>
      <c r="B42" s="258" t="s">
        <v>426</v>
      </c>
      <c r="C42" s="310" t="s">
        <v>553</v>
      </c>
      <c r="D42" s="266">
        <v>0.5</v>
      </c>
      <c r="E42" s="265">
        <v>0.25</v>
      </c>
      <c r="F42" s="265">
        <v>0.25</v>
      </c>
      <c r="G42" s="265">
        <v>0</v>
      </c>
    </row>
    <row r="43" spans="1:7" x14ac:dyDescent="0.25">
      <c r="A43" s="21">
        <v>3</v>
      </c>
      <c r="B43" s="258" t="s">
        <v>465</v>
      </c>
      <c r="C43" s="310" t="s">
        <v>1060</v>
      </c>
      <c r="D43" s="266">
        <v>0.3</v>
      </c>
      <c r="E43" s="265">
        <v>0.56999999999999995</v>
      </c>
      <c r="F43" s="265">
        <v>0.13</v>
      </c>
      <c r="G43" s="265">
        <v>0</v>
      </c>
    </row>
    <row r="44" spans="1:7" ht="26.25" x14ac:dyDescent="0.25">
      <c r="A44" s="21">
        <v>4</v>
      </c>
      <c r="B44" s="258" t="s">
        <v>465</v>
      </c>
      <c r="C44" s="310" t="s">
        <v>539</v>
      </c>
      <c r="D44" s="266">
        <v>0.28999999999999998</v>
      </c>
      <c r="E44" s="265">
        <v>0.71</v>
      </c>
      <c r="F44" s="265">
        <v>0</v>
      </c>
      <c r="G44" s="265">
        <v>0</v>
      </c>
    </row>
    <row r="45" spans="1:7" ht="26.25" x14ac:dyDescent="0.25">
      <c r="A45" s="21">
        <v>5</v>
      </c>
      <c r="B45" s="258" t="s">
        <v>432</v>
      </c>
      <c r="C45" s="310" t="s">
        <v>1066</v>
      </c>
      <c r="D45" s="266">
        <v>0.27</v>
      </c>
      <c r="E45" s="265">
        <v>0.27</v>
      </c>
      <c r="F45" s="265">
        <v>0.36</v>
      </c>
      <c r="G45" s="265">
        <v>0.09</v>
      </c>
    </row>
    <row r="46" spans="1:7" x14ac:dyDescent="0.25">
      <c r="A46" s="21">
        <v>6</v>
      </c>
      <c r="B46" s="258" t="s">
        <v>465</v>
      </c>
      <c r="C46" s="310" t="s">
        <v>1057</v>
      </c>
      <c r="D46" s="266">
        <v>0.26</v>
      </c>
      <c r="E46" s="265">
        <v>0.65</v>
      </c>
      <c r="F46" s="265">
        <v>0.1</v>
      </c>
      <c r="G46" s="265">
        <v>0</v>
      </c>
    </row>
    <row r="47" spans="1:7" ht="26.25" x14ac:dyDescent="0.25">
      <c r="A47" s="21">
        <v>7</v>
      </c>
      <c r="B47" s="258" t="s">
        <v>415</v>
      </c>
      <c r="C47" s="310" t="s">
        <v>551</v>
      </c>
      <c r="D47" s="266">
        <v>0.25</v>
      </c>
      <c r="E47" s="265">
        <v>0.5</v>
      </c>
      <c r="F47" s="265">
        <v>0.25</v>
      </c>
      <c r="G47" s="265">
        <v>0</v>
      </c>
    </row>
    <row r="48" spans="1:7" x14ac:dyDescent="0.25">
      <c r="A48" s="21">
        <v>8</v>
      </c>
      <c r="B48" s="258" t="s">
        <v>476</v>
      </c>
      <c r="C48" s="310" t="s">
        <v>1069</v>
      </c>
      <c r="D48" s="266">
        <v>0.25</v>
      </c>
      <c r="E48" s="265">
        <v>0.25</v>
      </c>
      <c r="F48" s="265">
        <v>0.5</v>
      </c>
      <c r="G48" s="265">
        <v>0</v>
      </c>
    </row>
    <row r="49" spans="1:7" x14ac:dyDescent="0.25">
      <c r="B49" s="321"/>
      <c r="C49" s="322"/>
      <c r="D49" s="322"/>
      <c r="E49" s="322"/>
      <c r="F49" s="322"/>
      <c r="G49" s="322"/>
    </row>
    <row r="50" spans="1:7" x14ac:dyDescent="0.25">
      <c r="B50" s="321"/>
      <c r="C50" s="322"/>
      <c r="D50" s="322"/>
      <c r="E50" s="322"/>
      <c r="F50" s="322"/>
      <c r="G50" s="322"/>
    </row>
    <row r="51" spans="1:7" x14ac:dyDescent="0.25">
      <c r="B51" s="321" t="s">
        <v>666</v>
      </c>
      <c r="C51" s="322"/>
      <c r="D51" s="322"/>
      <c r="E51" s="322"/>
      <c r="F51" s="322"/>
      <c r="G51" s="322"/>
    </row>
    <row r="52" spans="1:7" ht="51.75" customHeight="1" x14ac:dyDescent="0.25">
      <c r="A52" s="707" t="s">
        <v>665</v>
      </c>
      <c r="B52" s="708" t="s">
        <v>87</v>
      </c>
      <c r="C52" s="708" t="s">
        <v>520</v>
      </c>
      <c r="D52" s="709" t="s">
        <v>653</v>
      </c>
      <c r="E52" s="710"/>
      <c r="F52" s="710"/>
      <c r="G52" s="710"/>
    </row>
    <row r="53" spans="1:7" x14ac:dyDescent="0.25">
      <c r="A53" s="707" t="s">
        <v>548</v>
      </c>
      <c r="B53" s="708" t="s">
        <v>548</v>
      </c>
      <c r="C53" s="708" t="s">
        <v>548</v>
      </c>
      <c r="D53" s="325" t="s">
        <v>654</v>
      </c>
      <c r="E53" s="325" t="s">
        <v>655</v>
      </c>
      <c r="F53" s="325" t="s">
        <v>656</v>
      </c>
      <c r="G53" s="325" t="s">
        <v>657</v>
      </c>
    </row>
    <row r="54" spans="1:7" x14ac:dyDescent="0.25">
      <c r="A54" s="57">
        <v>3</v>
      </c>
      <c r="B54" s="271" t="s">
        <v>413</v>
      </c>
      <c r="C54" s="272" t="s">
        <v>667</v>
      </c>
      <c r="D54" s="273">
        <v>1</v>
      </c>
      <c r="E54" s="273">
        <v>0</v>
      </c>
      <c r="F54" s="273">
        <v>0</v>
      </c>
      <c r="G54" s="273">
        <v>0</v>
      </c>
    </row>
    <row r="55" spans="1:7" x14ac:dyDescent="0.25">
      <c r="A55" s="57">
        <v>6</v>
      </c>
      <c r="B55" s="271" t="s">
        <v>419</v>
      </c>
      <c r="C55" s="272" t="s">
        <v>407</v>
      </c>
      <c r="D55" s="273">
        <v>1</v>
      </c>
      <c r="E55" s="273">
        <v>0</v>
      </c>
      <c r="F55" s="273">
        <v>0</v>
      </c>
      <c r="G55" s="273">
        <v>0</v>
      </c>
    </row>
    <row r="56" spans="1:7" ht="25.5" x14ac:dyDescent="0.25">
      <c r="A56" s="57">
        <v>7</v>
      </c>
      <c r="B56" s="271" t="s">
        <v>434</v>
      </c>
      <c r="C56" s="272" t="s">
        <v>1070</v>
      </c>
      <c r="D56" s="273">
        <v>1</v>
      </c>
      <c r="E56" s="273">
        <v>0</v>
      </c>
      <c r="F56" s="273">
        <v>0</v>
      </c>
      <c r="G56" s="273">
        <v>0</v>
      </c>
    </row>
    <row r="57" spans="1:7" x14ac:dyDescent="0.25">
      <c r="A57" s="57">
        <v>2</v>
      </c>
      <c r="B57" s="271" t="s">
        <v>465</v>
      </c>
      <c r="C57" s="272" t="s">
        <v>1060</v>
      </c>
      <c r="D57" s="273">
        <v>0.88</v>
      </c>
      <c r="E57" s="273">
        <v>0.12</v>
      </c>
      <c r="F57" s="273">
        <v>0</v>
      </c>
      <c r="G57" s="273">
        <v>0</v>
      </c>
    </row>
    <row r="58" spans="1:7" ht="25.5" x14ac:dyDescent="0.25">
      <c r="A58" s="57">
        <v>4</v>
      </c>
      <c r="B58" s="271" t="s">
        <v>465</v>
      </c>
      <c r="C58" s="272" t="s">
        <v>1071</v>
      </c>
      <c r="D58" s="273">
        <v>0.78</v>
      </c>
      <c r="E58" s="273">
        <v>0.22</v>
      </c>
      <c r="F58" s="273">
        <v>0</v>
      </c>
      <c r="G58" s="273">
        <v>0</v>
      </c>
    </row>
    <row r="59" spans="1:7" ht="25.5" x14ac:dyDescent="0.25">
      <c r="A59" s="57">
        <v>8</v>
      </c>
      <c r="B59" s="271" t="s">
        <v>452</v>
      </c>
      <c r="C59" s="272" t="s">
        <v>1067</v>
      </c>
      <c r="D59" s="273">
        <v>0.78</v>
      </c>
      <c r="E59" s="273">
        <v>0.22</v>
      </c>
      <c r="F59" s="273">
        <v>0</v>
      </c>
      <c r="G59" s="273">
        <v>0</v>
      </c>
    </row>
    <row r="60" spans="1:7" ht="25.5" x14ac:dyDescent="0.25">
      <c r="A60" s="57">
        <v>1</v>
      </c>
      <c r="B60" s="271" t="s">
        <v>445</v>
      </c>
      <c r="C60" s="272" t="s">
        <v>1072</v>
      </c>
      <c r="D60" s="273">
        <v>0.7</v>
      </c>
      <c r="E60" s="273">
        <v>0.3</v>
      </c>
      <c r="F60" s="273">
        <v>0</v>
      </c>
      <c r="G60" s="273">
        <v>0</v>
      </c>
    </row>
    <row r="61" spans="1:7" ht="25.5" x14ac:dyDescent="0.25">
      <c r="A61" s="57">
        <v>5</v>
      </c>
      <c r="B61" s="271" t="s">
        <v>415</v>
      </c>
      <c r="C61" s="272" t="s">
        <v>1073</v>
      </c>
      <c r="D61" s="273">
        <v>0.7</v>
      </c>
      <c r="E61" s="273">
        <v>0.25</v>
      </c>
      <c r="F61" s="273">
        <v>0.05</v>
      </c>
      <c r="G61" s="273">
        <v>0</v>
      </c>
    </row>
    <row r="62" spans="1:7" ht="28.5" customHeight="1" x14ac:dyDescent="0.25">
      <c r="B62" s="322"/>
      <c r="C62" s="322"/>
      <c r="D62" s="322"/>
      <c r="E62" s="322"/>
      <c r="F62" s="322"/>
      <c r="G62" s="322"/>
    </row>
    <row r="63" spans="1:7" x14ac:dyDescent="0.25">
      <c r="B63" s="321" t="s">
        <v>668</v>
      </c>
      <c r="C63" s="322"/>
      <c r="D63" s="322"/>
      <c r="E63" s="322"/>
      <c r="F63" s="322"/>
      <c r="G63" s="322"/>
    </row>
    <row r="64" spans="1:7" ht="55.5" customHeight="1" x14ac:dyDescent="0.25">
      <c r="A64" s="707" t="s">
        <v>665</v>
      </c>
      <c r="B64" s="708" t="s">
        <v>87</v>
      </c>
      <c r="C64" s="708" t="s">
        <v>520</v>
      </c>
      <c r="D64" s="709" t="s">
        <v>653</v>
      </c>
      <c r="E64" s="710"/>
      <c r="F64" s="710"/>
      <c r="G64" s="710"/>
    </row>
    <row r="65" spans="1:7" x14ac:dyDescent="0.25">
      <c r="A65" s="707" t="s">
        <v>548</v>
      </c>
      <c r="B65" s="708" t="s">
        <v>548</v>
      </c>
      <c r="C65" s="708" t="s">
        <v>548</v>
      </c>
      <c r="D65" s="325" t="s">
        <v>654</v>
      </c>
      <c r="E65" s="325" t="s">
        <v>655</v>
      </c>
      <c r="F65" s="325" t="s">
        <v>656</v>
      </c>
      <c r="G65" s="325" t="s">
        <v>657</v>
      </c>
    </row>
    <row r="66" spans="1:7" x14ac:dyDescent="0.25">
      <c r="A66" s="21">
        <v>1</v>
      </c>
      <c r="B66" s="50" t="s">
        <v>436</v>
      </c>
      <c r="C66" s="49" t="s">
        <v>1074</v>
      </c>
      <c r="D66" s="51">
        <v>0.5</v>
      </c>
      <c r="E66" s="51">
        <v>0.5</v>
      </c>
      <c r="F66" s="51">
        <v>0</v>
      </c>
      <c r="G66" s="51">
        <v>0</v>
      </c>
    </row>
    <row r="67" spans="1:7" ht="26.25" x14ac:dyDescent="0.25">
      <c r="A67" s="21">
        <v>2</v>
      </c>
      <c r="B67" s="50" t="s">
        <v>465</v>
      </c>
      <c r="C67" s="49" t="s">
        <v>539</v>
      </c>
      <c r="D67" s="51">
        <v>0.4</v>
      </c>
      <c r="E67" s="51">
        <v>0.6</v>
      </c>
      <c r="F67" s="51">
        <v>0</v>
      </c>
      <c r="G67" s="51">
        <v>0</v>
      </c>
    </row>
    <row r="68" spans="1:7" x14ac:dyDescent="0.25">
      <c r="A68" s="21">
        <v>3</v>
      </c>
      <c r="B68" s="50" t="s">
        <v>465</v>
      </c>
      <c r="C68" s="49" t="s">
        <v>1075</v>
      </c>
      <c r="D68" s="51">
        <v>0.47</v>
      </c>
      <c r="E68" s="51">
        <v>0.53</v>
      </c>
      <c r="F68" s="51">
        <v>0</v>
      </c>
      <c r="G68" s="51">
        <v>0</v>
      </c>
    </row>
    <row r="69" spans="1:7" ht="28.5" customHeight="1" x14ac:dyDescent="0.25">
      <c r="B69" s="322"/>
      <c r="C69" s="322"/>
      <c r="D69" s="322"/>
      <c r="E69" s="322"/>
      <c r="F69" s="322"/>
      <c r="G69" s="322"/>
    </row>
    <row r="70" spans="1:7" ht="28.5" customHeight="1" x14ac:dyDescent="0.25">
      <c r="B70" s="322"/>
      <c r="C70" s="322"/>
      <c r="D70" s="322"/>
      <c r="E70" s="322"/>
      <c r="F70" s="322"/>
      <c r="G70" s="322"/>
    </row>
    <row r="71" spans="1:7" ht="28.5" customHeight="1" x14ac:dyDescent="0.25">
      <c r="B71" s="322"/>
      <c r="C71" s="322"/>
      <c r="D71" s="322"/>
      <c r="E71" s="322"/>
      <c r="F71" s="322"/>
      <c r="G71" s="322"/>
    </row>
    <row r="72" spans="1:7" ht="28.5" customHeight="1" x14ac:dyDescent="0.25">
      <c r="B72" s="322"/>
      <c r="C72" s="322"/>
      <c r="D72" s="322"/>
      <c r="E72" s="322"/>
      <c r="F72" s="322"/>
      <c r="G72" s="322"/>
    </row>
    <row r="73" spans="1:7" ht="28.5" customHeight="1" x14ac:dyDescent="0.25">
      <c r="B73" s="322"/>
      <c r="C73" s="322"/>
      <c r="D73" s="322"/>
      <c r="E73" s="322"/>
      <c r="F73" s="322"/>
      <c r="G73" s="322"/>
    </row>
    <row r="74" spans="1:7" ht="28.5" customHeight="1" x14ac:dyDescent="0.25">
      <c r="B74" s="322"/>
      <c r="C74" s="322"/>
      <c r="D74" s="322"/>
      <c r="E74" s="322"/>
      <c r="F74" s="322"/>
      <c r="G74" s="322"/>
    </row>
    <row r="75" spans="1:7" ht="28.5" customHeight="1" x14ac:dyDescent="0.25">
      <c r="B75" s="322"/>
      <c r="C75" s="322"/>
      <c r="D75" s="322"/>
      <c r="E75" s="322"/>
      <c r="F75" s="322"/>
      <c r="G75" s="322"/>
    </row>
    <row r="76" spans="1:7" ht="28.5" customHeight="1" x14ac:dyDescent="0.25">
      <c r="B76" s="322"/>
      <c r="C76" s="322"/>
      <c r="D76" s="322"/>
      <c r="E76" s="322"/>
      <c r="F76" s="322"/>
      <c r="G76" s="322"/>
    </row>
    <row r="77" spans="1:7" ht="28.5" customHeight="1" x14ac:dyDescent="0.25">
      <c r="B77" s="322"/>
      <c r="C77" s="322"/>
      <c r="D77" s="322"/>
      <c r="E77" s="322"/>
      <c r="F77" s="322"/>
      <c r="G77" s="322"/>
    </row>
    <row r="78" spans="1:7" x14ac:dyDescent="0.25">
      <c r="B78" s="322"/>
      <c r="C78" s="322"/>
      <c r="D78" s="322"/>
      <c r="E78" s="322"/>
      <c r="F78" s="322"/>
      <c r="G78" s="322"/>
    </row>
    <row r="79" spans="1:7" ht="39.75" customHeight="1" x14ac:dyDescent="0.25">
      <c r="B79" s="322"/>
      <c r="C79" s="322"/>
      <c r="D79" s="322"/>
      <c r="E79" s="322"/>
      <c r="F79" s="322"/>
      <c r="G79" s="322"/>
    </row>
    <row r="80" spans="1:7" x14ac:dyDescent="0.25">
      <c r="B80" s="322"/>
      <c r="C80" s="322"/>
      <c r="D80" s="322"/>
      <c r="E80" s="322"/>
      <c r="F80" s="322"/>
      <c r="G80" s="322"/>
    </row>
    <row r="81" spans="2:7" x14ac:dyDescent="0.25">
      <c r="B81" s="322"/>
      <c r="C81" s="322"/>
      <c r="D81" s="322"/>
      <c r="E81" s="322"/>
      <c r="F81" s="322"/>
      <c r="G81" s="322"/>
    </row>
    <row r="82" spans="2:7" x14ac:dyDescent="0.25">
      <c r="B82" s="322"/>
      <c r="C82" s="322"/>
      <c r="D82" s="322"/>
      <c r="E82" s="322"/>
      <c r="F82" s="322"/>
      <c r="G82" s="322"/>
    </row>
    <row r="83" spans="2:7" x14ac:dyDescent="0.25">
      <c r="B83" s="322"/>
      <c r="C83" s="322"/>
      <c r="D83" s="322"/>
      <c r="E83" s="322"/>
      <c r="F83" s="322"/>
      <c r="G83" s="322"/>
    </row>
    <row r="84" spans="2:7" x14ac:dyDescent="0.25">
      <c r="B84" s="322"/>
      <c r="C84" s="322"/>
      <c r="D84" s="322"/>
      <c r="E84" s="322"/>
      <c r="F84" s="322"/>
      <c r="G84" s="322"/>
    </row>
    <row r="85" spans="2:7" x14ac:dyDescent="0.25">
      <c r="B85" s="322"/>
      <c r="C85" s="322"/>
      <c r="D85" s="322"/>
      <c r="E85" s="322"/>
      <c r="F85" s="322"/>
      <c r="G85" s="322"/>
    </row>
    <row r="86" spans="2:7" x14ac:dyDescent="0.25">
      <c r="B86" s="322"/>
      <c r="C86" s="322"/>
      <c r="D86" s="322"/>
      <c r="E86" s="322"/>
      <c r="F86" s="322"/>
      <c r="G86" s="322"/>
    </row>
    <row r="87" spans="2:7" x14ac:dyDescent="0.25">
      <c r="B87" s="322"/>
      <c r="C87" s="322"/>
      <c r="D87" s="322"/>
      <c r="E87" s="322"/>
      <c r="F87" s="322"/>
      <c r="G87" s="322"/>
    </row>
    <row r="90" spans="2:7" ht="44.25" customHeight="1" x14ac:dyDescent="0.25"/>
    <row r="100" ht="30" customHeight="1" x14ac:dyDescent="0.25"/>
    <row r="101" ht="24.75" customHeight="1" x14ac:dyDescent="0.25"/>
  </sheetData>
  <mergeCells count="21">
    <mergeCell ref="A39:A40"/>
    <mergeCell ref="B39:B40"/>
    <mergeCell ref="C39:C40"/>
    <mergeCell ref="D39:G39"/>
    <mergeCell ref="A64:A65"/>
    <mergeCell ref="B64:B65"/>
    <mergeCell ref="C64:C65"/>
    <mergeCell ref="D64:G64"/>
    <mergeCell ref="A52:A53"/>
    <mergeCell ref="B52:B53"/>
    <mergeCell ref="C52:C53"/>
    <mergeCell ref="D52:G52"/>
    <mergeCell ref="A26:A27"/>
    <mergeCell ref="B26:B27"/>
    <mergeCell ref="C26:C27"/>
    <mergeCell ref="D26:G26"/>
    <mergeCell ref="B7:G9"/>
    <mergeCell ref="A11:A12"/>
    <mergeCell ref="B11:B12"/>
    <mergeCell ref="C11:C12"/>
    <mergeCell ref="D11:G11"/>
  </mergeCells>
  <pageMargins left="0.7" right="0.7" top="0.75" bottom="0.75"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BF501-CFEC-4FDB-9EA5-8ACB95A6D8DF}">
  <sheetPr>
    <tabColor theme="8" tint="0.79998168889431442"/>
  </sheetPr>
  <dimension ref="A1:U96"/>
  <sheetViews>
    <sheetView zoomScale="95" zoomScaleNormal="95" workbookViewId="0"/>
  </sheetViews>
  <sheetFormatPr baseColWidth="10" defaultColWidth="11.42578125" defaultRowHeight="15" x14ac:dyDescent="0.25"/>
  <cols>
    <col min="1" max="1" width="39.5703125" style="4" bestFit="1" customWidth="1"/>
    <col min="2" max="2" width="14.140625" style="4" customWidth="1"/>
    <col min="3" max="3" width="13.7109375" style="4" customWidth="1"/>
    <col min="4" max="4" width="5.7109375" style="4" bestFit="1" customWidth="1"/>
    <col min="5" max="6" width="6" style="4" bestFit="1" customWidth="1"/>
    <col min="7" max="7" width="4.7109375" style="4" bestFit="1" customWidth="1"/>
    <col min="8" max="8" width="16" style="4" customWidth="1"/>
    <col min="9" max="9" width="23.42578125" style="4" customWidth="1"/>
    <col min="10" max="23" width="11.42578125" style="4"/>
    <col min="24" max="24" width="40.42578125" style="4" customWidth="1"/>
    <col min="25" max="29" width="11.42578125" style="4"/>
    <col min="30" max="30" width="34.7109375" style="4" customWidth="1"/>
    <col min="31" max="31" width="11.42578125" style="4"/>
    <col min="32" max="32" width="34.28515625" style="4" customWidth="1"/>
    <col min="33" max="43" width="11.42578125" style="4"/>
    <col min="44" max="44" width="25.140625" style="4" customWidth="1"/>
    <col min="45" max="45" width="11.42578125" style="4"/>
    <col min="46" max="46" width="19.140625" style="4" customWidth="1"/>
    <col min="47" max="16384" width="11.42578125" style="4"/>
  </cols>
  <sheetData>
    <row r="1" spans="1:15" x14ac:dyDescent="0.25">
      <c r="C1" s="12"/>
      <c r="D1" s="12"/>
      <c r="E1" s="12"/>
      <c r="F1" s="12"/>
      <c r="G1" s="12"/>
    </row>
    <row r="2" spans="1:15" ht="15.75" x14ac:dyDescent="0.25">
      <c r="B2" s="288" t="s">
        <v>21</v>
      </c>
      <c r="C2" s="12"/>
      <c r="D2" s="12"/>
      <c r="E2" s="12"/>
    </row>
    <row r="3" spans="1:15" ht="15.75" x14ac:dyDescent="0.25">
      <c r="B3" s="33" t="s">
        <v>28</v>
      </c>
    </row>
    <row r="4" spans="1:15" ht="15.75" x14ac:dyDescent="0.25">
      <c r="B4" s="33" t="s">
        <v>26</v>
      </c>
      <c r="C4" s="12"/>
      <c r="D4" s="12"/>
      <c r="E4" s="12"/>
    </row>
    <row r="5" spans="1:15" x14ac:dyDescent="0.25">
      <c r="A5" s="12"/>
      <c r="B5" s="12"/>
      <c r="C5" s="12"/>
      <c r="D5" s="12"/>
      <c r="E5" s="12"/>
    </row>
    <row r="7" spans="1:15" x14ac:dyDescent="0.25">
      <c r="F7" s="2"/>
      <c r="G7" s="2"/>
    </row>
    <row r="8" spans="1:15" ht="30" customHeight="1" x14ac:dyDescent="0.25">
      <c r="A8" s="716" t="s">
        <v>1117</v>
      </c>
      <c r="B8" s="716"/>
      <c r="C8" s="716"/>
      <c r="D8" s="716"/>
      <c r="E8" s="716"/>
      <c r="F8" s="716"/>
      <c r="G8" s="716"/>
      <c r="I8" s="601" t="s">
        <v>1118</v>
      </c>
      <c r="J8" s="601"/>
      <c r="K8" s="601"/>
      <c r="L8" s="601"/>
      <c r="M8" s="601"/>
      <c r="N8" s="601"/>
      <c r="O8" s="601"/>
    </row>
    <row r="9" spans="1:15" ht="30" customHeight="1" x14ac:dyDescent="0.25">
      <c r="A9" s="12" t="s">
        <v>1076</v>
      </c>
      <c r="I9" s="109"/>
      <c r="J9" s="109"/>
      <c r="K9" s="109"/>
      <c r="L9" s="109"/>
      <c r="M9" s="109"/>
      <c r="N9" s="109"/>
      <c r="O9" s="109"/>
    </row>
    <row r="10" spans="1:15" ht="64.5" customHeight="1" x14ac:dyDescent="0.25">
      <c r="A10" s="711" t="s">
        <v>651</v>
      </c>
      <c r="B10" s="711" t="s">
        <v>530</v>
      </c>
      <c r="C10" s="711" t="s">
        <v>652</v>
      </c>
      <c r="D10" s="722" t="s">
        <v>653</v>
      </c>
      <c r="E10" s="723"/>
      <c r="F10" s="723"/>
      <c r="G10" s="723"/>
      <c r="I10" s="429"/>
      <c r="J10" s="717" t="s">
        <v>653</v>
      </c>
      <c r="K10" s="718"/>
      <c r="L10" s="718"/>
      <c r="M10" s="719"/>
      <c r="N10" s="109"/>
      <c r="O10" s="109"/>
    </row>
    <row r="11" spans="1:15" ht="15" customHeight="1" x14ac:dyDescent="0.25">
      <c r="A11" s="711" t="s">
        <v>548</v>
      </c>
      <c r="B11" s="711" t="s">
        <v>548</v>
      </c>
      <c r="C11" s="711" t="s">
        <v>548</v>
      </c>
      <c r="D11" s="193" t="s">
        <v>654</v>
      </c>
      <c r="E11" s="193" t="s">
        <v>655</v>
      </c>
      <c r="F11" s="193" t="s">
        <v>656</v>
      </c>
      <c r="G11" s="193" t="s">
        <v>657</v>
      </c>
      <c r="I11" s="429" t="s">
        <v>651</v>
      </c>
      <c r="J11" s="193" t="s">
        <v>654</v>
      </c>
      <c r="K11" s="193" t="s">
        <v>655</v>
      </c>
      <c r="L11" s="193" t="s">
        <v>656</v>
      </c>
      <c r="M11" s="193" t="s">
        <v>657</v>
      </c>
      <c r="N11" s="109"/>
      <c r="O11" s="109"/>
    </row>
    <row r="12" spans="1:15" ht="15" customHeight="1" x14ac:dyDescent="0.25">
      <c r="A12" s="113" t="s">
        <v>469</v>
      </c>
      <c r="B12" s="259">
        <v>53</v>
      </c>
      <c r="C12" s="259">
        <v>13</v>
      </c>
      <c r="D12" s="265">
        <v>0.1</v>
      </c>
      <c r="E12" s="265">
        <v>0.32</v>
      </c>
      <c r="F12" s="265">
        <v>0.5</v>
      </c>
      <c r="G12" s="265">
        <v>0.09</v>
      </c>
      <c r="I12" s="113" t="s">
        <v>658</v>
      </c>
      <c r="J12" s="265">
        <v>0.1</v>
      </c>
      <c r="K12" s="265">
        <v>0.35</v>
      </c>
      <c r="L12" s="265">
        <v>0.49</v>
      </c>
      <c r="M12" s="265">
        <v>0.05</v>
      </c>
      <c r="N12" s="109"/>
      <c r="O12" s="109"/>
    </row>
    <row r="13" spans="1:15" ht="15" customHeight="1" x14ac:dyDescent="0.25">
      <c r="A13" s="113" t="s">
        <v>470</v>
      </c>
      <c r="B13" s="259">
        <v>50</v>
      </c>
      <c r="C13" s="259">
        <v>12</v>
      </c>
      <c r="D13" s="265">
        <v>0.12</v>
      </c>
      <c r="E13" s="265">
        <v>0.4</v>
      </c>
      <c r="F13" s="265">
        <v>0.44</v>
      </c>
      <c r="G13" s="265">
        <v>0.04</v>
      </c>
      <c r="I13" s="113" t="s">
        <v>659</v>
      </c>
      <c r="J13" s="265">
        <v>0.13</v>
      </c>
      <c r="K13" s="265">
        <v>0.45</v>
      </c>
      <c r="L13" s="265">
        <v>0.4</v>
      </c>
      <c r="M13" s="265">
        <v>0.02</v>
      </c>
      <c r="N13" s="109"/>
      <c r="O13" s="109"/>
    </row>
    <row r="14" spans="1:15" ht="15" customHeight="1" x14ac:dyDescent="0.25">
      <c r="A14" s="113" t="s">
        <v>472</v>
      </c>
      <c r="B14" s="259">
        <v>50</v>
      </c>
      <c r="C14" s="259">
        <v>11</v>
      </c>
      <c r="D14" s="265">
        <v>0.1</v>
      </c>
      <c r="E14" s="265">
        <v>0.39</v>
      </c>
      <c r="F14" s="265">
        <v>0.47</v>
      </c>
      <c r="G14" s="265">
        <v>0.04</v>
      </c>
      <c r="I14" s="113" t="s">
        <v>660</v>
      </c>
      <c r="J14" s="265">
        <v>0.09</v>
      </c>
      <c r="K14" s="265">
        <v>0.35</v>
      </c>
      <c r="L14" s="265">
        <v>0.49</v>
      </c>
      <c r="M14" s="265">
        <v>7.0000000000000007E-2</v>
      </c>
      <c r="N14" s="109"/>
      <c r="O14" s="109"/>
    </row>
    <row r="15" spans="1:15" ht="15" customHeight="1" x14ac:dyDescent="0.25">
      <c r="A15" s="113" t="s">
        <v>473</v>
      </c>
      <c r="B15" s="259">
        <v>47</v>
      </c>
      <c r="C15" s="259">
        <v>11</v>
      </c>
      <c r="D15" s="265">
        <v>0.17</v>
      </c>
      <c r="E15" s="265">
        <v>0.46</v>
      </c>
      <c r="F15" s="265">
        <v>0.35</v>
      </c>
      <c r="G15" s="265">
        <v>0.02</v>
      </c>
      <c r="I15" s="113" t="s">
        <v>661</v>
      </c>
      <c r="J15" s="265">
        <v>0.12</v>
      </c>
      <c r="K15" s="265">
        <v>0.44</v>
      </c>
      <c r="L15" s="265">
        <v>0.41</v>
      </c>
      <c r="M15" s="265">
        <v>0.03</v>
      </c>
      <c r="N15" s="109"/>
      <c r="O15" s="109"/>
    </row>
    <row r="16" spans="1:15" ht="15" customHeight="1" x14ac:dyDescent="0.25">
      <c r="A16" s="113" t="s">
        <v>474</v>
      </c>
      <c r="B16" s="259">
        <v>56</v>
      </c>
      <c r="C16" s="259">
        <v>13</v>
      </c>
      <c r="D16" s="265">
        <v>0.06</v>
      </c>
      <c r="E16" s="265">
        <v>0.26</v>
      </c>
      <c r="F16" s="265">
        <v>0.54</v>
      </c>
      <c r="G16" s="265">
        <v>0.13</v>
      </c>
      <c r="I16" s="113" t="s">
        <v>662</v>
      </c>
      <c r="J16" s="265">
        <v>0.09</v>
      </c>
      <c r="K16" s="265">
        <v>0.33</v>
      </c>
      <c r="L16" s="265">
        <v>0.5</v>
      </c>
      <c r="M16" s="265">
        <v>0.08</v>
      </c>
      <c r="N16" s="109"/>
      <c r="O16" s="109"/>
    </row>
    <row r="17" spans="1:21" ht="30" customHeight="1" x14ac:dyDescent="0.25">
      <c r="A17" s="109"/>
      <c r="B17" s="109"/>
      <c r="C17" s="109"/>
      <c r="D17" s="109"/>
      <c r="E17" s="109"/>
      <c r="F17" s="109"/>
      <c r="G17" s="109"/>
      <c r="I17" s="113" t="s">
        <v>663</v>
      </c>
      <c r="J17" s="265">
        <v>0.12</v>
      </c>
      <c r="K17" s="265">
        <v>0.42</v>
      </c>
      <c r="L17" s="265">
        <v>0.42</v>
      </c>
      <c r="M17" s="265">
        <v>0.03</v>
      </c>
      <c r="N17" s="109"/>
      <c r="O17" s="109"/>
    </row>
    <row r="18" spans="1:21" ht="30" customHeight="1" x14ac:dyDescent="0.25">
      <c r="A18" s="109"/>
      <c r="B18" s="109"/>
      <c r="C18" s="109"/>
      <c r="D18" s="109"/>
      <c r="E18" s="109"/>
      <c r="F18" s="109"/>
      <c r="G18" s="109"/>
      <c r="I18" s="113" t="s">
        <v>810</v>
      </c>
      <c r="J18" s="265">
        <v>0.1</v>
      </c>
      <c r="K18" s="265">
        <v>0.32</v>
      </c>
      <c r="L18" s="265">
        <v>0.5</v>
      </c>
      <c r="M18" s="265">
        <v>0.09</v>
      </c>
      <c r="N18" s="109"/>
      <c r="O18" s="109"/>
    </row>
    <row r="19" spans="1:21" x14ac:dyDescent="0.25">
      <c r="A19" s="12" t="s">
        <v>1077</v>
      </c>
      <c r="I19" s="113" t="s">
        <v>811</v>
      </c>
      <c r="J19" s="265">
        <v>0.12</v>
      </c>
      <c r="K19" s="265">
        <v>0.4</v>
      </c>
      <c r="L19" s="265">
        <v>0.44</v>
      </c>
      <c r="M19" s="265">
        <v>0.04</v>
      </c>
      <c r="N19" s="109"/>
      <c r="O19" s="109"/>
    </row>
    <row r="20" spans="1:21" ht="36" customHeight="1" x14ac:dyDescent="0.25">
      <c r="A20" s="711" t="s">
        <v>651</v>
      </c>
      <c r="B20" s="711" t="s">
        <v>530</v>
      </c>
      <c r="C20" s="711" t="s">
        <v>652</v>
      </c>
      <c r="D20" s="720" t="s">
        <v>653</v>
      </c>
      <c r="E20" s="721"/>
      <c r="F20" s="721"/>
      <c r="G20" s="721"/>
      <c r="N20" s="109"/>
      <c r="O20" s="109"/>
    </row>
    <row r="21" spans="1:21" x14ac:dyDescent="0.25">
      <c r="A21" s="711" t="s">
        <v>548</v>
      </c>
      <c r="B21" s="711" t="s">
        <v>548</v>
      </c>
      <c r="C21" s="711" t="s">
        <v>548</v>
      </c>
      <c r="D21" s="193" t="s">
        <v>654</v>
      </c>
      <c r="E21" s="193" t="s">
        <v>655</v>
      </c>
      <c r="F21" s="193" t="s">
        <v>656</v>
      </c>
      <c r="G21" s="193" t="s">
        <v>657</v>
      </c>
      <c r="N21" s="109"/>
      <c r="O21" s="109"/>
    </row>
    <row r="22" spans="1:21" x14ac:dyDescent="0.25">
      <c r="A22" s="113" t="s">
        <v>469</v>
      </c>
      <c r="B22" s="259">
        <v>53</v>
      </c>
      <c r="C22" s="259">
        <v>13</v>
      </c>
      <c r="D22" s="265">
        <v>0.09</v>
      </c>
      <c r="E22" s="265">
        <v>0.33</v>
      </c>
      <c r="F22" s="265">
        <v>0.5</v>
      </c>
      <c r="G22" s="265">
        <v>0.08</v>
      </c>
      <c r="N22" s="109"/>
      <c r="O22" s="109"/>
    </row>
    <row r="23" spans="1:21" x14ac:dyDescent="0.25">
      <c r="A23" s="113" t="s">
        <v>470</v>
      </c>
      <c r="B23" s="259">
        <v>49</v>
      </c>
      <c r="C23" s="259">
        <v>12</v>
      </c>
      <c r="D23" s="265">
        <v>0.12</v>
      </c>
      <c r="E23" s="265">
        <v>0.42</v>
      </c>
      <c r="F23" s="265">
        <v>0.42</v>
      </c>
      <c r="G23" s="265">
        <v>0.03</v>
      </c>
      <c r="N23" s="109"/>
      <c r="O23" s="109"/>
    </row>
    <row r="24" spans="1:21" x14ac:dyDescent="0.25">
      <c r="A24" s="113" t="s">
        <v>472</v>
      </c>
      <c r="B24" s="259">
        <v>50</v>
      </c>
      <c r="C24" s="259">
        <v>11</v>
      </c>
      <c r="D24" s="265">
        <v>0.1</v>
      </c>
      <c r="E24" s="265">
        <v>0.41</v>
      </c>
      <c r="F24" s="265">
        <v>0.46</v>
      </c>
      <c r="G24" s="265">
        <v>0.04</v>
      </c>
      <c r="N24" s="109"/>
      <c r="O24" s="109"/>
    </row>
    <row r="25" spans="1:21" x14ac:dyDescent="0.25">
      <c r="A25" s="113" t="s">
        <v>473</v>
      </c>
      <c r="B25" s="259">
        <v>46</v>
      </c>
      <c r="C25" s="259">
        <v>11</v>
      </c>
      <c r="D25" s="265">
        <v>0.16</v>
      </c>
      <c r="E25" s="265">
        <v>0.48</v>
      </c>
      <c r="F25" s="265">
        <v>0.34</v>
      </c>
      <c r="G25" s="265">
        <v>0.02</v>
      </c>
      <c r="N25" s="109"/>
      <c r="O25" s="109"/>
    </row>
    <row r="26" spans="1:21" x14ac:dyDescent="0.25">
      <c r="A26" s="113" t="s">
        <v>474</v>
      </c>
      <c r="B26" s="259">
        <v>55</v>
      </c>
      <c r="C26" s="259">
        <v>11</v>
      </c>
      <c r="D26" s="265">
        <v>0.05</v>
      </c>
      <c r="E26" s="265">
        <v>0.28999999999999998</v>
      </c>
      <c r="F26" s="265">
        <v>0.57999999999999996</v>
      </c>
      <c r="G26" s="265">
        <v>0.08</v>
      </c>
      <c r="I26" s="664" t="s">
        <v>818</v>
      </c>
      <c r="J26" s="595"/>
      <c r="K26" s="595"/>
      <c r="L26" s="595"/>
      <c r="M26" s="595"/>
      <c r="N26" s="595"/>
      <c r="O26" s="595"/>
      <c r="P26" s="595"/>
      <c r="Q26" s="595"/>
      <c r="R26" s="595"/>
      <c r="S26" s="595"/>
      <c r="T26" s="595"/>
      <c r="U26" s="595"/>
    </row>
    <row r="27" spans="1:21" x14ac:dyDescent="0.25">
      <c r="A27" s="120"/>
      <c r="B27" s="372"/>
      <c r="C27" s="372"/>
      <c r="D27" s="373"/>
      <c r="E27" s="373"/>
      <c r="F27" s="373"/>
      <c r="G27" s="373"/>
      <c r="I27" s="595"/>
      <c r="J27" s="595"/>
      <c r="K27" s="595"/>
      <c r="L27" s="595"/>
      <c r="M27" s="595"/>
      <c r="N27" s="595"/>
      <c r="O27" s="595"/>
      <c r="P27" s="595"/>
      <c r="Q27" s="595"/>
      <c r="R27" s="595"/>
      <c r="S27" s="595"/>
      <c r="T27" s="595"/>
      <c r="U27" s="595"/>
    </row>
    <row r="28" spans="1:21" x14ac:dyDescent="0.25">
      <c r="A28" s="12" t="s">
        <v>1078</v>
      </c>
      <c r="I28" s="595"/>
      <c r="J28" s="595"/>
      <c r="K28" s="595"/>
      <c r="L28" s="595"/>
      <c r="M28" s="595"/>
      <c r="N28" s="595"/>
      <c r="O28" s="595"/>
      <c r="P28" s="595"/>
      <c r="Q28" s="595"/>
      <c r="R28" s="595"/>
      <c r="S28" s="595"/>
      <c r="T28" s="595"/>
      <c r="U28" s="595"/>
    </row>
    <row r="29" spans="1:21" ht="41.25" customHeight="1" x14ac:dyDescent="0.25">
      <c r="A29" s="711" t="s">
        <v>651</v>
      </c>
      <c r="B29" s="711" t="s">
        <v>530</v>
      </c>
      <c r="C29" s="711" t="s">
        <v>652</v>
      </c>
      <c r="D29" s="720" t="s">
        <v>653</v>
      </c>
      <c r="E29" s="721"/>
      <c r="F29" s="721"/>
      <c r="G29" s="721"/>
      <c r="I29" s="595"/>
      <c r="J29" s="595"/>
      <c r="K29" s="595"/>
      <c r="L29" s="595"/>
      <c r="M29" s="595"/>
      <c r="N29" s="595"/>
      <c r="O29" s="595"/>
      <c r="P29" s="595"/>
      <c r="Q29" s="595"/>
      <c r="R29" s="595"/>
      <c r="S29" s="595"/>
      <c r="T29" s="595"/>
      <c r="U29" s="595"/>
    </row>
    <row r="30" spans="1:21" x14ac:dyDescent="0.25">
      <c r="A30" s="711" t="s">
        <v>548</v>
      </c>
      <c r="B30" s="711" t="s">
        <v>548</v>
      </c>
      <c r="C30" s="711" t="s">
        <v>548</v>
      </c>
      <c r="D30" s="193" t="s">
        <v>654</v>
      </c>
      <c r="E30" s="193" t="s">
        <v>655</v>
      </c>
      <c r="F30" s="193" t="s">
        <v>656</v>
      </c>
      <c r="G30" s="193" t="s">
        <v>657</v>
      </c>
      <c r="I30" s="595"/>
      <c r="J30" s="595"/>
      <c r="K30" s="595"/>
      <c r="L30" s="595"/>
      <c r="M30" s="595"/>
      <c r="N30" s="595"/>
      <c r="O30" s="595"/>
      <c r="P30" s="595"/>
      <c r="Q30" s="595"/>
      <c r="R30" s="595"/>
      <c r="S30" s="595"/>
      <c r="T30" s="595"/>
      <c r="U30" s="595"/>
    </row>
    <row r="31" spans="1:21" x14ac:dyDescent="0.25">
      <c r="A31" s="113" t="s">
        <v>469</v>
      </c>
      <c r="B31" s="259">
        <v>52</v>
      </c>
      <c r="C31" s="259">
        <v>12</v>
      </c>
      <c r="D31" s="265">
        <v>0.09</v>
      </c>
      <c r="E31" s="265">
        <v>0.35</v>
      </c>
      <c r="F31" s="269">
        <v>0.49</v>
      </c>
      <c r="G31" s="265">
        <v>7.0000000000000007E-2</v>
      </c>
      <c r="I31" s="595"/>
      <c r="J31" s="595"/>
      <c r="K31" s="595"/>
      <c r="L31" s="595"/>
      <c r="M31" s="595"/>
      <c r="N31" s="595"/>
      <c r="O31" s="595"/>
      <c r="P31" s="595"/>
      <c r="Q31" s="595"/>
      <c r="R31" s="595"/>
      <c r="S31" s="595"/>
      <c r="T31" s="595"/>
      <c r="U31" s="595"/>
    </row>
    <row r="32" spans="1:21" x14ac:dyDescent="0.25">
      <c r="A32" s="113" t="s">
        <v>470</v>
      </c>
      <c r="B32" s="259">
        <v>49</v>
      </c>
      <c r="C32" s="259">
        <v>11</v>
      </c>
      <c r="D32" s="265">
        <v>0.12</v>
      </c>
      <c r="E32" s="265">
        <v>0.44</v>
      </c>
      <c r="F32" s="265">
        <v>0.41</v>
      </c>
      <c r="G32" s="265">
        <v>0.03</v>
      </c>
      <c r="I32" s="595"/>
      <c r="J32" s="595"/>
      <c r="K32" s="595"/>
      <c r="L32" s="595"/>
      <c r="M32" s="595"/>
      <c r="N32" s="595"/>
      <c r="O32" s="595"/>
      <c r="P32" s="595"/>
      <c r="Q32" s="595"/>
      <c r="R32" s="595"/>
      <c r="S32" s="595"/>
      <c r="T32" s="595"/>
      <c r="U32" s="595"/>
    </row>
    <row r="33" spans="1:21" x14ac:dyDescent="0.25">
      <c r="A33" s="113" t="s">
        <v>472</v>
      </c>
      <c r="B33" s="259">
        <v>50</v>
      </c>
      <c r="C33" s="259">
        <v>11</v>
      </c>
      <c r="D33" s="265">
        <v>0.1</v>
      </c>
      <c r="E33" s="265">
        <v>0.43</v>
      </c>
      <c r="F33" s="269">
        <v>0.44</v>
      </c>
      <c r="G33" s="265">
        <v>0.03</v>
      </c>
      <c r="I33" s="595"/>
      <c r="J33" s="595"/>
      <c r="K33" s="595"/>
      <c r="L33" s="595"/>
      <c r="M33" s="595"/>
      <c r="N33" s="595"/>
      <c r="O33" s="595"/>
      <c r="P33" s="595"/>
      <c r="Q33" s="595"/>
      <c r="R33" s="595"/>
      <c r="S33" s="595"/>
      <c r="T33" s="595"/>
      <c r="U33" s="595"/>
    </row>
    <row r="34" spans="1:21" x14ac:dyDescent="0.25">
      <c r="A34" s="113" t="s">
        <v>473</v>
      </c>
      <c r="B34" s="259">
        <v>47</v>
      </c>
      <c r="C34" s="259">
        <v>11</v>
      </c>
      <c r="D34" s="265">
        <v>0.15</v>
      </c>
      <c r="E34" s="269">
        <v>0.49</v>
      </c>
      <c r="F34" s="265">
        <v>0.34</v>
      </c>
      <c r="G34" s="265">
        <v>0.02</v>
      </c>
      <c r="I34" s="595"/>
      <c r="J34" s="595"/>
      <c r="K34" s="595"/>
      <c r="L34" s="595"/>
      <c r="M34" s="595"/>
      <c r="N34" s="595"/>
      <c r="O34" s="595"/>
      <c r="P34" s="595"/>
      <c r="Q34" s="595"/>
      <c r="R34" s="595"/>
      <c r="S34" s="595"/>
      <c r="T34" s="595"/>
      <c r="U34" s="595"/>
    </row>
    <row r="35" spans="1:21" x14ac:dyDescent="0.25">
      <c r="A35" s="113" t="s">
        <v>474</v>
      </c>
      <c r="B35" s="259">
        <v>52</v>
      </c>
      <c r="C35" s="259">
        <v>13</v>
      </c>
      <c r="D35" s="265">
        <v>0.1</v>
      </c>
      <c r="E35" s="265">
        <v>0.33</v>
      </c>
      <c r="F35" s="269">
        <v>0.5</v>
      </c>
      <c r="G35" s="265">
        <v>7.0000000000000007E-2</v>
      </c>
      <c r="I35" s="595"/>
      <c r="J35" s="595"/>
      <c r="K35" s="595"/>
      <c r="L35" s="595"/>
      <c r="M35" s="595"/>
      <c r="N35" s="595"/>
      <c r="O35" s="595"/>
      <c r="P35" s="595"/>
      <c r="Q35" s="595"/>
      <c r="R35" s="595"/>
      <c r="S35" s="595"/>
      <c r="T35" s="595"/>
      <c r="U35" s="595"/>
    </row>
    <row r="36" spans="1:21" ht="30" customHeight="1" x14ac:dyDescent="0.25">
      <c r="A36" s="109"/>
      <c r="B36" s="109"/>
      <c r="C36" s="109"/>
      <c r="D36" s="109"/>
      <c r="E36" s="109"/>
      <c r="F36" s="109"/>
      <c r="G36" s="109"/>
      <c r="I36" s="595"/>
      <c r="J36" s="595"/>
      <c r="K36" s="595"/>
      <c r="L36" s="595"/>
      <c r="M36" s="595"/>
      <c r="N36" s="595"/>
      <c r="O36" s="595"/>
      <c r="P36" s="595"/>
      <c r="Q36" s="595"/>
      <c r="R36" s="595"/>
      <c r="S36" s="595"/>
      <c r="T36" s="595"/>
      <c r="U36" s="595"/>
    </row>
    <row r="37" spans="1:21" x14ac:dyDescent="0.25">
      <c r="A37" s="12" t="s">
        <v>1079</v>
      </c>
      <c r="I37" s="595"/>
      <c r="J37" s="595"/>
      <c r="K37" s="595"/>
      <c r="L37" s="595"/>
      <c r="M37" s="595"/>
      <c r="N37" s="595"/>
      <c r="O37" s="595"/>
      <c r="P37" s="595"/>
      <c r="Q37" s="595"/>
      <c r="R37" s="595"/>
      <c r="S37" s="595"/>
      <c r="T37" s="595"/>
      <c r="U37" s="595"/>
    </row>
    <row r="38" spans="1:21" ht="48" customHeight="1" x14ac:dyDescent="0.25">
      <c r="A38" s="711" t="s">
        <v>651</v>
      </c>
      <c r="B38" s="711" t="s">
        <v>530</v>
      </c>
      <c r="C38" s="711" t="s">
        <v>652</v>
      </c>
      <c r="D38" s="715" t="s">
        <v>653</v>
      </c>
      <c r="E38" s="705"/>
      <c r="F38" s="705"/>
      <c r="G38" s="705"/>
      <c r="I38" s="595"/>
      <c r="J38" s="595"/>
      <c r="K38" s="595"/>
      <c r="L38" s="595"/>
      <c r="M38" s="595"/>
      <c r="N38" s="595"/>
      <c r="O38" s="595"/>
      <c r="P38" s="595"/>
      <c r="Q38" s="595"/>
      <c r="R38" s="595"/>
      <c r="S38" s="595"/>
      <c r="T38" s="595"/>
      <c r="U38" s="595"/>
    </row>
    <row r="39" spans="1:21" x14ac:dyDescent="0.25">
      <c r="A39" s="711" t="s">
        <v>548</v>
      </c>
      <c r="B39" s="711" t="s">
        <v>548</v>
      </c>
      <c r="C39" s="711" t="s">
        <v>548</v>
      </c>
      <c r="D39" s="193" t="s">
        <v>654</v>
      </c>
      <c r="E39" s="193" t="s">
        <v>655</v>
      </c>
      <c r="F39" s="193" t="s">
        <v>656</v>
      </c>
      <c r="G39" s="193" t="s">
        <v>657</v>
      </c>
    </row>
    <row r="40" spans="1:21" x14ac:dyDescent="0.25">
      <c r="A40" s="113" t="s">
        <v>469</v>
      </c>
      <c r="B40" s="259">
        <v>52</v>
      </c>
      <c r="C40" s="259">
        <v>12</v>
      </c>
      <c r="D40" s="265">
        <v>0.1</v>
      </c>
      <c r="E40" s="265">
        <v>0.35</v>
      </c>
      <c r="F40" s="266">
        <v>0.49</v>
      </c>
      <c r="G40" s="265">
        <v>0.05</v>
      </c>
    </row>
    <row r="41" spans="1:21" x14ac:dyDescent="0.25">
      <c r="A41" s="113" t="s">
        <v>470</v>
      </c>
      <c r="B41" s="259">
        <v>48</v>
      </c>
      <c r="C41" s="259">
        <v>11</v>
      </c>
      <c r="D41" s="265">
        <v>0.13</v>
      </c>
      <c r="E41" s="266">
        <v>0.45</v>
      </c>
      <c r="F41" s="265">
        <v>0.4</v>
      </c>
      <c r="G41" s="265">
        <v>0.02</v>
      </c>
    </row>
    <row r="42" spans="1:21" x14ac:dyDescent="0.25">
      <c r="A42" s="113" t="s">
        <v>472</v>
      </c>
      <c r="B42" s="259">
        <v>49</v>
      </c>
      <c r="C42" s="259">
        <v>11</v>
      </c>
      <c r="D42" s="265">
        <v>0.11</v>
      </c>
      <c r="E42" s="266">
        <v>0.44</v>
      </c>
      <c r="F42" s="265">
        <v>0.43</v>
      </c>
      <c r="G42" s="265">
        <v>0.02</v>
      </c>
    </row>
    <row r="43" spans="1:21" x14ac:dyDescent="0.25">
      <c r="A43" s="113" t="s">
        <v>473</v>
      </c>
      <c r="B43" s="259">
        <v>46</v>
      </c>
      <c r="C43" s="259">
        <v>10</v>
      </c>
      <c r="D43" s="265">
        <v>0.18</v>
      </c>
      <c r="E43" s="266">
        <v>0.5</v>
      </c>
      <c r="F43" s="265">
        <v>0.32</v>
      </c>
      <c r="G43" s="265">
        <v>0.01</v>
      </c>
    </row>
    <row r="44" spans="1:21" x14ac:dyDescent="0.25">
      <c r="A44" s="113" t="s">
        <v>474</v>
      </c>
      <c r="B44" s="259">
        <v>52</v>
      </c>
      <c r="C44" s="259">
        <v>12</v>
      </c>
      <c r="D44" s="265">
        <v>0.09</v>
      </c>
      <c r="E44" s="265">
        <v>0.32</v>
      </c>
      <c r="F44" s="266">
        <v>0.53</v>
      </c>
      <c r="G44" s="265">
        <v>0.05</v>
      </c>
    </row>
    <row r="45" spans="1:21" ht="30" customHeight="1" x14ac:dyDescent="0.25">
      <c r="A45" s="109"/>
      <c r="B45" s="109"/>
      <c r="C45" s="109"/>
      <c r="D45" s="109"/>
      <c r="E45" s="109"/>
      <c r="F45" s="109"/>
      <c r="G45" s="109"/>
    </row>
    <row r="46" spans="1:21" x14ac:dyDescent="0.25">
      <c r="A46" s="12" t="s">
        <v>1080</v>
      </c>
    </row>
    <row r="47" spans="1:21" ht="45" customHeight="1" x14ac:dyDescent="0.25">
      <c r="A47" s="711" t="s">
        <v>651</v>
      </c>
      <c r="B47" s="711" t="s">
        <v>530</v>
      </c>
      <c r="C47" s="711" t="s">
        <v>652</v>
      </c>
      <c r="D47" s="715" t="s">
        <v>653</v>
      </c>
      <c r="E47" s="705"/>
      <c r="F47" s="705"/>
      <c r="G47" s="705"/>
    </row>
    <row r="48" spans="1:21" x14ac:dyDescent="0.25">
      <c r="A48" s="711" t="s">
        <v>548</v>
      </c>
      <c r="B48" s="711" t="s">
        <v>548</v>
      </c>
      <c r="C48" s="711" t="s">
        <v>548</v>
      </c>
      <c r="D48" s="193" t="s">
        <v>654</v>
      </c>
      <c r="E48" s="193" t="s">
        <v>655</v>
      </c>
      <c r="F48" s="193" t="s">
        <v>656</v>
      </c>
      <c r="G48" s="193" t="s">
        <v>657</v>
      </c>
    </row>
    <row r="49" spans="1:7" x14ac:dyDescent="0.25">
      <c r="A49" s="113" t="s">
        <v>469</v>
      </c>
      <c r="B49" s="176">
        <v>51</v>
      </c>
      <c r="C49" s="176">
        <v>11</v>
      </c>
      <c r="D49" s="177">
        <v>0.1</v>
      </c>
      <c r="E49" s="177">
        <v>0.4</v>
      </c>
      <c r="F49" s="184">
        <v>0.46</v>
      </c>
      <c r="G49" s="177">
        <v>0.04</v>
      </c>
    </row>
    <row r="50" spans="1:7" x14ac:dyDescent="0.25">
      <c r="A50" s="113" t="s">
        <v>470</v>
      </c>
      <c r="B50" s="176">
        <v>47</v>
      </c>
      <c r="C50" s="176">
        <v>10</v>
      </c>
      <c r="D50" s="177">
        <v>0.14000000000000001</v>
      </c>
      <c r="E50" s="184">
        <v>0.51</v>
      </c>
      <c r="F50" s="177">
        <v>0.34</v>
      </c>
      <c r="G50" s="177">
        <v>0.01</v>
      </c>
    </row>
    <row r="51" spans="1:7" x14ac:dyDescent="0.25">
      <c r="A51" s="113" t="s">
        <v>472</v>
      </c>
      <c r="B51" s="176">
        <v>48</v>
      </c>
      <c r="C51" s="176">
        <v>10</v>
      </c>
      <c r="D51" s="177">
        <v>0.12</v>
      </c>
      <c r="E51" s="184">
        <v>0.48</v>
      </c>
      <c r="F51" s="177">
        <v>0.38</v>
      </c>
      <c r="G51" s="177">
        <v>0.01</v>
      </c>
    </row>
    <row r="52" spans="1:7" x14ac:dyDescent="0.25">
      <c r="A52" s="113" t="s">
        <v>473</v>
      </c>
      <c r="B52" s="176">
        <v>45</v>
      </c>
      <c r="C52" s="176">
        <v>9</v>
      </c>
      <c r="D52" s="177">
        <v>0.17</v>
      </c>
      <c r="E52" s="184">
        <v>0.56999999999999995</v>
      </c>
      <c r="F52" s="177">
        <v>0.25</v>
      </c>
      <c r="G52" s="177">
        <v>0</v>
      </c>
    </row>
    <row r="53" spans="1:7" x14ac:dyDescent="0.25">
      <c r="A53" s="113" t="s">
        <v>474</v>
      </c>
      <c r="B53" s="176">
        <v>53</v>
      </c>
      <c r="C53" s="176">
        <v>11</v>
      </c>
      <c r="D53" s="177">
        <v>0.05</v>
      </c>
      <c r="E53" s="177">
        <v>0.38</v>
      </c>
      <c r="F53" s="184">
        <v>0.51</v>
      </c>
      <c r="G53" s="177">
        <v>0.06</v>
      </c>
    </row>
    <row r="54" spans="1:7" ht="30" customHeight="1" x14ac:dyDescent="0.25">
      <c r="A54" s="109"/>
      <c r="B54" s="109"/>
      <c r="C54" s="109"/>
      <c r="D54" s="109"/>
      <c r="E54" s="109"/>
      <c r="F54" s="109"/>
      <c r="G54" s="109"/>
    </row>
    <row r="55" spans="1:7" x14ac:dyDescent="0.25">
      <c r="A55" s="12" t="s">
        <v>1081</v>
      </c>
    </row>
    <row r="56" spans="1:7" ht="41.25" customHeight="1" x14ac:dyDescent="0.25">
      <c r="A56" s="711" t="s">
        <v>651</v>
      </c>
      <c r="B56" s="711" t="s">
        <v>530</v>
      </c>
      <c r="C56" s="711" t="s">
        <v>652</v>
      </c>
      <c r="D56" s="715" t="s">
        <v>653</v>
      </c>
      <c r="E56" s="705"/>
      <c r="F56" s="705"/>
      <c r="G56" s="705"/>
    </row>
    <row r="57" spans="1:7" x14ac:dyDescent="0.25">
      <c r="A57" s="711" t="s">
        <v>548</v>
      </c>
      <c r="B57" s="711" t="s">
        <v>548</v>
      </c>
      <c r="C57" s="711" t="s">
        <v>548</v>
      </c>
      <c r="D57" s="193" t="s">
        <v>654</v>
      </c>
      <c r="E57" s="193" t="s">
        <v>655</v>
      </c>
      <c r="F57" s="193" t="s">
        <v>656</v>
      </c>
      <c r="G57" s="193" t="s">
        <v>657</v>
      </c>
    </row>
    <row r="58" spans="1:7" x14ac:dyDescent="0.25">
      <c r="A58" s="113" t="s">
        <v>469</v>
      </c>
      <c r="B58" s="176">
        <v>52</v>
      </c>
      <c r="C58" s="176">
        <v>11</v>
      </c>
      <c r="D58" s="177">
        <v>7.0000000000000007E-2</v>
      </c>
      <c r="E58" s="177">
        <v>0.37</v>
      </c>
      <c r="F58" s="184">
        <v>0.5</v>
      </c>
      <c r="G58" s="177">
        <v>0.05</v>
      </c>
    </row>
    <row r="59" spans="1:7" x14ac:dyDescent="0.25">
      <c r="A59" s="113" t="s">
        <v>470</v>
      </c>
      <c r="B59" s="176">
        <v>48</v>
      </c>
      <c r="C59" s="176">
        <v>10</v>
      </c>
      <c r="D59" s="177">
        <v>0.1</v>
      </c>
      <c r="E59" s="184">
        <v>0.49</v>
      </c>
      <c r="F59" s="177">
        <v>0.39</v>
      </c>
      <c r="G59" s="177">
        <v>0.02</v>
      </c>
    </row>
    <row r="60" spans="1:7" x14ac:dyDescent="0.25">
      <c r="A60" s="113" t="s">
        <v>472</v>
      </c>
      <c r="B60" s="176">
        <v>49</v>
      </c>
      <c r="C60" s="176">
        <v>10</v>
      </c>
      <c r="D60" s="177">
        <v>0.09</v>
      </c>
      <c r="E60" s="184">
        <v>0.47</v>
      </c>
      <c r="F60" s="177">
        <v>0.42</v>
      </c>
      <c r="G60" s="177">
        <v>0.02</v>
      </c>
    </row>
    <row r="61" spans="1:7" x14ac:dyDescent="0.25">
      <c r="A61" s="113" t="s">
        <v>473</v>
      </c>
      <c r="B61" s="176">
        <v>46</v>
      </c>
      <c r="C61" s="176">
        <v>10</v>
      </c>
      <c r="D61" s="177">
        <v>0.14000000000000001</v>
      </c>
      <c r="E61" s="184">
        <v>0.54</v>
      </c>
      <c r="F61" s="177">
        <v>0.31</v>
      </c>
      <c r="G61" s="177">
        <v>0</v>
      </c>
    </row>
    <row r="62" spans="1:7" x14ac:dyDescent="0.25">
      <c r="A62" s="113" t="s">
        <v>474</v>
      </c>
      <c r="B62" s="176">
        <v>54</v>
      </c>
      <c r="C62" s="176">
        <v>11</v>
      </c>
      <c r="D62" s="177">
        <v>0.03</v>
      </c>
      <c r="E62" s="177">
        <v>0.36</v>
      </c>
      <c r="F62" s="184">
        <v>0.56000000000000005</v>
      </c>
      <c r="G62" s="177">
        <v>0.05</v>
      </c>
    </row>
    <row r="63" spans="1:7" ht="30" customHeight="1" x14ac:dyDescent="0.25">
      <c r="A63" s="120"/>
      <c r="B63" s="185"/>
      <c r="C63" s="185"/>
      <c r="D63" s="186"/>
      <c r="E63" s="186"/>
      <c r="F63" s="187"/>
      <c r="G63" s="186"/>
    </row>
    <row r="64" spans="1:7" ht="15" customHeight="1" x14ac:dyDescent="0.25">
      <c r="A64" s="12" t="s">
        <v>1082</v>
      </c>
    </row>
    <row r="65" spans="1:8" ht="55.5" customHeight="1" x14ac:dyDescent="0.25">
      <c r="A65" s="711" t="s">
        <v>651</v>
      </c>
      <c r="B65" s="712" t="s">
        <v>530</v>
      </c>
      <c r="C65" s="712" t="s">
        <v>652</v>
      </c>
      <c r="D65" s="713" t="s">
        <v>653</v>
      </c>
      <c r="E65" s="714"/>
      <c r="F65" s="714"/>
      <c r="G65" s="714"/>
    </row>
    <row r="66" spans="1:8" ht="15" customHeight="1" x14ac:dyDescent="0.25">
      <c r="A66" s="711" t="s">
        <v>548</v>
      </c>
      <c r="B66" s="712" t="s">
        <v>548</v>
      </c>
      <c r="C66" s="712" t="s">
        <v>548</v>
      </c>
      <c r="D66" s="115" t="s">
        <v>654</v>
      </c>
      <c r="E66" s="115" t="s">
        <v>655</v>
      </c>
      <c r="F66" s="115" t="s">
        <v>656</v>
      </c>
      <c r="G66" s="115" t="s">
        <v>657</v>
      </c>
    </row>
    <row r="67" spans="1:8" ht="15" customHeight="1" x14ac:dyDescent="0.25">
      <c r="A67" s="113" t="s">
        <v>469</v>
      </c>
      <c r="B67" s="5">
        <v>52</v>
      </c>
      <c r="C67" s="5">
        <v>12</v>
      </c>
      <c r="D67" s="59">
        <v>0.08</v>
      </c>
      <c r="E67" s="59">
        <v>0.36</v>
      </c>
      <c r="F67" s="59">
        <v>0.51</v>
      </c>
      <c r="G67" s="59">
        <v>0.06</v>
      </c>
      <c r="H67" s="114"/>
    </row>
    <row r="68" spans="1:8" ht="15" customHeight="1" x14ac:dyDescent="0.25">
      <c r="A68" s="113" t="s">
        <v>470</v>
      </c>
      <c r="B68" s="5">
        <v>48</v>
      </c>
      <c r="C68" s="5">
        <v>10</v>
      </c>
      <c r="D68" s="59">
        <v>0.11</v>
      </c>
      <c r="E68" s="59">
        <v>0.48</v>
      </c>
      <c r="F68" s="59">
        <v>0.39</v>
      </c>
      <c r="G68" s="59">
        <v>0.02</v>
      </c>
      <c r="H68" s="114"/>
    </row>
    <row r="69" spans="1:8" ht="15" customHeight="1" x14ac:dyDescent="0.25">
      <c r="A69" s="113" t="s">
        <v>472</v>
      </c>
      <c r="B69" s="5">
        <v>49</v>
      </c>
      <c r="C69" s="5">
        <v>10</v>
      </c>
      <c r="D69" s="59">
        <v>0.1</v>
      </c>
      <c r="E69" s="59">
        <v>0.46</v>
      </c>
      <c r="F69" s="59">
        <v>0.43</v>
      </c>
      <c r="G69" s="59">
        <v>0.02</v>
      </c>
      <c r="H69" s="114"/>
    </row>
    <row r="70" spans="1:8" ht="15" customHeight="1" x14ac:dyDescent="0.25">
      <c r="A70" s="113" t="s">
        <v>473</v>
      </c>
      <c r="B70" s="5">
        <v>46</v>
      </c>
      <c r="C70" s="5">
        <v>10</v>
      </c>
      <c r="D70" s="59">
        <v>0.15</v>
      </c>
      <c r="E70" s="59">
        <v>0.54</v>
      </c>
      <c r="F70" s="59">
        <v>0.3</v>
      </c>
      <c r="G70" s="59">
        <v>0</v>
      </c>
      <c r="H70" s="114"/>
    </row>
    <row r="71" spans="1:8" ht="15" customHeight="1" x14ac:dyDescent="0.25">
      <c r="A71" s="113" t="s">
        <v>474</v>
      </c>
      <c r="B71" s="5">
        <v>54</v>
      </c>
      <c r="C71" s="5">
        <v>11</v>
      </c>
      <c r="D71" s="59">
        <v>0.05</v>
      </c>
      <c r="E71" s="59">
        <v>0.34</v>
      </c>
      <c r="F71" s="59">
        <v>0.56000000000000005</v>
      </c>
      <c r="G71" s="59">
        <v>0.05</v>
      </c>
      <c r="H71" s="114"/>
    </row>
    <row r="72" spans="1:8" ht="15" customHeight="1" x14ac:dyDescent="0.25"/>
    <row r="73" spans="1:8" ht="15" customHeight="1" x14ac:dyDescent="0.25"/>
    <row r="74" spans="1:8" ht="15" customHeight="1" x14ac:dyDescent="0.25">
      <c r="A74" s="12" t="s">
        <v>1083</v>
      </c>
    </row>
    <row r="75" spans="1:8" ht="49.5" customHeight="1" x14ac:dyDescent="0.25">
      <c r="A75" s="711" t="s">
        <v>651</v>
      </c>
      <c r="B75" s="711" t="s">
        <v>530</v>
      </c>
      <c r="C75" s="711" t="s">
        <v>652</v>
      </c>
      <c r="D75" s="715" t="s">
        <v>653</v>
      </c>
      <c r="E75" s="705"/>
      <c r="F75" s="705"/>
      <c r="G75" s="705"/>
    </row>
    <row r="76" spans="1:8" ht="15" customHeight="1" x14ac:dyDescent="0.25">
      <c r="A76" s="711" t="s">
        <v>548</v>
      </c>
      <c r="B76" s="711" t="s">
        <v>548</v>
      </c>
      <c r="C76" s="711" t="s">
        <v>548</v>
      </c>
      <c r="D76" s="193" t="s">
        <v>654</v>
      </c>
      <c r="E76" s="193" t="s">
        <v>655</v>
      </c>
      <c r="F76" s="193" t="s">
        <v>656</v>
      </c>
      <c r="G76" s="193" t="s">
        <v>657</v>
      </c>
    </row>
    <row r="77" spans="1:8" ht="15" customHeight="1" x14ac:dyDescent="0.25">
      <c r="A77" s="113" t="s">
        <v>469</v>
      </c>
      <c r="B77" s="5">
        <v>52</v>
      </c>
      <c r="C77" s="5">
        <v>12</v>
      </c>
      <c r="D77" s="59">
        <v>0.08</v>
      </c>
      <c r="E77" s="59">
        <v>0.38</v>
      </c>
      <c r="F77" s="59">
        <v>0.49</v>
      </c>
      <c r="G77" s="59">
        <v>0.05</v>
      </c>
      <c r="H77" s="114"/>
    </row>
    <row r="78" spans="1:8" ht="15" customHeight="1" x14ac:dyDescent="0.25">
      <c r="A78" s="113" t="s">
        <v>470</v>
      </c>
      <c r="B78" s="5">
        <v>48</v>
      </c>
      <c r="C78" s="5">
        <v>10</v>
      </c>
      <c r="D78" s="59">
        <v>0.12</v>
      </c>
      <c r="E78" s="59">
        <v>0.5</v>
      </c>
      <c r="F78" s="59">
        <v>0.37</v>
      </c>
      <c r="G78" s="59">
        <v>0.01</v>
      </c>
      <c r="H78" s="114"/>
    </row>
    <row r="79" spans="1:8" ht="15" customHeight="1" x14ac:dyDescent="0.25">
      <c r="A79" s="113" t="s">
        <v>472</v>
      </c>
      <c r="B79" s="5">
        <v>48</v>
      </c>
      <c r="C79" s="5">
        <v>10</v>
      </c>
      <c r="D79" s="59">
        <v>0.1</v>
      </c>
      <c r="E79" s="59">
        <v>0.48</v>
      </c>
      <c r="F79" s="59">
        <v>0.41</v>
      </c>
      <c r="G79" s="59">
        <v>0.01</v>
      </c>
      <c r="H79" s="114"/>
    </row>
    <row r="80" spans="1:8" ht="15" customHeight="1" x14ac:dyDescent="0.25">
      <c r="A80" s="113" t="s">
        <v>473</v>
      </c>
      <c r="B80" s="5">
        <v>45</v>
      </c>
      <c r="C80" s="5">
        <v>10</v>
      </c>
      <c r="D80" s="59">
        <v>0.16</v>
      </c>
      <c r="E80" s="59">
        <v>0.54</v>
      </c>
      <c r="F80" s="59">
        <v>0.28999999999999998</v>
      </c>
      <c r="G80" s="59">
        <v>0.01</v>
      </c>
      <c r="H80" s="114"/>
    </row>
    <row r="81" spans="1:8" ht="15" customHeight="1" x14ac:dyDescent="0.25">
      <c r="A81" s="113" t="s">
        <v>474</v>
      </c>
      <c r="B81" s="5">
        <v>53</v>
      </c>
      <c r="C81" s="5">
        <v>11</v>
      </c>
      <c r="D81" s="59">
        <v>0.06</v>
      </c>
      <c r="E81" s="59">
        <v>0.34</v>
      </c>
      <c r="F81" s="59">
        <v>0.55000000000000004</v>
      </c>
      <c r="G81" s="59">
        <v>0.05</v>
      </c>
      <c r="H81" s="114"/>
    </row>
    <row r="82" spans="1:8" ht="15" customHeight="1" x14ac:dyDescent="0.25"/>
    <row r="83" spans="1:8" ht="15" customHeight="1" x14ac:dyDescent="0.25"/>
    <row r="84" spans="1:8" ht="15" customHeight="1" x14ac:dyDescent="0.25">
      <c r="A84" s="12" t="s">
        <v>1084</v>
      </c>
    </row>
    <row r="85" spans="1:8" ht="51.75" customHeight="1" x14ac:dyDescent="0.25">
      <c r="A85" s="711" t="s">
        <v>651</v>
      </c>
      <c r="B85" s="711" t="s">
        <v>530</v>
      </c>
      <c r="C85" s="711" t="s">
        <v>652</v>
      </c>
      <c r="D85" s="717" t="s">
        <v>653</v>
      </c>
      <c r="E85" s="718"/>
      <c r="F85" s="718"/>
      <c r="G85" s="719"/>
    </row>
    <row r="86" spans="1:8" x14ac:dyDescent="0.25">
      <c r="A86" s="711" t="s">
        <v>548</v>
      </c>
      <c r="B86" s="711" t="s">
        <v>548</v>
      </c>
      <c r="C86" s="711" t="s">
        <v>548</v>
      </c>
      <c r="D86" s="193" t="s">
        <v>654</v>
      </c>
      <c r="E86" s="193" t="s">
        <v>655</v>
      </c>
      <c r="F86" s="193" t="s">
        <v>656</v>
      </c>
      <c r="G86" s="193" t="s">
        <v>657</v>
      </c>
    </row>
    <row r="87" spans="1:8" x14ac:dyDescent="0.25">
      <c r="A87" s="113" t="s">
        <v>469</v>
      </c>
      <c r="B87" s="5">
        <v>52</v>
      </c>
      <c r="C87" s="5">
        <v>12</v>
      </c>
      <c r="D87" s="59">
        <v>0.09</v>
      </c>
      <c r="E87" s="59">
        <v>0.38</v>
      </c>
      <c r="F87" s="59">
        <v>0.48</v>
      </c>
      <c r="G87" s="59">
        <v>0.05</v>
      </c>
      <c r="H87" s="114"/>
    </row>
    <row r="88" spans="1:8" x14ac:dyDescent="0.25">
      <c r="A88" s="113" t="s">
        <v>470</v>
      </c>
      <c r="B88" s="5">
        <v>47</v>
      </c>
      <c r="C88" s="5">
        <v>11</v>
      </c>
      <c r="D88" s="59">
        <v>0.14000000000000001</v>
      </c>
      <c r="E88" s="59">
        <v>0.48</v>
      </c>
      <c r="F88" s="59">
        <v>0.36</v>
      </c>
      <c r="G88" s="59">
        <v>0.02</v>
      </c>
      <c r="H88" s="114"/>
    </row>
    <row r="89" spans="1:8" x14ac:dyDescent="0.25">
      <c r="A89" s="113" t="s">
        <v>472</v>
      </c>
      <c r="B89" s="5">
        <v>48</v>
      </c>
      <c r="C89" s="5">
        <v>11</v>
      </c>
      <c r="D89" s="59">
        <v>0.13</v>
      </c>
      <c r="E89" s="59">
        <v>0.45</v>
      </c>
      <c r="F89" s="59">
        <v>0.4</v>
      </c>
      <c r="G89" s="59">
        <v>0.02</v>
      </c>
      <c r="H89" s="114"/>
    </row>
    <row r="90" spans="1:8" x14ac:dyDescent="0.25">
      <c r="A90" s="113" t="s">
        <v>473</v>
      </c>
      <c r="B90" s="5">
        <v>45</v>
      </c>
      <c r="C90" s="5">
        <v>10</v>
      </c>
      <c r="D90" s="59">
        <v>0.18</v>
      </c>
      <c r="E90" s="59">
        <v>0.54</v>
      </c>
      <c r="F90" s="59">
        <v>0.27</v>
      </c>
      <c r="G90" s="59">
        <v>0</v>
      </c>
      <c r="H90" s="114"/>
    </row>
    <row r="91" spans="1:8" x14ac:dyDescent="0.25">
      <c r="A91" s="113" t="s">
        <v>474</v>
      </c>
      <c r="B91" s="5">
        <v>51</v>
      </c>
      <c r="C91" s="5">
        <v>12</v>
      </c>
      <c r="D91" s="59">
        <v>0.09</v>
      </c>
      <c r="E91" s="59">
        <v>0.4</v>
      </c>
      <c r="F91" s="59">
        <v>0.46</v>
      </c>
      <c r="G91" s="59">
        <v>0.05</v>
      </c>
      <c r="H91" s="114"/>
    </row>
    <row r="96" spans="1:8" ht="29.25" customHeight="1" x14ac:dyDescent="0.25"/>
  </sheetData>
  <mergeCells count="40">
    <mergeCell ref="I26:U38"/>
    <mergeCell ref="J10:M10"/>
    <mergeCell ref="A20:A21"/>
    <mergeCell ref="B20:B21"/>
    <mergeCell ref="C20:C21"/>
    <mergeCell ref="D20:G20"/>
    <mergeCell ref="A10:A11"/>
    <mergeCell ref="B10:B11"/>
    <mergeCell ref="C10:C11"/>
    <mergeCell ref="D10:G10"/>
    <mergeCell ref="A85:A86"/>
    <mergeCell ref="B85:B86"/>
    <mergeCell ref="C85:C86"/>
    <mergeCell ref="D85:G85"/>
    <mergeCell ref="B29:B30"/>
    <mergeCell ref="B56:B57"/>
    <mergeCell ref="C56:C57"/>
    <mergeCell ref="D56:G56"/>
    <mergeCell ref="C29:C30"/>
    <mergeCell ref="D29:G29"/>
    <mergeCell ref="A75:A76"/>
    <mergeCell ref="B75:B76"/>
    <mergeCell ref="C75:C76"/>
    <mergeCell ref="D75:G75"/>
    <mergeCell ref="I8:O8"/>
    <mergeCell ref="A65:A66"/>
    <mergeCell ref="B65:B66"/>
    <mergeCell ref="C65:C66"/>
    <mergeCell ref="D65:G65"/>
    <mergeCell ref="A47:A48"/>
    <mergeCell ref="B47:B48"/>
    <mergeCell ref="C47:C48"/>
    <mergeCell ref="D47:G47"/>
    <mergeCell ref="A38:A39"/>
    <mergeCell ref="B38:B39"/>
    <mergeCell ref="C38:C39"/>
    <mergeCell ref="D38:G38"/>
    <mergeCell ref="A29:A30"/>
    <mergeCell ref="A8:G8"/>
    <mergeCell ref="A56:A57"/>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CB589-1157-4A1B-8D25-D25DD8D00B75}">
  <sheetPr>
    <tabColor theme="8" tint="0.59999389629810485"/>
  </sheetPr>
  <dimension ref="A1:H135"/>
  <sheetViews>
    <sheetView zoomScale="68" zoomScaleNormal="68" workbookViewId="0">
      <selection activeCell="B8" sqref="B8"/>
    </sheetView>
  </sheetViews>
  <sheetFormatPr baseColWidth="10" defaultColWidth="11.42578125" defaultRowHeight="15" x14ac:dyDescent="0.25"/>
  <cols>
    <col min="1" max="1" width="7.42578125" style="3" bestFit="1" customWidth="1"/>
    <col min="2" max="2" width="25.7109375" style="3" bestFit="1" customWidth="1"/>
    <col min="3" max="3" width="72.42578125" style="3" customWidth="1"/>
    <col min="4" max="4" width="6.85546875" style="3" bestFit="1" customWidth="1"/>
    <col min="5" max="6" width="6" style="3" bestFit="1" customWidth="1"/>
    <col min="7" max="7" width="4.7109375" style="3" bestFit="1" customWidth="1"/>
    <col min="8" max="8" width="11.42578125" style="3"/>
    <col min="9" max="9" width="34.28515625" style="3" customWidth="1"/>
    <col min="10" max="20" width="11.42578125" style="3"/>
    <col min="21" max="21" width="25.140625" style="3" customWidth="1"/>
    <col min="22" max="22" width="11.42578125" style="3"/>
    <col min="23" max="23" width="19.140625" style="3" customWidth="1"/>
    <col min="24" max="16384" width="11.42578125" style="3"/>
  </cols>
  <sheetData>
    <row r="1" spans="1:8" x14ac:dyDescent="0.25">
      <c r="D1" s="89"/>
      <c r="E1" s="89"/>
      <c r="F1" s="89"/>
      <c r="G1" s="89"/>
      <c r="H1" s="89"/>
    </row>
    <row r="2" spans="1:8" ht="15.75" x14ac:dyDescent="0.25">
      <c r="C2" s="288" t="s">
        <v>21</v>
      </c>
      <c r="D2" s="89"/>
      <c r="E2" s="89"/>
      <c r="F2" s="89"/>
      <c r="G2" s="731"/>
      <c r="H2" s="731"/>
    </row>
    <row r="3" spans="1:8" ht="15.75" x14ac:dyDescent="0.25">
      <c r="C3" s="33" t="s">
        <v>28</v>
      </c>
      <c r="G3" s="731"/>
      <c r="H3" s="731"/>
    </row>
    <row r="4" spans="1:8" ht="15.75" x14ac:dyDescent="0.25">
      <c r="C4" s="33" t="s">
        <v>26</v>
      </c>
      <c r="D4" s="89"/>
      <c r="E4" s="89"/>
      <c r="F4" s="89"/>
      <c r="G4" s="731"/>
      <c r="H4" s="731"/>
    </row>
    <row r="5" spans="1:8" x14ac:dyDescent="0.25">
      <c r="B5" s="89"/>
      <c r="C5" s="89"/>
      <c r="D5" s="89"/>
      <c r="E5" s="89"/>
      <c r="F5" s="89"/>
      <c r="G5" s="731"/>
      <c r="H5" s="731"/>
    </row>
    <row r="6" spans="1:8" ht="52.5" customHeight="1" x14ac:dyDescent="0.25">
      <c r="A6" s="312"/>
      <c r="B6" s="693" t="s">
        <v>1119</v>
      </c>
      <c r="C6" s="693"/>
      <c r="D6" s="693"/>
      <c r="E6" s="693"/>
      <c r="F6" s="693"/>
      <c r="G6" s="693"/>
      <c r="H6" s="116"/>
    </row>
    <row r="7" spans="1:8" x14ac:dyDescent="0.25">
      <c r="A7" s="312"/>
      <c r="B7" s="693"/>
      <c r="C7" s="693"/>
      <c r="D7" s="693"/>
      <c r="E7" s="693"/>
      <c r="F7" s="693"/>
      <c r="G7" s="693"/>
      <c r="H7" s="116"/>
    </row>
    <row r="8" spans="1:8" x14ac:dyDescent="0.25">
      <c r="A8" s="312"/>
      <c r="B8" s="313"/>
      <c r="C8" s="312"/>
      <c r="D8" s="312"/>
      <c r="E8" s="312"/>
      <c r="F8" s="312"/>
      <c r="G8" s="312"/>
      <c r="H8" s="116"/>
    </row>
    <row r="9" spans="1:8" ht="15.75" x14ac:dyDescent="0.25">
      <c r="A9" s="312"/>
      <c r="B9" s="288" t="s">
        <v>831</v>
      </c>
      <c r="C9" s="312"/>
      <c r="D9" s="312"/>
      <c r="E9" s="312"/>
      <c r="F9" s="312"/>
      <c r="G9" s="312"/>
      <c r="H9" s="116"/>
    </row>
    <row r="10" spans="1:8" ht="51.75" customHeight="1" x14ac:dyDescent="0.25">
      <c r="A10" s="727" t="s">
        <v>665</v>
      </c>
      <c r="B10" s="727" t="s">
        <v>87</v>
      </c>
      <c r="C10" s="724" t="s">
        <v>520</v>
      </c>
      <c r="D10" s="725" t="s">
        <v>653</v>
      </c>
      <c r="E10" s="726"/>
      <c r="F10" s="726"/>
      <c r="G10" s="726"/>
      <c r="H10" s="116"/>
    </row>
    <row r="11" spans="1:8" x14ac:dyDescent="0.25">
      <c r="A11" s="727" t="s">
        <v>548</v>
      </c>
      <c r="B11" s="727" t="s">
        <v>548</v>
      </c>
      <c r="C11" s="724" t="s">
        <v>548</v>
      </c>
      <c r="D11" s="370" t="s">
        <v>654</v>
      </c>
      <c r="E11" s="370" t="s">
        <v>655</v>
      </c>
      <c r="F11" s="370" t="s">
        <v>656</v>
      </c>
      <c r="G11" s="370" t="s">
        <v>657</v>
      </c>
      <c r="H11" s="116"/>
    </row>
    <row r="12" spans="1:8" x14ac:dyDescent="0.25">
      <c r="A12" s="314">
        <v>1</v>
      </c>
      <c r="B12" s="271" t="s">
        <v>465</v>
      </c>
      <c r="C12" s="271" t="s">
        <v>539</v>
      </c>
      <c r="D12" s="523">
        <v>0.59</v>
      </c>
      <c r="E12" s="523">
        <v>0.41</v>
      </c>
      <c r="F12" s="438">
        <v>0</v>
      </c>
      <c r="G12" s="438">
        <v>0</v>
      </c>
      <c r="H12" s="431">
        <f>+E12+D12</f>
        <v>1</v>
      </c>
    </row>
    <row r="13" spans="1:8" x14ac:dyDescent="0.25">
      <c r="A13" s="314">
        <v>2</v>
      </c>
      <c r="B13" s="271" t="s">
        <v>465</v>
      </c>
      <c r="C13" s="271" t="s">
        <v>1071</v>
      </c>
      <c r="D13" s="523">
        <v>0.56000000000000005</v>
      </c>
      <c r="E13" s="438">
        <v>0.36</v>
      </c>
      <c r="F13" s="438">
        <v>0.08</v>
      </c>
      <c r="G13" s="438">
        <v>0</v>
      </c>
      <c r="H13" s="431">
        <f t="shared" ref="H13:H21" si="0">+E13+D13</f>
        <v>0.92</v>
      </c>
    </row>
    <row r="14" spans="1:8" x14ac:dyDescent="0.25">
      <c r="A14" s="314">
        <v>3</v>
      </c>
      <c r="B14" s="271" t="s">
        <v>436</v>
      </c>
      <c r="C14" s="271" t="s">
        <v>1074</v>
      </c>
      <c r="D14" s="523">
        <v>0.5</v>
      </c>
      <c r="E14" s="523">
        <v>0.5</v>
      </c>
      <c r="F14" s="438">
        <v>0</v>
      </c>
      <c r="G14" s="438">
        <v>0</v>
      </c>
      <c r="H14" s="431">
        <f t="shared" si="0"/>
        <v>1</v>
      </c>
    </row>
    <row r="15" spans="1:8" x14ac:dyDescent="0.25">
      <c r="A15" s="314">
        <v>4</v>
      </c>
      <c r="B15" s="271" t="s">
        <v>465</v>
      </c>
      <c r="C15" s="271" t="s">
        <v>1057</v>
      </c>
      <c r="D15" s="523">
        <v>0.5</v>
      </c>
      <c r="E15" s="438">
        <v>0.44</v>
      </c>
      <c r="F15" s="438">
        <v>0.06</v>
      </c>
      <c r="G15" s="438">
        <v>0</v>
      </c>
      <c r="H15" s="431">
        <f t="shared" si="0"/>
        <v>0.94</v>
      </c>
    </row>
    <row r="16" spans="1:8" x14ac:dyDescent="0.25">
      <c r="A16" s="314">
        <v>5</v>
      </c>
      <c r="B16" s="271" t="s">
        <v>452</v>
      </c>
      <c r="C16" s="271" t="s">
        <v>1067</v>
      </c>
      <c r="D16" s="523">
        <v>0.45</v>
      </c>
      <c r="E16" s="438">
        <v>0.5</v>
      </c>
      <c r="F16" s="438">
        <v>0.05</v>
      </c>
      <c r="G16" s="438">
        <v>0</v>
      </c>
      <c r="H16" s="431">
        <f t="shared" si="0"/>
        <v>0.95</v>
      </c>
    </row>
    <row r="17" spans="1:8" x14ac:dyDescent="0.25">
      <c r="A17" s="314">
        <v>6</v>
      </c>
      <c r="B17" s="271" t="s">
        <v>433</v>
      </c>
      <c r="C17" s="271" t="s">
        <v>1085</v>
      </c>
      <c r="D17" s="523">
        <v>0.42</v>
      </c>
      <c r="E17" s="438">
        <v>0.32</v>
      </c>
      <c r="F17" s="438">
        <v>0.26</v>
      </c>
      <c r="G17" s="438">
        <v>0</v>
      </c>
      <c r="H17" s="431">
        <f t="shared" si="0"/>
        <v>0.74</v>
      </c>
    </row>
    <row r="18" spans="1:8" x14ac:dyDescent="0.25">
      <c r="A18" s="314">
        <v>7</v>
      </c>
      <c r="B18" s="271" t="s">
        <v>465</v>
      </c>
      <c r="C18" s="271" t="s">
        <v>1065</v>
      </c>
      <c r="D18" s="523">
        <v>0.4</v>
      </c>
      <c r="E18" s="438">
        <v>0.56000000000000005</v>
      </c>
      <c r="F18" s="438">
        <v>0.04</v>
      </c>
      <c r="G18" s="438">
        <v>0</v>
      </c>
      <c r="H18" s="431">
        <f t="shared" si="0"/>
        <v>0.96000000000000008</v>
      </c>
    </row>
    <row r="19" spans="1:8" x14ac:dyDescent="0.25">
      <c r="A19" s="314">
        <v>8</v>
      </c>
      <c r="B19" s="271" t="s">
        <v>464</v>
      </c>
      <c r="C19" s="271" t="s">
        <v>1061</v>
      </c>
      <c r="D19" s="523">
        <v>0.4</v>
      </c>
      <c r="E19" s="438">
        <v>0.4</v>
      </c>
      <c r="F19" s="438">
        <v>0.2</v>
      </c>
      <c r="G19" s="438">
        <v>0</v>
      </c>
      <c r="H19" s="431">
        <f t="shared" si="0"/>
        <v>0.8</v>
      </c>
    </row>
    <row r="20" spans="1:8" x14ac:dyDescent="0.25">
      <c r="A20" s="314">
        <v>9</v>
      </c>
      <c r="B20" s="271" t="s">
        <v>436</v>
      </c>
      <c r="C20" s="271" t="s">
        <v>1086</v>
      </c>
      <c r="D20" s="523">
        <v>0.36</v>
      </c>
      <c r="E20" s="438">
        <v>0.36</v>
      </c>
      <c r="F20" s="438">
        <v>0.28999999999999998</v>
      </c>
      <c r="G20" s="438">
        <v>0</v>
      </c>
      <c r="H20" s="431">
        <f t="shared" si="0"/>
        <v>0.72</v>
      </c>
    </row>
    <row r="21" spans="1:8" x14ac:dyDescent="0.25">
      <c r="A21" s="314">
        <v>10</v>
      </c>
      <c r="B21" s="271" t="s">
        <v>465</v>
      </c>
      <c r="C21" s="271" t="s">
        <v>1087</v>
      </c>
      <c r="D21" s="523">
        <v>0.36</v>
      </c>
      <c r="E21" s="438">
        <v>0.49</v>
      </c>
      <c r="F21" s="438">
        <v>0.15</v>
      </c>
      <c r="G21" s="438">
        <v>0</v>
      </c>
      <c r="H21" s="431">
        <f t="shared" si="0"/>
        <v>0.85</v>
      </c>
    </row>
    <row r="22" spans="1:8" x14ac:dyDescent="0.25">
      <c r="A22" s="312"/>
      <c r="B22" s="313"/>
      <c r="C22" s="312"/>
      <c r="D22" s="312"/>
      <c r="E22" s="312"/>
      <c r="F22" s="312"/>
      <c r="G22" s="312"/>
      <c r="H22" s="116"/>
    </row>
    <row r="23" spans="1:8" x14ac:dyDescent="0.25">
      <c r="A23" s="312"/>
      <c r="B23" s="313"/>
      <c r="C23" s="312"/>
      <c r="D23" s="312"/>
      <c r="E23" s="312"/>
      <c r="F23" s="312"/>
      <c r="G23" s="312"/>
      <c r="H23" s="116"/>
    </row>
    <row r="24" spans="1:8" ht="15.75" x14ac:dyDescent="0.25">
      <c r="A24" s="312"/>
      <c r="B24" s="288" t="s">
        <v>669</v>
      </c>
      <c r="C24" s="312"/>
      <c r="D24" s="312"/>
      <c r="E24" s="312"/>
      <c r="F24" s="312"/>
      <c r="G24" s="312"/>
      <c r="H24" s="116"/>
    </row>
    <row r="25" spans="1:8" ht="53.25" customHeight="1" x14ac:dyDescent="0.25">
      <c r="A25" s="727" t="s">
        <v>665</v>
      </c>
      <c r="B25" s="727" t="s">
        <v>87</v>
      </c>
      <c r="C25" s="724" t="s">
        <v>520</v>
      </c>
      <c r="D25" s="725" t="s">
        <v>653</v>
      </c>
      <c r="E25" s="726"/>
      <c r="F25" s="726"/>
      <c r="G25" s="726"/>
      <c r="H25" s="116"/>
    </row>
    <row r="26" spans="1:8" x14ac:dyDescent="0.25">
      <c r="A26" s="727" t="s">
        <v>548</v>
      </c>
      <c r="B26" s="727" t="s">
        <v>548</v>
      </c>
      <c r="C26" s="724" t="s">
        <v>548</v>
      </c>
      <c r="D26" s="370" t="s">
        <v>654</v>
      </c>
      <c r="E26" s="370" t="s">
        <v>655</v>
      </c>
      <c r="F26" s="370" t="s">
        <v>656</v>
      </c>
      <c r="G26" s="370" t="s">
        <v>657</v>
      </c>
      <c r="H26" s="116"/>
    </row>
    <row r="27" spans="1:8" x14ac:dyDescent="0.25">
      <c r="A27" s="314">
        <v>1</v>
      </c>
      <c r="B27" s="271" t="s">
        <v>465</v>
      </c>
      <c r="C27" s="270" t="s">
        <v>1059</v>
      </c>
      <c r="D27" s="273">
        <v>0.71</v>
      </c>
      <c r="E27" s="273">
        <v>0.28999999999999998</v>
      </c>
      <c r="F27" s="273">
        <v>0</v>
      </c>
      <c r="G27" s="273">
        <v>0</v>
      </c>
      <c r="H27" s="431"/>
    </row>
    <row r="28" spans="1:8" x14ac:dyDescent="0.25">
      <c r="A28" s="314">
        <v>2</v>
      </c>
      <c r="B28" s="271" t="s">
        <v>464</v>
      </c>
      <c r="C28" s="270" t="s">
        <v>1061</v>
      </c>
      <c r="D28" s="273">
        <v>0.6</v>
      </c>
      <c r="E28" s="273">
        <v>0</v>
      </c>
      <c r="F28" s="273">
        <v>0.4</v>
      </c>
      <c r="G28" s="273">
        <v>0</v>
      </c>
      <c r="H28" s="431"/>
    </row>
    <row r="29" spans="1:8" x14ac:dyDescent="0.25">
      <c r="A29" s="314">
        <v>3</v>
      </c>
      <c r="B29" s="271" t="s">
        <v>465</v>
      </c>
      <c r="C29" s="270" t="s">
        <v>539</v>
      </c>
      <c r="D29" s="273">
        <v>0.56000000000000005</v>
      </c>
      <c r="E29" s="273">
        <v>0.44</v>
      </c>
      <c r="F29" s="273">
        <v>0</v>
      </c>
      <c r="G29" s="273">
        <v>0</v>
      </c>
      <c r="H29" s="431"/>
    </row>
    <row r="30" spans="1:8" ht="26.25" x14ac:dyDescent="0.25">
      <c r="A30" s="314">
        <v>4</v>
      </c>
      <c r="B30" s="271" t="s">
        <v>416</v>
      </c>
      <c r="C30" s="270" t="s">
        <v>462</v>
      </c>
      <c r="D30" s="273">
        <v>0.5</v>
      </c>
      <c r="E30" s="273">
        <v>0</v>
      </c>
      <c r="F30" s="273">
        <v>0.5</v>
      </c>
      <c r="G30" s="273">
        <v>0</v>
      </c>
      <c r="H30" s="431"/>
    </row>
    <row r="31" spans="1:8" x14ac:dyDescent="0.25">
      <c r="A31" s="314">
        <v>5</v>
      </c>
      <c r="B31" s="271" t="s">
        <v>465</v>
      </c>
      <c r="C31" s="270" t="s">
        <v>1088</v>
      </c>
      <c r="D31" s="273">
        <v>0.48</v>
      </c>
      <c r="E31" s="273">
        <v>0.48</v>
      </c>
      <c r="F31" s="273">
        <v>0.05</v>
      </c>
      <c r="G31" s="273">
        <v>0</v>
      </c>
      <c r="H31" s="431"/>
    </row>
    <row r="32" spans="1:8" x14ac:dyDescent="0.25">
      <c r="A32" s="314">
        <v>6</v>
      </c>
      <c r="B32" s="271" t="s">
        <v>465</v>
      </c>
      <c r="C32" s="270" t="s">
        <v>1071</v>
      </c>
      <c r="D32" s="273">
        <v>0.46</v>
      </c>
      <c r="E32" s="273">
        <v>0.54</v>
      </c>
      <c r="F32" s="273">
        <v>0</v>
      </c>
      <c r="G32" s="273">
        <v>0</v>
      </c>
      <c r="H32" s="431"/>
    </row>
    <row r="33" spans="1:8" x14ac:dyDescent="0.25">
      <c r="A33" s="314">
        <v>7</v>
      </c>
      <c r="B33" s="271" t="s">
        <v>465</v>
      </c>
      <c r="C33" s="270" t="s">
        <v>1075</v>
      </c>
      <c r="D33" s="273">
        <v>0.43</v>
      </c>
      <c r="E33" s="273">
        <v>0.52</v>
      </c>
      <c r="F33" s="273">
        <v>0.05</v>
      </c>
      <c r="G33" s="273">
        <v>0</v>
      </c>
      <c r="H33" s="431"/>
    </row>
    <row r="34" spans="1:8" x14ac:dyDescent="0.25">
      <c r="A34" s="314">
        <v>8</v>
      </c>
      <c r="B34" s="271" t="s">
        <v>423</v>
      </c>
      <c r="C34" s="270" t="s">
        <v>1056</v>
      </c>
      <c r="D34" s="273">
        <v>0.4</v>
      </c>
      <c r="E34" s="273">
        <v>0.4</v>
      </c>
      <c r="F34" s="273">
        <v>0.2</v>
      </c>
      <c r="G34" s="273">
        <v>0</v>
      </c>
      <c r="H34" s="431"/>
    </row>
    <row r="35" spans="1:8" x14ac:dyDescent="0.25">
      <c r="A35" s="314">
        <v>9</v>
      </c>
      <c r="B35" s="271" t="s">
        <v>461</v>
      </c>
      <c r="C35" s="270" t="s">
        <v>1089</v>
      </c>
      <c r="D35" s="273">
        <v>0.4</v>
      </c>
      <c r="E35" s="273">
        <v>0.2</v>
      </c>
      <c r="F35" s="273">
        <v>0.4</v>
      </c>
      <c r="G35" s="273">
        <v>0</v>
      </c>
      <c r="H35" s="431"/>
    </row>
    <row r="36" spans="1:8" x14ac:dyDescent="0.25">
      <c r="A36" s="314">
        <v>10</v>
      </c>
      <c r="B36" s="271" t="s">
        <v>423</v>
      </c>
      <c r="C36" s="270" t="s">
        <v>1090</v>
      </c>
      <c r="D36" s="273">
        <v>0.39</v>
      </c>
      <c r="E36" s="273">
        <v>0.56000000000000005</v>
      </c>
      <c r="F36" s="273">
        <v>0.06</v>
      </c>
      <c r="G36" s="273">
        <v>0</v>
      </c>
      <c r="H36" s="431"/>
    </row>
    <row r="37" spans="1:8" x14ac:dyDescent="0.25">
      <c r="A37" s="314">
        <v>11</v>
      </c>
      <c r="B37" s="430" t="s">
        <v>426</v>
      </c>
      <c r="C37" s="270" t="s">
        <v>1091</v>
      </c>
      <c r="D37" s="265">
        <v>0.39</v>
      </c>
      <c r="E37" s="265">
        <v>0.32</v>
      </c>
      <c r="F37" s="273">
        <v>0.26</v>
      </c>
      <c r="G37" s="273">
        <v>0.03</v>
      </c>
      <c r="H37" s="431"/>
    </row>
    <row r="38" spans="1:8" x14ac:dyDescent="0.25">
      <c r="A38" s="312"/>
      <c r="B38" s="313"/>
      <c r="C38" s="312"/>
      <c r="D38" s="312"/>
      <c r="E38" s="312"/>
      <c r="F38" s="312"/>
      <c r="G38" s="312"/>
      <c r="H38" s="116"/>
    </row>
    <row r="39" spans="1:8" ht="15.75" x14ac:dyDescent="0.25">
      <c r="A39" s="312"/>
      <c r="B39" s="288" t="s">
        <v>670</v>
      </c>
      <c r="C39" s="312"/>
      <c r="D39" s="312"/>
      <c r="E39" s="312"/>
      <c r="F39" s="312"/>
      <c r="G39" s="312"/>
      <c r="H39" s="116"/>
    </row>
    <row r="40" spans="1:8" ht="71.25" customHeight="1" x14ac:dyDescent="0.25">
      <c r="A40" s="727" t="s">
        <v>665</v>
      </c>
      <c r="B40" s="727" t="s">
        <v>87</v>
      </c>
      <c r="C40" s="724" t="s">
        <v>520</v>
      </c>
      <c r="D40" s="732" t="s">
        <v>653</v>
      </c>
      <c r="E40" s="733"/>
      <c r="F40" s="733"/>
      <c r="G40" s="733"/>
      <c r="H40" s="116"/>
    </row>
    <row r="41" spans="1:8" x14ac:dyDescent="0.25">
      <c r="A41" s="727" t="s">
        <v>548</v>
      </c>
      <c r="B41" s="727" t="s">
        <v>548</v>
      </c>
      <c r="C41" s="724" t="s">
        <v>548</v>
      </c>
      <c r="D41" s="370" t="s">
        <v>654</v>
      </c>
      <c r="E41" s="370" t="s">
        <v>655</v>
      </c>
      <c r="F41" s="370" t="s">
        <v>656</v>
      </c>
      <c r="G41" s="370" t="s">
        <v>657</v>
      </c>
      <c r="H41" s="116"/>
    </row>
    <row r="42" spans="1:8" x14ac:dyDescent="0.25">
      <c r="A42" s="314">
        <v>1</v>
      </c>
      <c r="B42" s="315" t="s">
        <v>459</v>
      </c>
      <c r="C42" s="316" t="s">
        <v>463</v>
      </c>
      <c r="D42" s="317">
        <v>1</v>
      </c>
      <c r="E42" s="318">
        <v>0</v>
      </c>
      <c r="F42" s="318">
        <v>0</v>
      </c>
      <c r="G42" s="318">
        <v>0</v>
      </c>
      <c r="H42" s="116"/>
    </row>
    <row r="43" spans="1:8" x14ac:dyDescent="0.25">
      <c r="A43" s="314">
        <v>2</v>
      </c>
      <c r="B43" s="315" t="s">
        <v>426</v>
      </c>
      <c r="C43" s="316" t="s">
        <v>553</v>
      </c>
      <c r="D43" s="317">
        <v>0.63</v>
      </c>
      <c r="E43" s="318">
        <v>0.13</v>
      </c>
      <c r="F43" s="318">
        <v>0.25</v>
      </c>
      <c r="G43" s="318">
        <v>0</v>
      </c>
      <c r="H43" s="116"/>
    </row>
    <row r="44" spans="1:8" x14ac:dyDescent="0.25">
      <c r="A44" s="314">
        <v>3</v>
      </c>
      <c r="B44" s="315" t="s">
        <v>465</v>
      </c>
      <c r="C44" s="316" t="s">
        <v>1071</v>
      </c>
      <c r="D44" s="317">
        <v>0.59</v>
      </c>
      <c r="E44" s="318">
        <v>0.37</v>
      </c>
      <c r="F44" s="318">
        <v>0.04</v>
      </c>
      <c r="G44" s="318">
        <v>0</v>
      </c>
      <c r="H44" s="116"/>
    </row>
    <row r="45" spans="1:8" x14ac:dyDescent="0.25">
      <c r="A45" s="314">
        <v>4</v>
      </c>
      <c r="B45" s="315" t="s">
        <v>415</v>
      </c>
      <c r="C45" s="316" t="s">
        <v>550</v>
      </c>
      <c r="D45" s="317">
        <v>0.57999999999999996</v>
      </c>
      <c r="E45" s="318">
        <v>0.42</v>
      </c>
      <c r="F45" s="318">
        <v>0</v>
      </c>
      <c r="G45" s="318">
        <v>0</v>
      </c>
      <c r="H45" s="116"/>
    </row>
    <row r="46" spans="1:8" x14ac:dyDescent="0.25">
      <c r="A46" s="314">
        <v>5</v>
      </c>
      <c r="B46" s="315" t="s">
        <v>465</v>
      </c>
      <c r="C46" s="316" t="s">
        <v>539</v>
      </c>
      <c r="D46" s="317">
        <v>0.56999999999999995</v>
      </c>
      <c r="E46" s="318">
        <v>0.28999999999999998</v>
      </c>
      <c r="F46" s="318">
        <v>0.14000000000000001</v>
      </c>
      <c r="G46" s="318">
        <v>0</v>
      </c>
      <c r="H46" s="116"/>
    </row>
    <row r="47" spans="1:8" x14ac:dyDescent="0.25">
      <c r="A47" s="314">
        <v>6</v>
      </c>
      <c r="B47" s="315" t="s">
        <v>465</v>
      </c>
      <c r="C47" s="316" t="s">
        <v>1060</v>
      </c>
      <c r="D47" s="317">
        <v>0.52</v>
      </c>
      <c r="E47" s="318">
        <v>0.35</v>
      </c>
      <c r="F47" s="318">
        <v>0.13</v>
      </c>
      <c r="G47" s="318">
        <v>0</v>
      </c>
      <c r="H47" s="116"/>
    </row>
    <row r="48" spans="1:8" x14ac:dyDescent="0.25">
      <c r="A48" s="314">
        <v>7</v>
      </c>
      <c r="B48" s="315" t="s">
        <v>465</v>
      </c>
      <c r="C48" s="316" t="s">
        <v>1075</v>
      </c>
      <c r="D48" s="317">
        <v>0.44</v>
      </c>
      <c r="E48" s="318">
        <v>0.48</v>
      </c>
      <c r="F48" s="318">
        <v>7.0000000000000007E-2</v>
      </c>
      <c r="G48" s="318">
        <v>0</v>
      </c>
      <c r="H48" s="116"/>
    </row>
    <row r="49" spans="1:8" x14ac:dyDescent="0.25">
      <c r="A49" s="314">
        <v>8</v>
      </c>
      <c r="B49" s="315" t="s">
        <v>455</v>
      </c>
      <c r="C49" s="316" t="s">
        <v>1092</v>
      </c>
      <c r="D49" s="317">
        <v>0.41</v>
      </c>
      <c r="E49" s="318">
        <v>0.41</v>
      </c>
      <c r="F49" s="318">
        <v>0.19</v>
      </c>
      <c r="G49" s="318">
        <v>0</v>
      </c>
      <c r="H49" s="116"/>
    </row>
    <row r="50" spans="1:8" x14ac:dyDescent="0.25">
      <c r="A50" s="314">
        <v>9</v>
      </c>
      <c r="B50" s="315" t="s">
        <v>465</v>
      </c>
      <c r="C50" s="316" t="s">
        <v>1065</v>
      </c>
      <c r="D50" s="317">
        <v>0.4</v>
      </c>
      <c r="E50" s="318">
        <v>0.48</v>
      </c>
      <c r="F50" s="318">
        <v>0.12</v>
      </c>
      <c r="G50" s="318">
        <v>0</v>
      </c>
      <c r="H50" s="116"/>
    </row>
    <row r="51" spans="1:8" x14ac:dyDescent="0.25">
      <c r="A51" s="314">
        <v>10</v>
      </c>
      <c r="B51" s="315" t="s">
        <v>452</v>
      </c>
      <c r="C51" s="316" t="s">
        <v>1093</v>
      </c>
      <c r="D51" s="317">
        <v>0.4</v>
      </c>
      <c r="E51" s="318">
        <v>0.6</v>
      </c>
      <c r="F51" s="318">
        <v>0</v>
      </c>
      <c r="G51" s="318">
        <v>0</v>
      </c>
      <c r="H51" s="116"/>
    </row>
    <row r="52" spans="1:8" x14ac:dyDescent="0.25">
      <c r="A52" s="314">
        <v>11</v>
      </c>
      <c r="B52" s="315" t="s">
        <v>465</v>
      </c>
      <c r="C52" s="316" t="s">
        <v>1057</v>
      </c>
      <c r="D52" s="317">
        <v>0.39</v>
      </c>
      <c r="E52" s="318">
        <v>0.48</v>
      </c>
      <c r="F52" s="318">
        <v>0.13</v>
      </c>
      <c r="G52" s="318">
        <v>0</v>
      </c>
      <c r="H52" s="116"/>
    </row>
    <row r="53" spans="1:8" x14ac:dyDescent="0.25">
      <c r="A53" s="314">
        <v>12</v>
      </c>
      <c r="B53" s="315" t="s">
        <v>451</v>
      </c>
      <c r="C53" s="316" t="s">
        <v>1094</v>
      </c>
      <c r="D53" s="317">
        <v>0.37</v>
      </c>
      <c r="E53" s="318">
        <v>0.22</v>
      </c>
      <c r="F53" s="318">
        <v>0.41</v>
      </c>
      <c r="G53" s="318">
        <v>0</v>
      </c>
      <c r="H53" s="116"/>
    </row>
    <row r="54" spans="1:8" x14ac:dyDescent="0.25">
      <c r="A54" s="314">
        <v>13</v>
      </c>
      <c r="B54" s="315" t="s">
        <v>459</v>
      </c>
      <c r="C54" s="316" t="s">
        <v>1095</v>
      </c>
      <c r="D54" s="317">
        <v>0.36</v>
      </c>
      <c r="E54" s="318">
        <v>0.5</v>
      </c>
      <c r="F54" s="318">
        <v>0.14000000000000001</v>
      </c>
      <c r="G54" s="318">
        <v>0</v>
      </c>
      <c r="H54" s="116"/>
    </row>
    <row r="55" spans="1:8" x14ac:dyDescent="0.25">
      <c r="A55" s="314">
        <v>14</v>
      </c>
      <c r="B55" s="315" t="s">
        <v>452</v>
      </c>
      <c r="C55" s="316" t="s">
        <v>1067</v>
      </c>
      <c r="D55" s="317">
        <v>0.36</v>
      </c>
      <c r="E55" s="318">
        <v>0.56999999999999995</v>
      </c>
      <c r="F55" s="318">
        <v>7.0000000000000007E-2</v>
      </c>
      <c r="G55" s="318">
        <v>0</v>
      </c>
      <c r="H55" s="116"/>
    </row>
    <row r="56" spans="1:8" x14ac:dyDescent="0.25">
      <c r="A56" s="314">
        <v>15</v>
      </c>
      <c r="B56" s="315" t="s">
        <v>465</v>
      </c>
      <c r="C56" s="316" t="s">
        <v>1059</v>
      </c>
      <c r="D56" s="317">
        <v>0.33</v>
      </c>
      <c r="E56" s="318">
        <v>0.44</v>
      </c>
      <c r="F56" s="318">
        <v>0.22</v>
      </c>
      <c r="G56" s="318">
        <v>0</v>
      </c>
      <c r="H56" s="116"/>
    </row>
    <row r="57" spans="1:8" x14ac:dyDescent="0.25">
      <c r="A57" s="314">
        <v>16</v>
      </c>
      <c r="B57" s="315" t="s">
        <v>414</v>
      </c>
      <c r="C57" s="316" t="s">
        <v>539</v>
      </c>
      <c r="D57" s="317">
        <v>0.33</v>
      </c>
      <c r="E57" s="318">
        <v>0.5</v>
      </c>
      <c r="F57" s="318">
        <v>0.17</v>
      </c>
      <c r="G57" s="318">
        <v>0</v>
      </c>
      <c r="H57" s="116"/>
    </row>
    <row r="58" spans="1:8" x14ac:dyDescent="0.25">
      <c r="A58" s="314">
        <v>17</v>
      </c>
      <c r="B58" s="315" t="s">
        <v>415</v>
      </c>
      <c r="C58" s="316" t="s">
        <v>1058</v>
      </c>
      <c r="D58" s="317">
        <v>0.33</v>
      </c>
      <c r="E58" s="318">
        <v>0.33</v>
      </c>
      <c r="F58" s="318">
        <v>0.33</v>
      </c>
      <c r="G58" s="318">
        <v>0</v>
      </c>
      <c r="H58" s="116"/>
    </row>
    <row r="59" spans="1:8" x14ac:dyDescent="0.25">
      <c r="A59" s="314">
        <v>18</v>
      </c>
      <c r="B59" s="315" t="s">
        <v>435</v>
      </c>
      <c r="C59" s="316" t="s">
        <v>1096</v>
      </c>
      <c r="D59" s="317">
        <v>0.33</v>
      </c>
      <c r="E59" s="318">
        <v>0.5</v>
      </c>
      <c r="F59" s="318">
        <v>0.17</v>
      </c>
      <c r="G59" s="318">
        <v>0</v>
      </c>
      <c r="H59" s="116"/>
    </row>
    <row r="60" spans="1:8" x14ac:dyDescent="0.25">
      <c r="A60" s="314">
        <v>19</v>
      </c>
      <c r="B60" s="315" t="s">
        <v>423</v>
      </c>
      <c r="C60" s="316" t="s">
        <v>1056</v>
      </c>
      <c r="D60" s="317">
        <v>0.33</v>
      </c>
      <c r="E60" s="318">
        <v>0.56000000000000005</v>
      </c>
      <c r="F60" s="318">
        <v>0.11</v>
      </c>
      <c r="G60" s="318">
        <v>0</v>
      </c>
      <c r="H60" s="116"/>
    </row>
    <row r="61" spans="1:8" x14ac:dyDescent="0.25">
      <c r="A61" s="314">
        <v>20</v>
      </c>
      <c r="B61" s="315" t="s">
        <v>459</v>
      </c>
      <c r="C61" s="316" t="s">
        <v>1097</v>
      </c>
      <c r="D61" s="317">
        <v>0.33</v>
      </c>
      <c r="E61" s="318">
        <v>0.25</v>
      </c>
      <c r="F61" s="318">
        <v>0.42</v>
      </c>
      <c r="G61" s="318">
        <v>0</v>
      </c>
      <c r="H61" s="116"/>
    </row>
    <row r="62" spans="1:8" x14ac:dyDescent="0.25">
      <c r="A62" s="314">
        <v>21</v>
      </c>
      <c r="B62" s="315" t="s">
        <v>459</v>
      </c>
      <c r="C62" s="316" t="s">
        <v>1098</v>
      </c>
      <c r="D62" s="317">
        <v>0.33</v>
      </c>
      <c r="E62" s="318">
        <v>0.56000000000000005</v>
      </c>
      <c r="F62" s="318">
        <v>0.11</v>
      </c>
      <c r="G62" s="318">
        <v>0</v>
      </c>
      <c r="H62" s="116"/>
    </row>
    <row r="63" spans="1:8" x14ac:dyDescent="0.25">
      <c r="A63" s="314">
        <v>22</v>
      </c>
      <c r="B63" s="315" t="s">
        <v>445</v>
      </c>
      <c r="C63" s="316" t="s">
        <v>1072</v>
      </c>
      <c r="D63" s="317">
        <v>0.31</v>
      </c>
      <c r="E63" s="318">
        <v>0.46</v>
      </c>
      <c r="F63" s="318">
        <v>0.23</v>
      </c>
      <c r="G63" s="318">
        <v>0</v>
      </c>
      <c r="H63" s="116"/>
    </row>
    <row r="64" spans="1:8" ht="29.25" customHeight="1" x14ac:dyDescent="0.25">
      <c r="A64" s="314">
        <v>23</v>
      </c>
      <c r="B64" s="315" t="s">
        <v>465</v>
      </c>
      <c r="C64" s="316" t="s">
        <v>1087</v>
      </c>
      <c r="D64" s="317">
        <v>0.31</v>
      </c>
      <c r="E64" s="318">
        <v>0.49</v>
      </c>
      <c r="F64" s="318">
        <v>0.18</v>
      </c>
      <c r="G64" s="318">
        <v>0.02</v>
      </c>
      <c r="H64" s="116"/>
    </row>
    <row r="65" spans="1:8" ht="26.25" customHeight="1" x14ac:dyDescent="0.25">
      <c r="A65" s="314">
        <v>24</v>
      </c>
      <c r="B65" s="315" t="s">
        <v>414</v>
      </c>
      <c r="C65" s="316" t="s">
        <v>571</v>
      </c>
      <c r="D65" s="317">
        <v>0.31</v>
      </c>
      <c r="E65" s="318">
        <v>0.47</v>
      </c>
      <c r="F65" s="318">
        <v>0.22</v>
      </c>
      <c r="G65" s="318">
        <v>0</v>
      </c>
      <c r="H65" s="116"/>
    </row>
    <row r="66" spans="1:8" x14ac:dyDescent="0.25">
      <c r="A66" s="314">
        <v>25</v>
      </c>
      <c r="B66" s="315" t="s">
        <v>415</v>
      </c>
      <c r="C66" s="316" t="s">
        <v>1099</v>
      </c>
      <c r="D66" s="317">
        <v>0.31</v>
      </c>
      <c r="E66" s="318">
        <v>0.54</v>
      </c>
      <c r="F66" s="318">
        <v>0.15</v>
      </c>
      <c r="G66" s="318">
        <v>0</v>
      </c>
      <c r="H66" s="116"/>
    </row>
    <row r="67" spans="1:8" x14ac:dyDescent="0.25">
      <c r="A67" s="314">
        <v>26</v>
      </c>
      <c r="B67" s="315" t="s">
        <v>465</v>
      </c>
      <c r="C67" s="316" t="s">
        <v>1088</v>
      </c>
      <c r="D67" s="317">
        <v>0.3</v>
      </c>
      <c r="E67" s="318">
        <v>0.6</v>
      </c>
      <c r="F67" s="318">
        <v>0.1</v>
      </c>
      <c r="G67" s="318">
        <v>0</v>
      </c>
      <c r="H67" s="116"/>
    </row>
    <row r="68" spans="1:8" x14ac:dyDescent="0.25">
      <c r="A68" s="314">
        <v>27</v>
      </c>
      <c r="B68" s="315" t="s">
        <v>442</v>
      </c>
      <c r="C68" s="316" t="s">
        <v>1100</v>
      </c>
      <c r="D68" s="317">
        <v>0.3</v>
      </c>
      <c r="E68" s="318">
        <v>0.3</v>
      </c>
      <c r="F68" s="318">
        <v>0.3</v>
      </c>
      <c r="G68" s="318">
        <v>0.1</v>
      </c>
      <c r="H68" s="116"/>
    </row>
    <row r="69" spans="1:8" x14ac:dyDescent="0.25">
      <c r="A69" s="314">
        <v>28</v>
      </c>
      <c r="B69" s="315" t="s">
        <v>464</v>
      </c>
      <c r="C69" s="316" t="s">
        <v>1061</v>
      </c>
      <c r="D69" s="317">
        <v>0.28999999999999998</v>
      </c>
      <c r="E69" s="318">
        <v>0.56999999999999995</v>
      </c>
      <c r="F69" s="318">
        <v>0.14000000000000001</v>
      </c>
      <c r="G69" s="318">
        <v>0</v>
      </c>
      <c r="H69" s="116"/>
    </row>
    <row r="70" spans="1:8" x14ac:dyDescent="0.25">
      <c r="A70" s="314">
        <v>29</v>
      </c>
      <c r="B70" s="315" t="s">
        <v>433</v>
      </c>
      <c r="C70" s="316" t="s">
        <v>1101</v>
      </c>
      <c r="D70" s="317">
        <v>0.28000000000000003</v>
      </c>
      <c r="E70" s="318">
        <v>0.56999999999999995</v>
      </c>
      <c r="F70" s="318">
        <v>0.15</v>
      </c>
      <c r="G70" s="318">
        <v>0</v>
      </c>
      <c r="H70" s="116"/>
    </row>
    <row r="71" spans="1:8" x14ac:dyDescent="0.25">
      <c r="A71" s="314">
        <v>30</v>
      </c>
      <c r="B71" s="315" t="s">
        <v>434</v>
      </c>
      <c r="C71" s="316" t="s">
        <v>1070</v>
      </c>
      <c r="D71" s="317">
        <v>0.27</v>
      </c>
      <c r="E71" s="318">
        <v>0.59</v>
      </c>
      <c r="F71" s="318">
        <v>0.14000000000000001</v>
      </c>
      <c r="G71" s="318">
        <v>0</v>
      </c>
      <c r="H71" s="116"/>
    </row>
    <row r="72" spans="1:8" x14ac:dyDescent="0.25">
      <c r="A72" s="314">
        <v>31</v>
      </c>
      <c r="B72" s="315" t="s">
        <v>454</v>
      </c>
      <c r="C72" s="316" t="s">
        <v>1102</v>
      </c>
      <c r="D72" s="317">
        <v>0.27</v>
      </c>
      <c r="E72" s="318">
        <v>0.5</v>
      </c>
      <c r="F72" s="318">
        <v>0.23</v>
      </c>
      <c r="G72" s="318">
        <v>0</v>
      </c>
      <c r="H72" s="116"/>
    </row>
    <row r="73" spans="1:8" x14ac:dyDescent="0.25">
      <c r="A73" s="314">
        <v>32</v>
      </c>
      <c r="B73" s="315" t="s">
        <v>413</v>
      </c>
      <c r="C73" s="316" t="s">
        <v>408</v>
      </c>
      <c r="D73" s="317">
        <v>0.27</v>
      </c>
      <c r="E73" s="318">
        <v>0.45</v>
      </c>
      <c r="F73" s="318">
        <v>0.27</v>
      </c>
      <c r="G73" s="318">
        <v>0</v>
      </c>
      <c r="H73" s="116"/>
    </row>
    <row r="74" spans="1:8" x14ac:dyDescent="0.25">
      <c r="A74" s="314">
        <v>33</v>
      </c>
      <c r="B74" s="315" t="s">
        <v>421</v>
      </c>
      <c r="C74" s="316" t="s">
        <v>1103</v>
      </c>
      <c r="D74" s="317">
        <v>0.27</v>
      </c>
      <c r="E74" s="318">
        <v>0.55000000000000004</v>
      </c>
      <c r="F74" s="318">
        <v>0.18</v>
      </c>
      <c r="G74" s="318">
        <v>0</v>
      </c>
      <c r="H74" s="116"/>
    </row>
    <row r="75" spans="1:8" x14ac:dyDescent="0.25">
      <c r="A75" s="314">
        <v>34</v>
      </c>
      <c r="B75" s="315" t="s">
        <v>433</v>
      </c>
      <c r="C75" s="316" t="s">
        <v>1085</v>
      </c>
      <c r="D75" s="317">
        <v>0.26</v>
      </c>
      <c r="E75" s="318">
        <v>0.55000000000000004</v>
      </c>
      <c r="F75" s="318">
        <v>0.19</v>
      </c>
      <c r="G75" s="318">
        <v>0</v>
      </c>
      <c r="H75" s="116"/>
    </row>
    <row r="76" spans="1:8" ht="26.25" x14ac:dyDescent="0.25">
      <c r="A76" s="314">
        <v>35</v>
      </c>
      <c r="B76" s="315" t="s">
        <v>464</v>
      </c>
      <c r="C76" s="316" t="s">
        <v>1063</v>
      </c>
      <c r="D76" s="317">
        <v>0.26</v>
      </c>
      <c r="E76" s="318">
        <v>0.47</v>
      </c>
      <c r="F76" s="318">
        <v>0.25</v>
      </c>
      <c r="G76" s="318">
        <v>0.01</v>
      </c>
      <c r="H76" s="116"/>
    </row>
    <row r="77" spans="1:8" ht="30" customHeight="1" x14ac:dyDescent="0.25">
      <c r="B77" s="89"/>
      <c r="H77" s="116"/>
    </row>
    <row r="78" spans="1:8" x14ac:dyDescent="0.25">
      <c r="B78" s="89" t="s">
        <v>671</v>
      </c>
      <c r="H78" s="116"/>
    </row>
    <row r="79" spans="1:8" ht="55.5" customHeight="1" x14ac:dyDescent="0.25">
      <c r="A79" s="727" t="s">
        <v>665</v>
      </c>
      <c r="B79" s="727" t="s">
        <v>87</v>
      </c>
      <c r="C79" s="729" t="s">
        <v>520</v>
      </c>
      <c r="D79" s="725" t="s">
        <v>653</v>
      </c>
      <c r="E79" s="728"/>
      <c r="F79" s="728"/>
      <c r="G79" s="728"/>
      <c r="H79" s="116"/>
    </row>
    <row r="80" spans="1:8" x14ac:dyDescent="0.25">
      <c r="A80" s="727" t="s">
        <v>548</v>
      </c>
      <c r="B80" s="727" t="s">
        <v>548</v>
      </c>
      <c r="C80" s="730" t="s">
        <v>548</v>
      </c>
      <c r="D80" s="371" t="s">
        <v>654</v>
      </c>
      <c r="E80" s="371" t="s">
        <v>655</v>
      </c>
      <c r="F80" s="371" t="s">
        <v>656</v>
      </c>
      <c r="G80" s="371" t="s">
        <v>657</v>
      </c>
      <c r="H80" s="116"/>
    </row>
    <row r="81" spans="1:8" x14ac:dyDescent="0.25">
      <c r="A81" s="100">
        <v>5</v>
      </c>
      <c r="B81" s="271" t="s">
        <v>419</v>
      </c>
      <c r="C81" s="270" t="s">
        <v>407</v>
      </c>
      <c r="D81" s="273">
        <v>1</v>
      </c>
      <c r="E81" s="273">
        <v>0</v>
      </c>
      <c r="F81" s="273">
        <v>0</v>
      </c>
      <c r="G81" s="273">
        <v>0</v>
      </c>
      <c r="H81" s="116"/>
    </row>
    <row r="82" spans="1:8" x14ac:dyDescent="0.25">
      <c r="A82" s="100">
        <v>1</v>
      </c>
      <c r="B82" s="271" t="s">
        <v>465</v>
      </c>
      <c r="C82" s="270" t="s">
        <v>1059</v>
      </c>
      <c r="D82" s="273">
        <v>0.67</v>
      </c>
      <c r="E82" s="273">
        <v>0.11</v>
      </c>
      <c r="F82" s="273">
        <v>0.22</v>
      </c>
      <c r="G82" s="273">
        <v>0</v>
      </c>
      <c r="H82" s="116"/>
    </row>
    <row r="83" spans="1:8" x14ac:dyDescent="0.25">
      <c r="A83" s="100">
        <v>2</v>
      </c>
      <c r="B83" s="271" t="s">
        <v>465</v>
      </c>
      <c r="C83" s="270" t="s">
        <v>1060</v>
      </c>
      <c r="D83" s="273">
        <v>0.59</v>
      </c>
      <c r="E83" s="273">
        <v>0.41</v>
      </c>
      <c r="F83" s="273">
        <v>0</v>
      </c>
      <c r="G83" s="273">
        <v>0</v>
      </c>
      <c r="H83" s="116"/>
    </row>
    <row r="84" spans="1:8" x14ac:dyDescent="0.25">
      <c r="A84" s="100">
        <v>3</v>
      </c>
      <c r="B84" s="271" t="s">
        <v>465</v>
      </c>
      <c r="C84" s="270" t="s">
        <v>1071</v>
      </c>
      <c r="D84" s="273">
        <v>0.52</v>
      </c>
      <c r="E84" s="273">
        <v>0.48</v>
      </c>
      <c r="F84" s="273">
        <v>0</v>
      </c>
      <c r="G84" s="273">
        <v>0</v>
      </c>
      <c r="H84" s="116"/>
    </row>
    <row r="85" spans="1:8" x14ac:dyDescent="0.25">
      <c r="A85" s="100">
        <v>4</v>
      </c>
      <c r="B85" s="271" t="s">
        <v>465</v>
      </c>
      <c r="C85" s="270" t="s">
        <v>1065</v>
      </c>
      <c r="D85" s="273">
        <v>0.5</v>
      </c>
      <c r="E85" s="273">
        <v>0.35</v>
      </c>
      <c r="F85" s="273">
        <v>0.15</v>
      </c>
      <c r="G85" s="273">
        <v>0</v>
      </c>
      <c r="H85" s="116"/>
    </row>
    <row r="86" spans="1:8" ht="30" customHeight="1" x14ac:dyDescent="0.25">
      <c r="B86" s="116"/>
      <c r="C86" s="116"/>
      <c r="D86" s="116"/>
      <c r="E86" s="116"/>
      <c r="F86" s="116"/>
      <c r="G86" s="116"/>
      <c r="H86" s="116"/>
    </row>
    <row r="87" spans="1:8" ht="30" customHeight="1" x14ac:dyDescent="0.25">
      <c r="B87" s="89" t="s">
        <v>672</v>
      </c>
    </row>
    <row r="88" spans="1:8" ht="61.5" customHeight="1" x14ac:dyDescent="0.25">
      <c r="A88" s="727" t="s">
        <v>665</v>
      </c>
      <c r="B88" s="727" t="s">
        <v>87</v>
      </c>
      <c r="C88" s="729" t="s">
        <v>520</v>
      </c>
      <c r="D88" s="725" t="s">
        <v>653</v>
      </c>
      <c r="E88" s="728"/>
      <c r="F88" s="728"/>
      <c r="G88" s="728"/>
    </row>
    <row r="89" spans="1:8" ht="27" customHeight="1" x14ac:dyDescent="0.25">
      <c r="A89" s="727" t="s">
        <v>548</v>
      </c>
      <c r="B89" s="727" t="s">
        <v>548</v>
      </c>
      <c r="C89" s="730"/>
      <c r="D89" s="371" t="s">
        <v>654</v>
      </c>
      <c r="E89" s="371" t="s">
        <v>655</v>
      </c>
      <c r="F89" s="371" t="s">
        <v>656</v>
      </c>
      <c r="G89" s="371" t="s">
        <v>657</v>
      </c>
    </row>
    <row r="90" spans="1:8" x14ac:dyDescent="0.25">
      <c r="A90" s="100">
        <v>1</v>
      </c>
      <c r="B90" s="188" t="s">
        <v>436</v>
      </c>
      <c r="C90" s="189" t="s">
        <v>1074</v>
      </c>
      <c r="D90" s="190">
        <v>1</v>
      </c>
      <c r="E90" s="190">
        <v>0</v>
      </c>
      <c r="F90" s="190">
        <v>0</v>
      </c>
      <c r="G90" s="190">
        <v>0</v>
      </c>
    </row>
    <row r="91" spans="1:8" x14ac:dyDescent="0.25">
      <c r="A91" s="100">
        <v>2</v>
      </c>
      <c r="B91" s="188" t="s">
        <v>465</v>
      </c>
      <c r="C91" s="189" t="s">
        <v>539</v>
      </c>
      <c r="D91" s="190">
        <v>0.7</v>
      </c>
      <c r="E91" s="190">
        <v>0.3</v>
      </c>
      <c r="F91" s="190">
        <v>0</v>
      </c>
      <c r="G91" s="190">
        <v>0</v>
      </c>
    </row>
    <row r="92" spans="1:8" ht="30" customHeight="1" x14ac:dyDescent="0.25"/>
    <row r="93" spans="1:8" ht="30" customHeight="1" x14ac:dyDescent="0.25"/>
    <row r="94" spans="1:8" ht="30" customHeight="1" x14ac:dyDescent="0.25"/>
    <row r="95" spans="1:8" ht="30" customHeight="1" x14ac:dyDescent="0.25"/>
    <row r="96" spans="1:8" ht="30" customHeight="1" x14ac:dyDescent="0.25"/>
    <row r="97" spans="1:1" ht="30" customHeight="1" x14ac:dyDescent="0.25"/>
    <row r="98" spans="1:1" ht="30" customHeight="1" x14ac:dyDescent="0.25"/>
    <row r="99" spans="1:1" ht="30" customHeight="1" x14ac:dyDescent="0.25"/>
    <row r="100" spans="1:1" ht="30" customHeight="1" x14ac:dyDescent="0.25"/>
    <row r="101" spans="1:1" ht="30" customHeight="1" x14ac:dyDescent="0.25"/>
    <row r="102" spans="1:1" ht="30" customHeight="1" x14ac:dyDescent="0.25"/>
    <row r="103" spans="1:1" ht="15" customHeight="1" x14ac:dyDescent="0.25"/>
    <row r="104" spans="1:1" ht="22.5" customHeight="1" x14ac:dyDescent="0.25"/>
    <row r="105" spans="1:1" ht="15" customHeight="1" x14ac:dyDescent="0.25"/>
    <row r="106" spans="1:1" ht="15" customHeight="1" x14ac:dyDescent="0.25">
      <c r="A106" s="191"/>
    </row>
    <row r="107" spans="1:1" ht="15" customHeight="1" x14ac:dyDescent="0.25">
      <c r="A107" s="191"/>
    </row>
    <row r="108" spans="1:1" ht="15" customHeight="1" x14ac:dyDescent="0.25">
      <c r="A108" s="191"/>
    </row>
    <row r="109" spans="1:1" ht="15" customHeight="1" x14ac:dyDescent="0.25">
      <c r="A109" s="191"/>
    </row>
    <row r="110" spans="1:1" ht="15" customHeight="1" x14ac:dyDescent="0.25">
      <c r="A110" s="191"/>
    </row>
    <row r="111" spans="1:1" ht="15" customHeight="1" x14ac:dyDescent="0.25"/>
    <row r="112" spans="1:1" ht="15" customHeight="1" x14ac:dyDescent="0.25"/>
    <row r="113" spans="1:1" ht="15" customHeight="1" x14ac:dyDescent="0.25"/>
    <row r="114" spans="1:1" ht="28.5" customHeight="1" x14ac:dyDescent="0.25"/>
    <row r="115" spans="1:1" ht="15" customHeight="1" x14ac:dyDescent="0.25"/>
    <row r="116" spans="1:1" ht="15" customHeight="1" x14ac:dyDescent="0.25">
      <c r="A116" s="191"/>
    </row>
    <row r="117" spans="1:1" ht="15" customHeight="1" x14ac:dyDescent="0.25">
      <c r="A117" s="191"/>
    </row>
    <row r="118" spans="1:1" ht="15" customHeight="1" x14ac:dyDescent="0.25">
      <c r="A118" s="191"/>
    </row>
    <row r="119" spans="1:1" ht="15" customHeight="1" x14ac:dyDescent="0.25">
      <c r="A119" s="191"/>
    </row>
    <row r="120" spans="1:1" ht="15" customHeight="1" x14ac:dyDescent="0.25">
      <c r="A120" s="191"/>
    </row>
    <row r="121" spans="1:1" ht="15" customHeight="1" x14ac:dyDescent="0.25"/>
    <row r="122" spans="1:1" ht="15" customHeight="1" x14ac:dyDescent="0.25"/>
    <row r="123" spans="1:1" ht="15" customHeight="1" x14ac:dyDescent="0.25"/>
    <row r="124" spans="1:1" ht="32.25" customHeight="1" x14ac:dyDescent="0.25"/>
    <row r="126" spans="1:1" x14ac:dyDescent="0.25">
      <c r="A126" s="191"/>
    </row>
    <row r="127" spans="1:1" x14ac:dyDescent="0.25">
      <c r="A127" s="191"/>
    </row>
    <row r="128" spans="1:1" x14ac:dyDescent="0.25">
      <c r="A128" s="191"/>
    </row>
    <row r="129" spans="1:1" x14ac:dyDescent="0.25">
      <c r="A129" s="191"/>
    </row>
    <row r="130" spans="1:1" x14ac:dyDescent="0.25">
      <c r="A130" s="191"/>
    </row>
    <row r="135" spans="1:1" ht="29.25" customHeight="1" x14ac:dyDescent="0.25"/>
  </sheetData>
  <mergeCells count="22">
    <mergeCell ref="G2:H5"/>
    <mergeCell ref="B79:B80"/>
    <mergeCell ref="C79:C80"/>
    <mergeCell ref="D79:G79"/>
    <mergeCell ref="A40:A41"/>
    <mergeCell ref="B40:B41"/>
    <mergeCell ref="C40:C41"/>
    <mergeCell ref="D40:G40"/>
    <mergeCell ref="A79:A80"/>
    <mergeCell ref="B6:G7"/>
    <mergeCell ref="A25:A26"/>
    <mergeCell ref="B25:B26"/>
    <mergeCell ref="A10:A11"/>
    <mergeCell ref="B10:B11"/>
    <mergeCell ref="C10:C11"/>
    <mergeCell ref="D10:G10"/>
    <mergeCell ref="C25:C26"/>
    <mergeCell ref="D25:G25"/>
    <mergeCell ref="A88:A89"/>
    <mergeCell ref="B88:B89"/>
    <mergeCell ref="D88:G88"/>
    <mergeCell ref="C88:C89"/>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B6933-8999-4B60-BC5B-AFB53D20CFBA}">
  <sheetPr>
    <tabColor theme="8" tint="0.79998168889431442"/>
  </sheetPr>
  <dimension ref="A1:Y108"/>
  <sheetViews>
    <sheetView zoomScale="82" zoomScaleNormal="82" workbookViewId="0"/>
  </sheetViews>
  <sheetFormatPr baseColWidth="10" defaultColWidth="11.42578125" defaultRowHeight="15" x14ac:dyDescent="0.25"/>
  <cols>
    <col min="1" max="1" width="42.42578125" style="4" bestFit="1" customWidth="1"/>
    <col min="2" max="2" width="12.85546875" style="4" customWidth="1"/>
    <col min="3" max="3" width="14.140625" style="4" bestFit="1" customWidth="1"/>
    <col min="4" max="6" width="6.7109375" style="4" bestFit="1" customWidth="1"/>
    <col min="7" max="7" width="5.140625" style="4" bestFit="1" customWidth="1"/>
    <col min="8" max="8" width="11.42578125" style="4"/>
    <col min="9" max="9" width="24.7109375" style="4" bestFit="1" customWidth="1"/>
    <col min="10" max="12" width="6.7109375" style="4" bestFit="1" customWidth="1"/>
    <col min="13" max="13" width="5.140625" style="4" bestFit="1" customWidth="1"/>
    <col min="14" max="15" width="11.42578125" style="4"/>
    <col min="16" max="16" width="9.7109375" style="4" customWidth="1"/>
    <col min="17" max="20" width="11.42578125" style="4"/>
    <col min="21" max="21" width="18.42578125" style="4" customWidth="1"/>
    <col min="22" max="24" width="11.42578125" style="4"/>
    <col min="25" max="25" width="32.85546875" style="4" customWidth="1"/>
    <col min="26" max="26" width="11.42578125" style="4"/>
    <col min="27" max="27" width="14.5703125" style="4" customWidth="1"/>
    <col min="28" max="28" width="11.42578125" style="4"/>
    <col min="29" max="29" width="22.28515625" style="4" customWidth="1"/>
    <col min="30" max="40" width="11.42578125" style="4"/>
    <col min="41" max="41" width="25.140625" style="4" customWidth="1"/>
    <col min="42" max="42" width="11.42578125" style="4"/>
    <col min="43" max="43" width="19.140625" style="4" customWidth="1"/>
    <col min="44" max="16384" width="11.42578125" style="4"/>
  </cols>
  <sheetData>
    <row r="1" spans="1:15" x14ac:dyDescent="0.25">
      <c r="C1" s="12"/>
      <c r="D1" s="12"/>
      <c r="E1" s="12"/>
      <c r="F1" s="12"/>
      <c r="G1" s="12"/>
    </row>
    <row r="2" spans="1:15" ht="15.75" x14ac:dyDescent="0.25">
      <c r="B2" s="288" t="s">
        <v>21</v>
      </c>
      <c r="C2" s="12"/>
      <c r="D2" s="12"/>
      <c r="E2" s="12"/>
    </row>
    <row r="3" spans="1:15" ht="15.75" x14ac:dyDescent="0.25">
      <c r="B3" s="33" t="s">
        <v>28</v>
      </c>
    </row>
    <row r="4" spans="1:15" ht="15.75" x14ac:dyDescent="0.25">
      <c r="B4" s="33" t="s">
        <v>26</v>
      </c>
      <c r="C4" s="12"/>
      <c r="D4" s="12"/>
      <c r="E4" s="12"/>
    </row>
    <row r="5" spans="1:15" x14ac:dyDescent="0.25">
      <c r="A5" s="12"/>
      <c r="B5" s="12"/>
      <c r="C5" s="12"/>
      <c r="D5" s="12"/>
      <c r="E5" s="12"/>
    </row>
    <row r="6" spans="1:15" ht="41.25" customHeight="1" x14ac:dyDescent="0.25"/>
    <row r="7" spans="1:15" ht="33.75" customHeight="1" x14ac:dyDescent="0.25">
      <c r="A7" s="716" t="s">
        <v>1120</v>
      </c>
      <c r="B7" s="716"/>
      <c r="C7" s="716"/>
      <c r="D7" s="716"/>
      <c r="E7" s="716"/>
      <c r="F7" s="716"/>
      <c r="G7" s="716"/>
      <c r="I7" s="716" t="s">
        <v>1121</v>
      </c>
      <c r="J7" s="716"/>
      <c r="K7" s="716"/>
      <c r="L7" s="716"/>
      <c r="M7" s="716"/>
      <c r="N7" s="716"/>
      <c r="O7" s="716"/>
    </row>
    <row r="8" spans="1:15" ht="33.75" customHeight="1" x14ac:dyDescent="0.25">
      <c r="A8" s="120" t="s">
        <v>819</v>
      </c>
      <c r="I8" s="109"/>
      <c r="J8" s="109"/>
      <c r="K8" s="109"/>
      <c r="L8" s="109"/>
      <c r="M8" s="109"/>
      <c r="N8" s="109"/>
      <c r="O8" s="109"/>
    </row>
    <row r="9" spans="1:15" ht="33.75" customHeight="1" x14ac:dyDescent="0.25">
      <c r="A9" s="711" t="s">
        <v>651</v>
      </c>
      <c r="B9" s="711" t="s">
        <v>530</v>
      </c>
      <c r="C9" s="711" t="s">
        <v>652</v>
      </c>
      <c r="D9" s="715" t="s">
        <v>653</v>
      </c>
      <c r="E9" s="705"/>
      <c r="F9" s="705"/>
      <c r="G9" s="705"/>
      <c r="J9" s="717" t="s">
        <v>653</v>
      </c>
      <c r="K9" s="718"/>
      <c r="L9" s="718"/>
      <c r="M9" s="719"/>
      <c r="N9" s="109"/>
      <c r="O9" s="109"/>
    </row>
    <row r="10" spans="1:15" ht="33.75" customHeight="1" x14ac:dyDescent="0.25">
      <c r="A10" s="711" t="s">
        <v>548</v>
      </c>
      <c r="B10" s="711" t="s">
        <v>548</v>
      </c>
      <c r="C10" s="711" t="s">
        <v>548</v>
      </c>
      <c r="D10" s="193" t="s">
        <v>654</v>
      </c>
      <c r="E10" s="193" t="s">
        <v>655</v>
      </c>
      <c r="F10" s="193" t="s">
        <v>656</v>
      </c>
      <c r="G10" s="193" t="s">
        <v>657</v>
      </c>
      <c r="I10" s="432" t="s">
        <v>651</v>
      </c>
      <c r="J10" s="193" t="s">
        <v>654</v>
      </c>
      <c r="K10" s="193" t="s">
        <v>655</v>
      </c>
      <c r="L10" s="193" t="s">
        <v>656</v>
      </c>
      <c r="M10" s="193" t="s">
        <v>657</v>
      </c>
      <c r="N10" s="109"/>
      <c r="O10" s="109"/>
    </row>
    <row r="11" spans="1:15" ht="33.75" customHeight="1" x14ac:dyDescent="0.25">
      <c r="A11" s="113" t="s">
        <v>469</v>
      </c>
      <c r="B11" s="427">
        <v>49</v>
      </c>
      <c r="C11" s="427">
        <v>12</v>
      </c>
      <c r="D11" s="524">
        <v>0.3</v>
      </c>
      <c r="E11" s="524">
        <v>0.39</v>
      </c>
      <c r="F11" s="524">
        <v>0.27</v>
      </c>
      <c r="G11" s="524">
        <v>0.04</v>
      </c>
      <c r="I11" s="113" t="s">
        <v>658</v>
      </c>
      <c r="J11" s="265">
        <v>0.28999999999999998</v>
      </c>
      <c r="K11" s="265">
        <v>0.41</v>
      </c>
      <c r="L11" s="265">
        <v>0.27</v>
      </c>
      <c r="M11" s="265">
        <v>0.03</v>
      </c>
      <c r="N11" s="109"/>
      <c r="O11" s="109"/>
    </row>
    <row r="12" spans="1:15" ht="33.75" customHeight="1" x14ac:dyDescent="0.25">
      <c r="A12" s="113" t="s">
        <v>470</v>
      </c>
      <c r="B12" s="427">
        <v>45</v>
      </c>
      <c r="C12" s="427">
        <v>11</v>
      </c>
      <c r="D12" s="524">
        <v>0.39</v>
      </c>
      <c r="E12" s="524">
        <v>0.42</v>
      </c>
      <c r="F12" s="524">
        <v>0.17</v>
      </c>
      <c r="G12" s="524">
        <v>0.02</v>
      </c>
      <c r="I12" s="113" t="s">
        <v>659</v>
      </c>
      <c r="J12" s="265">
        <v>0.39</v>
      </c>
      <c r="K12" s="265">
        <v>0.43</v>
      </c>
      <c r="L12" s="265">
        <v>0.17</v>
      </c>
      <c r="M12" s="265">
        <v>0.01</v>
      </c>
      <c r="N12" s="109"/>
      <c r="O12" s="109"/>
    </row>
    <row r="13" spans="1:15" ht="33.75" customHeight="1" x14ac:dyDescent="0.25">
      <c r="A13" s="113" t="s">
        <v>472</v>
      </c>
      <c r="B13" s="427">
        <v>46</v>
      </c>
      <c r="C13" s="427">
        <v>11</v>
      </c>
      <c r="D13" s="524">
        <v>0.36</v>
      </c>
      <c r="E13" s="524">
        <v>0.44</v>
      </c>
      <c r="F13" s="524">
        <v>0.18</v>
      </c>
      <c r="G13" s="524">
        <v>0.02</v>
      </c>
      <c r="I13" s="113" t="s">
        <v>660</v>
      </c>
      <c r="J13" s="265">
        <v>0.27</v>
      </c>
      <c r="K13" s="265">
        <v>0.42</v>
      </c>
      <c r="L13" s="265">
        <v>0.27</v>
      </c>
      <c r="M13" s="265">
        <v>0.04</v>
      </c>
      <c r="N13" s="109"/>
      <c r="O13" s="109"/>
    </row>
    <row r="14" spans="1:15" ht="33.75" customHeight="1" x14ac:dyDescent="0.25">
      <c r="A14" s="113" t="s">
        <v>473</v>
      </c>
      <c r="B14" s="427">
        <v>42</v>
      </c>
      <c r="C14" s="427">
        <v>10</v>
      </c>
      <c r="D14" s="524">
        <v>0.49</v>
      </c>
      <c r="E14" s="524">
        <v>0.39</v>
      </c>
      <c r="F14" s="524">
        <v>0.11</v>
      </c>
      <c r="G14" s="524">
        <v>0.01</v>
      </c>
      <c r="I14" s="113" t="s">
        <v>661</v>
      </c>
      <c r="J14" s="265">
        <v>0.36</v>
      </c>
      <c r="K14" s="265">
        <v>0.45</v>
      </c>
      <c r="L14" s="265">
        <v>0.18</v>
      </c>
      <c r="M14" s="265">
        <v>0.02</v>
      </c>
      <c r="N14" s="109"/>
      <c r="O14" s="109"/>
    </row>
    <row r="15" spans="1:15" ht="33.75" customHeight="1" x14ac:dyDescent="0.25">
      <c r="A15" s="113" t="s">
        <v>474</v>
      </c>
      <c r="B15" s="427">
        <v>52</v>
      </c>
      <c r="C15" s="427">
        <v>12</v>
      </c>
      <c r="D15" s="524">
        <v>0.2</v>
      </c>
      <c r="E15" s="524">
        <v>0.41</v>
      </c>
      <c r="F15" s="524">
        <v>0.33</v>
      </c>
      <c r="G15" s="524">
        <v>7.0000000000000007E-2</v>
      </c>
      <c r="I15" s="113" t="s">
        <v>662</v>
      </c>
      <c r="J15" s="265">
        <v>0.27</v>
      </c>
      <c r="K15" s="265">
        <v>0.41</v>
      </c>
      <c r="L15" s="265">
        <v>0.28000000000000003</v>
      </c>
      <c r="M15" s="265">
        <v>0.04</v>
      </c>
      <c r="N15" s="109"/>
      <c r="O15" s="109"/>
    </row>
    <row r="16" spans="1:15" ht="33.75" customHeight="1" x14ac:dyDescent="0.25">
      <c r="A16" s="109"/>
      <c r="B16" s="109"/>
      <c r="C16" s="109"/>
      <c r="D16" s="109"/>
      <c r="E16" s="109"/>
      <c r="F16" s="109"/>
      <c r="G16" s="109"/>
      <c r="I16" s="113" t="s">
        <v>663</v>
      </c>
      <c r="J16" s="265">
        <v>0.36</v>
      </c>
      <c r="K16" s="265">
        <v>0.44</v>
      </c>
      <c r="L16" s="265">
        <v>0.19</v>
      </c>
      <c r="M16" s="265">
        <v>0.01</v>
      </c>
      <c r="N16" s="109"/>
      <c r="O16" s="109"/>
    </row>
    <row r="17" spans="1:25" ht="33.75" customHeight="1" x14ac:dyDescent="0.25">
      <c r="A17" s="120" t="s">
        <v>674</v>
      </c>
      <c r="I17" s="113" t="s">
        <v>810</v>
      </c>
      <c r="J17" s="524">
        <v>0.3</v>
      </c>
      <c r="K17" s="524">
        <v>0.39</v>
      </c>
      <c r="L17" s="524">
        <v>0.27</v>
      </c>
      <c r="M17" s="524">
        <v>0.04</v>
      </c>
      <c r="N17" s="109"/>
      <c r="O17" s="109"/>
    </row>
    <row r="18" spans="1:25" ht="53.25" customHeight="1" x14ac:dyDescent="0.25">
      <c r="A18" s="711" t="s">
        <v>651</v>
      </c>
      <c r="B18" s="711" t="s">
        <v>530</v>
      </c>
      <c r="C18" s="711" t="s">
        <v>652</v>
      </c>
      <c r="D18" s="715" t="s">
        <v>653</v>
      </c>
      <c r="E18" s="705"/>
      <c r="F18" s="705"/>
      <c r="G18" s="705"/>
      <c r="I18" s="525" t="s">
        <v>811</v>
      </c>
      <c r="J18" s="526">
        <v>0.39</v>
      </c>
      <c r="K18" s="526">
        <v>0.42</v>
      </c>
      <c r="L18" s="526">
        <v>0.17</v>
      </c>
      <c r="M18" s="526">
        <v>0.02</v>
      </c>
      <c r="N18" s="109"/>
      <c r="O18" s="109"/>
    </row>
    <row r="19" spans="1:25" ht="33.75" customHeight="1" x14ac:dyDescent="0.25">
      <c r="A19" s="711" t="s">
        <v>548</v>
      </c>
      <c r="B19" s="711" t="s">
        <v>548</v>
      </c>
      <c r="C19" s="711" t="s">
        <v>548</v>
      </c>
      <c r="D19" s="193" t="s">
        <v>654</v>
      </c>
      <c r="E19" s="193" t="s">
        <v>655</v>
      </c>
      <c r="F19" s="193" t="s">
        <v>656</v>
      </c>
      <c r="G19" s="193" t="s">
        <v>657</v>
      </c>
      <c r="I19" s="734" t="s">
        <v>822</v>
      </c>
      <c r="J19" s="735"/>
      <c r="K19" s="735"/>
      <c r="L19" s="735"/>
      <c r="M19" s="735"/>
      <c r="N19" s="735"/>
      <c r="O19" s="735"/>
      <c r="P19" s="735"/>
      <c r="Q19" s="735"/>
      <c r="R19" s="735"/>
      <c r="S19" s="735"/>
      <c r="T19" s="735"/>
      <c r="U19" s="735"/>
      <c r="V19" s="735"/>
      <c r="W19" s="735"/>
      <c r="X19" s="735"/>
      <c r="Y19" s="736"/>
    </row>
    <row r="20" spans="1:25" ht="15" customHeight="1" x14ac:dyDescent="0.25">
      <c r="A20" s="113" t="s">
        <v>469</v>
      </c>
      <c r="B20" s="259">
        <v>49</v>
      </c>
      <c r="C20" s="259">
        <v>12</v>
      </c>
      <c r="D20" s="265">
        <v>0.27</v>
      </c>
      <c r="E20" s="265">
        <v>0.41</v>
      </c>
      <c r="F20" s="265">
        <v>0.28000000000000003</v>
      </c>
      <c r="G20" s="265">
        <v>0.04</v>
      </c>
      <c r="I20" s="737"/>
      <c r="J20" s="595"/>
      <c r="K20" s="595"/>
      <c r="L20" s="595"/>
      <c r="M20" s="595"/>
      <c r="N20" s="595"/>
      <c r="O20" s="595"/>
      <c r="P20" s="595"/>
      <c r="Q20" s="595"/>
      <c r="R20" s="595"/>
      <c r="S20" s="595"/>
      <c r="T20" s="595"/>
      <c r="U20" s="595"/>
      <c r="V20" s="595"/>
      <c r="W20" s="595"/>
      <c r="X20" s="595"/>
      <c r="Y20" s="738"/>
    </row>
    <row r="21" spans="1:25" ht="15" customHeight="1" x14ac:dyDescent="0.25">
      <c r="A21" s="113" t="s">
        <v>470</v>
      </c>
      <c r="B21" s="259">
        <v>46</v>
      </c>
      <c r="C21" s="259">
        <v>11</v>
      </c>
      <c r="D21" s="265">
        <v>0.36</v>
      </c>
      <c r="E21" s="265">
        <v>0.44</v>
      </c>
      <c r="F21" s="265">
        <v>0.19</v>
      </c>
      <c r="G21" s="265">
        <v>0.01</v>
      </c>
      <c r="I21" s="737"/>
      <c r="J21" s="595"/>
      <c r="K21" s="595"/>
      <c r="L21" s="595"/>
      <c r="M21" s="595"/>
      <c r="N21" s="595"/>
      <c r="O21" s="595"/>
      <c r="P21" s="595"/>
      <c r="Q21" s="595"/>
      <c r="R21" s="595"/>
      <c r="S21" s="595"/>
      <c r="T21" s="595"/>
      <c r="U21" s="595"/>
      <c r="V21" s="595"/>
      <c r="W21" s="595"/>
      <c r="X21" s="595"/>
      <c r="Y21" s="738"/>
    </row>
    <row r="22" spans="1:25" ht="15" customHeight="1" x14ac:dyDescent="0.25">
      <c r="A22" s="113" t="s">
        <v>472</v>
      </c>
      <c r="B22" s="259">
        <v>47</v>
      </c>
      <c r="C22" s="259">
        <v>11</v>
      </c>
      <c r="D22" s="265">
        <v>0.32</v>
      </c>
      <c r="E22" s="265">
        <v>0.46</v>
      </c>
      <c r="F22" s="265">
        <v>0.21</v>
      </c>
      <c r="G22" s="265">
        <v>0.01</v>
      </c>
      <c r="I22" s="737"/>
      <c r="J22" s="595"/>
      <c r="K22" s="595"/>
      <c r="L22" s="595"/>
      <c r="M22" s="595"/>
      <c r="N22" s="595"/>
      <c r="O22" s="595"/>
      <c r="P22" s="595"/>
      <c r="Q22" s="595"/>
      <c r="R22" s="595"/>
      <c r="S22" s="595"/>
      <c r="T22" s="595"/>
      <c r="U22" s="595"/>
      <c r="V22" s="595"/>
      <c r="W22" s="595"/>
      <c r="X22" s="595"/>
      <c r="Y22" s="738"/>
    </row>
    <row r="23" spans="1:25" ht="15" customHeight="1" x14ac:dyDescent="0.25">
      <c r="A23" s="113" t="s">
        <v>473</v>
      </c>
      <c r="B23" s="259">
        <v>46</v>
      </c>
      <c r="C23" s="259">
        <v>10</v>
      </c>
      <c r="D23" s="265">
        <v>0.46</v>
      </c>
      <c r="E23" s="265">
        <v>0.41</v>
      </c>
      <c r="F23" s="265">
        <v>0.13</v>
      </c>
      <c r="G23" s="265">
        <v>0</v>
      </c>
      <c r="I23" s="737"/>
      <c r="J23" s="595"/>
      <c r="K23" s="595"/>
      <c r="L23" s="595"/>
      <c r="M23" s="595"/>
      <c r="N23" s="595"/>
      <c r="O23" s="595"/>
      <c r="P23" s="595"/>
      <c r="Q23" s="595"/>
      <c r="R23" s="595"/>
      <c r="S23" s="595"/>
      <c r="T23" s="595"/>
      <c r="U23" s="595"/>
      <c r="V23" s="595"/>
      <c r="W23" s="595"/>
      <c r="X23" s="595"/>
      <c r="Y23" s="738"/>
    </row>
    <row r="24" spans="1:25" ht="15" customHeight="1" x14ac:dyDescent="0.25">
      <c r="A24" s="113" t="s">
        <v>474</v>
      </c>
      <c r="B24" s="259">
        <v>51</v>
      </c>
      <c r="C24" s="259">
        <v>12</v>
      </c>
      <c r="D24" s="265">
        <v>0.21</v>
      </c>
      <c r="E24" s="265">
        <v>0.41</v>
      </c>
      <c r="F24" s="265">
        <v>0.34</v>
      </c>
      <c r="G24" s="265">
        <v>0.04</v>
      </c>
      <c r="I24" s="737"/>
      <c r="J24" s="595"/>
      <c r="K24" s="595"/>
      <c r="L24" s="595"/>
      <c r="M24" s="595"/>
      <c r="N24" s="595"/>
      <c r="O24" s="595"/>
      <c r="P24" s="595"/>
      <c r="Q24" s="595"/>
      <c r="R24" s="595"/>
      <c r="S24" s="595"/>
      <c r="T24" s="595"/>
      <c r="U24" s="595"/>
      <c r="V24" s="595"/>
      <c r="W24" s="595"/>
      <c r="X24" s="595"/>
      <c r="Y24" s="738"/>
    </row>
    <row r="25" spans="1:25" ht="33.75" customHeight="1" x14ac:dyDescent="0.25">
      <c r="A25" s="109"/>
      <c r="B25" s="109"/>
      <c r="C25" s="109"/>
      <c r="D25" s="109"/>
      <c r="E25" s="109"/>
      <c r="F25" s="109"/>
      <c r="G25" s="109"/>
      <c r="I25" s="737"/>
      <c r="J25" s="595"/>
      <c r="K25" s="595"/>
      <c r="L25" s="595"/>
      <c r="M25" s="595"/>
      <c r="N25" s="595"/>
      <c r="O25" s="595"/>
      <c r="P25" s="595"/>
      <c r="Q25" s="595"/>
      <c r="R25" s="595"/>
      <c r="S25" s="595"/>
      <c r="T25" s="595"/>
      <c r="U25" s="595"/>
      <c r="V25" s="595"/>
      <c r="W25" s="595"/>
      <c r="X25" s="595"/>
      <c r="Y25" s="738"/>
    </row>
    <row r="26" spans="1:25" ht="33.75" customHeight="1" x14ac:dyDescent="0.25">
      <c r="A26" s="109"/>
      <c r="B26" s="109"/>
      <c r="C26" s="109"/>
      <c r="D26" s="109"/>
      <c r="E26" s="109"/>
      <c r="F26" s="109"/>
      <c r="G26" s="109"/>
      <c r="I26" s="737"/>
      <c r="J26" s="595"/>
      <c r="K26" s="595"/>
      <c r="L26" s="595"/>
      <c r="M26" s="595"/>
      <c r="N26" s="595"/>
      <c r="O26" s="595"/>
      <c r="P26" s="595"/>
      <c r="Q26" s="595"/>
      <c r="R26" s="595"/>
      <c r="S26" s="595"/>
      <c r="T26" s="595"/>
      <c r="U26" s="595"/>
      <c r="V26" s="595"/>
      <c r="W26" s="595"/>
      <c r="X26" s="595"/>
      <c r="Y26" s="738"/>
    </row>
    <row r="27" spans="1:25" x14ac:dyDescent="0.25">
      <c r="A27" s="120" t="s">
        <v>675</v>
      </c>
      <c r="I27" s="737"/>
      <c r="J27" s="595"/>
      <c r="K27" s="595"/>
      <c r="L27" s="595"/>
      <c r="M27" s="595"/>
      <c r="N27" s="595"/>
      <c r="O27" s="595"/>
      <c r="P27" s="595"/>
      <c r="Q27" s="595"/>
      <c r="R27" s="595"/>
      <c r="S27" s="595"/>
      <c r="T27" s="595"/>
      <c r="U27" s="595"/>
      <c r="V27" s="595"/>
      <c r="W27" s="595"/>
      <c r="X27" s="595"/>
      <c r="Y27" s="738"/>
    </row>
    <row r="28" spans="1:25" ht="56.25" customHeight="1" x14ac:dyDescent="0.25">
      <c r="A28" s="711" t="s">
        <v>651</v>
      </c>
      <c r="B28" s="711" t="s">
        <v>530</v>
      </c>
      <c r="C28" s="711" t="s">
        <v>652</v>
      </c>
      <c r="D28" s="715" t="s">
        <v>653</v>
      </c>
      <c r="E28" s="705"/>
      <c r="F28" s="705"/>
      <c r="G28" s="705"/>
      <c r="I28" s="737"/>
      <c r="J28" s="595"/>
      <c r="K28" s="595"/>
      <c r="L28" s="595"/>
      <c r="M28" s="595"/>
      <c r="N28" s="595"/>
      <c r="O28" s="595"/>
      <c r="P28" s="595"/>
      <c r="Q28" s="595"/>
      <c r="R28" s="595"/>
      <c r="S28" s="595"/>
      <c r="T28" s="595"/>
      <c r="U28" s="595"/>
      <c r="V28" s="595"/>
      <c r="W28" s="595"/>
      <c r="X28" s="595"/>
      <c r="Y28" s="738"/>
    </row>
    <row r="29" spans="1:25" x14ac:dyDescent="0.25">
      <c r="A29" s="711" t="s">
        <v>548</v>
      </c>
      <c r="B29" s="711" t="s">
        <v>548</v>
      </c>
      <c r="C29" s="711" t="s">
        <v>548</v>
      </c>
      <c r="D29" s="193" t="s">
        <v>654</v>
      </c>
      <c r="E29" s="193" t="s">
        <v>655</v>
      </c>
      <c r="F29" s="193" t="s">
        <v>656</v>
      </c>
      <c r="G29" s="193" t="s">
        <v>657</v>
      </c>
      <c r="I29" s="737"/>
      <c r="J29" s="595"/>
      <c r="K29" s="595"/>
      <c r="L29" s="595"/>
      <c r="M29" s="595"/>
      <c r="N29" s="595"/>
      <c r="O29" s="595"/>
      <c r="P29" s="595"/>
      <c r="Q29" s="595"/>
      <c r="R29" s="595"/>
      <c r="S29" s="595"/>
      <c r="T29" s="595"/>
      <c r="U29" s="595"/>
      <c r="V29" s="595"/>
      <c r="W29" s="595"/>
      <c r="X29" s="595"/>
      <c r="Y29" s="738"/>
    </row>
    <row r="30" spans="1:25" x14ac:dyDescent="0.25">
      <c r="A30" s="113" t="s">
        <v>469</v>
      </c>
      <c r="B30" s="259">
        <v>49</v>
      </c>
      <c r="C30" s="259">
        <v>12</v>
      </c>
      <c r="D30" s="265">
        <v>0.27</v>
      </c>
      <c r="E30" s="265">
        <v>0.42</v>
      </c>
      <c r="F30" s="265">
        <v>0.27</v>
      </c>
      <c r="G30" s="265">
        <v>0.04</v>
      </c>
      <c r="I30" s="737"/>
      <c r="J30" s="595"/>
      <c r="K30" s="595"/>
      <c r="L30" s="595"/>
      <c r="M30" s="595"/>
      <c r="N30" s="595"/>
      <c r="O30" s="595"/>
      <c r="P30" s="595"/>
      <c r="Q30" s="595"/>
      <c r="R30" s="595"/>
      <c r="S30" s="595"/>
      <c r="T30" s="595"/>
      <c r="U30" s="595"/>
      <c r="V30" s="595"/>
      <c r="W30" s="595"/>
      <c r="X30" s="595"/>
      <c r="Y30" s="738"/>
    </row>
    <row r="31" spans="1:25" x14ac:dyDescent="0.25">
      <c r="A31" s="113" t="s">
        <v>470</v>
      </c>
      <c r="B31" s="259">
        <v>46</v>
      </c>
      <c r="C31" s="259">
        <v>11</v>
      </c>
      <c r="D31" s="265">
        <v>0.36</v>
      </c>
      <c r="E31" s="265">
        <v>0.45</v>
      </c>
      <c r="F31" s="265">
        <v>0.18</v>
      </c>
      <c r="G31" s="265">
        <v>0.02</v>
      </c>
      <c r="I31" s="739"/>
      <c r="J31" s="740"/>
      <c r="K31" s="740"/>
      <c r="L31" s="740"/>
      <c r="M31" s="740"/>
      <c r="N31" s="740"/>
      <c r="O31" s="740"/>
      <c r="P31" s="740"/>
      <c r="Q31" s="740"/>
      <c r="R31" s="740"/>
      <c r="S31" s="740"/>
      <c r="T31" s="740"/>
      <c r="U31" s="740"/>
      <c r="V31" s="740"/>
      <c r="W31" s="740"/>
      <c r="X31" s="740"/>
      <c r="Y31" s="741"/>
    </row>
    <row r="32" spans="1:25" x14ac:dyDescent="0.25">
      <c r="A32" s="113" t="s">
        <v>472</v>
      </c>
      <c r="B32" s="259">
        <v>46</v>
      </c>
      <c r="C32" s="259">
        <v>11</v>
      </c>
      <c r="D32" s="265">
        <v>0.33</v>
      </c>
      <c r="E32" s="265">
        <v>0.46</v>
      </c>
      <c r="F32" s="265">
        <v>0.2</v>
      </c>
      <c r="G32" s="265">
        <v>0.02</v>
      </c>
    </row>
    <row r="33" spans="1:7" x14ac:dyDescent="0.25">
      <c r="A33" s="113" t="s">
        <v>473</v>
      </c>
      <c r="B33" s="259">
        <v>43</v>
      </c>
      <c r="C33" s="259">
        <v>10</v>
      </c>
      <c r="D33" s="265">
        <v>0.43</v>
      </c>
      <c r="E33" s="265">
        <v>0.45</v>
      </c>
      <c r="F33" s="265">
        <v>0.12</v>
      </c>
      <c r="G33" s="265">
        <v>0.01</v>
      </c>
    </row>
    <row r="34" spans="1:7" x14ac:dyDescent="0.25">
      <c r="A34" s="113" t="s">
        <v>474</v>
      </c>
      <c r="B34" s="259">
        <v>50</v>
      </c>
      <c r="C34" s="259">
        <v>12</v>
      </c>
      <c r="D34" s="265">
        <v>0.26</v>
      </c>
      <c r="E34" s="265">
        <v>0.39</v>
      </c>
      <c r="F34" s="265">
        <v>0.3</v>
      </c>
      <c r="G34" s="265">
        <v>0.05</v>
      </c>
    </row>
    <row r="35" spans="1:7" x14ac:dyDescent="0.25">
      <c r="A35" s="120"/>
    </row>
    <row r="36" spans="1:7" x14ac:dyDescent="0.25">
      <c r="A36" s="120" t="s">
        <v>676</v>
      </c>
    </row>
    <row r="37" spans="1:7" ht="39.75" customHeight="1" x14ac:dyDescent="0.25">
      <c r="A37" s="711" t="s">
        <v>651</v>
      </c>
      <c r="B37" s="711" t="s">
        <v>530</v>
      </c>
      <c r="C37" s="711" t="s">
        <v>652</v>
      </c>
      <c r="D37" s="715" t="s">
        <v>653</v>
      </c>
      <c r="E37" s="705"/>
      <c r="F37" s="705"/>
      <c r="G37" s="705"/>
    </row>
    <row r="38" spans="1:7" x14ac:dyDescent="0.25">
      <c r="A38" s="711" t="s">
        <v>548</v>
      </c>
      <c r="B38" s="711" t="s">
        <v>548</v>
      </c>
      <c r="C38" s="711" t="s">
        <v>548</v>
      </c>
      <c r="D38" s="193" t="s">
        <v>654</v>
      </c>
      <c r="E38" s="193" t="s">
        <v>655</v>
      </c>
      <c r="F38" s="193" t="s">
        <v>656</v>
      </c>
      <c r="G38" s="193" t="s">
        <v>657</v>
      </c>
    </row>
    <row r="39" spans="1:7" x14ac:dyDescent="0.25">
      <c r="A39" s="113" t="s">
        <v>469</v>
      </c>
      <c r="B39" s="259">
        <v>48</v>
      </c>
      <c r="C39" s="259">
        <v>12</v>
      </c>
      <c r="D39" s="265">
        <v>0.28999999999999998</v>
      </c>
      <c r="E39" s="265">
        <v>0.41</v>
      </c>
      <c r="F39" s="265">
        <v>0.27</v>
      </c>
      <c r="G39" s="265">
        <v>0.03</v>
      </c>
    </row>
    <row r="40" spans="1:7" x14ac:dyDescent="0.25">
      <c r="A40" s="113" t="s">
        <v>470</v>
      </c>
      <c r="B40" s="259">
        <v>45</v>
      </c>
      <c r="C40" s="259">
        <v>11</v>
      </c>
      <c r="D40" s="265">
        <v>0.39</v>
      </c>
      <c r="E40" s="282">
        <v>0.43</v>
      </c>
      <c r="F40" s="265">
        <v>0.17</v>
      </c>
      <c r="G40" s="265">
        <v>0.01</v>
      </c>
    </row>
    <row r="41" spans="1:7" x14ac:dyDescent="0.25">
      <c r="A41" s="113" t="s">
        <v>472</v>
      </c>
      <c r="B41" s="259">
        <v>46</v>
      </c>
      <c r="C41" s="259">
        <v>11</v>
      </c>
      <c r="D41" s="265">
        <v>0.36</v>
      </c>
      <c r="E41" s="265">
        <v>0.45</v>
      </c>
      <c r="F41" s="265">
        <v>0.19</v>
      </c>
      <c r="G41" s="265">
        <v>0.01</v>
      </c>
    </row>
    <row r="42" spans="1:7" x14ac:dyDescent="0.25">
      <c r="A42" s="113" t="s">
        <v>473</v>
      </c>
      <c r="B42" s="259">
        <v>42</v>
      </c>
      <c r="C42" s="259">
        <v>10</v>
      </c>
      <c r="D42" s="265">
        <v>0.48</v>
      </c>
      <c r="E42" s="265">
        <v>0.42</v>
      </c>
      <c r="F42" s="265">
        <v>0.1</v>
      </c>
      <c r="G42" s="265">
        <v>0</v>
      </c>
    </row>
    <row r="43" spans="1:7" x14ac:dyDescent="0.25">
      <c r="A43" s="113" t="s">
        <v>474</v>
      </c>
      <c r="B43" s="259">
        <v>50</v>
      </c>
      <c r="C43" s="259">
        <v>12</v>
      </c>
      <c r="D43" s="265">
        <v>0.25</v>
      </c>
      <c r="E43" s="265">
        <v>0.4</v>
      </c>
      <c r="F43" s="265">
        <v>0.31</v>
      </c>
      <c r="G43" s="265">
        <v>0.04</v>
      </c>
    </row>
    <row r="44" spans="1:7" ht="42.75" customHeight="1" x14ac:dyDescent="0.25">
      <c r="A44" s="109"/>
      <c r="B44" s="109"/>
      <c r="C44" s="109"/>
      <c r="D44" s="109"/>
      <c r="E44" s="109"/>
      <c r="F44" s="109"/>
      <c r="G44" s="109"/>
    </row>
    <row r="45" spans="1:7" x14ac:dyDescent="0.25">
      <c r="A45" s="120" t="s">
        <v>677</v>
      </c>
    </row>
    <row r="46" spans="1:7" ht="63.75" customHeight="1" x14ac:dyDescent="0.25">
      <c r="A46" s="711" t="s">
        <v>651</v>
      </c>
      <c r="B46" s="711" t="s">
        <v>530</v>
      </c>
      <c r="C46" s="711" t="s">
        <v>652</v>
      </c>
      <c r="D46" s="715" t="s">
        <v>653</v>
      </c>
      <c r="E46" s="705"/>
      <c r="F46" s="705"/>
      <c r="G46" s="705"/>
    </row>
    <row r="47" spans="1:7" x14ac:dyDescent="0.25">
      <c r="A47" s="711" t="s">
        <v>548</v>
      </c>
      <c r="B47" s="711" t="s">
        <v>548</v>
      </c>
      <c r="C47" s="711" t="s">
        <v>548</v>
      </c>
      <c r="D47" s="193" t="s">
        <v>654</v>
      </c>
      <c r="E47" s="193" t="s">
        <v>655</v>
      </c>
      <c r="F47" s="193" t="s">
        <v>656</v>
      </c>
      <c r="G47" s="193" t="s">
        <v>657</v>
      </c>
    </row>
    <row r="48" spans="1:7" x14ac:dyDescent="0.25">
      <c r="A48" s="113" t="s">
        <v>469</v>
      </c>
      <c r="B48" s="176">
        <v>48</v>
      </c>
      <c r="C48" s="176">
        <v>12</v>
      </c>
      <c r="D48" s="177">
        <v>0.31</v>
      </c>
      <c r="E48" s="177">
        <v>0.42</v>
      </c>
      <c r="F48" s="177">
        <v>0.24</v>
      </c>
      <c r="G48" s="177">
        <v>0.03</v>
      </c>
    </row>
    <row r="49" spans="1:7" x14ac:dyDescent="0.25">
      <c r="A49" s="113" t="s">
        <v>470</v>
      </c>
      <c r="B49" s="176">
        <v>44</v>
      </c>
      <c r="C49" s="176">
        <v>11</v>
      </c>
      <c r="D49" s="177">
        <v>0.43</v>
      </c>
      <c r="E49" s="177">
        <v>0.42</v>
      </c>
      <c r="F49" s="177">
        <v>0.14000000000000001</v>
      </c>
      <c r="G49" s="177">
        <v>0.01</v>
      </c>
    </row>
    <row r="50" spans="1:7" x14ac:dyDescent="0.25">
      <c r="A50" s="113" t="s">
        <v>472</v>
      </c>
      <c r="B50" s="176">
        <v>45</v>
      </c>
      <c r="C50" s="176">
        <v>11</v>
      </c>
      <c r="D50" s="177">
        <v>0.39</v>
      </c>
      <c r="E50" s="177">
        <v>0.44</v>
      </c>
      <c r="F50" s="177">
        <v>0.16</v>
      </c>
      <c r="G50" s="177">
        <v>0.01</v>
      </c>
    </row>
    <row r="51" spans="1:7" x14ac:dyDescent="0.25">
      <c r="A51" s="113" t="s">
        <v>473</v>
      </c>
      <c r="B51" s="176">
        <v>41</v>
      </c>
      <c r="C51" s="176">
        <v>10</v>
      </c>
      <c r="D51" s="177">
        <v>0.53</v>
      </c>
      <c r="E51" s="177">
        <v>0.38</v>
      </c>
      <c r="F51" s="177">
        <v>0.08</v>
      </c>
      <c r="G51" s="177">
        <v>0</v>
      </c>
    </row>
    <row r="52" spans="1:7" x14ac:dyDescent="0.25">
      <c r="A52" s="113" t="s">
        <v>474</v>
      </c>
      <c r="B52" s="176">
        <v>50</v>
      </c>
      <c r="C52" s="176">
        <v>12</v>
      </c>
      <c r="D52" s="177">
        <v>0.25</v>
      </c>
      <c r="E52" s="177">
        <v>0.42</v>
      </c>
      <c r="F52" s="177">
        <v>0.28999999999999998</v>
      </c>
      <c r="G52" s="177">
        <v>0.04</v>
      </c>
    </row>
    <row r="56" spans="1:7" x14ac:dyDescent="0.25">
      <c r="A56" s="120" t="s">
        <v>678</v>
      </c>
    </row>
    <row r="57" spans="1:7" ht="35.25" customHeight="1" x14ac:dyDescent="0.25">
      <c r="A57" s="711" t="s">
        <v>651</v>
      </c>
      <c r="B57" s="711" t="s">
        <v>530</v>
      </c>
      <c r="C57" s="711" t="s">
        <v>652</v>
      </c>
      <c r="D57" s="715" t="s">
        <v>653</v>
      </c>
      <c r="E57" s="705"/>
      <c r="F57" s="705"/>
      <c r="G57" s="705"/>
    </row>
    <row r="58" spans="1:7" x14ac:dyDescent="0.25">
      <c r="A58" s="711" t="s">
        <v>548</v>
      </c>
      <c r="B58" s="711" t="s">
        <v>548</v>
      </c>
      <c r="C58" s="711" t="s">
        <v>548</v>
      </c>
      <c r="D58" s="193" t="s">
        <v>654</v>
      </c>
      <c r="E58" s="193" t="s">
        <v>655</v>
      </c>
      <c r="F58" s="193" t="s">
        <v>656</v>
      </c>
      <c r="G58" s="193" t="s">
        <v>657</v>
      </c>
    </row>
    <row r="59" spans="1:7" x14ac:dyDescent="0.25">
      <c r="A59" s="113" t="s">
        <v>469</v>
      </c>
      <c r="B59" s="176">
        <v>49</v>
      </c>
      <c r="C59" s="176">
        <v>12</v>
      </c>
      <c r="D59" s="177">
        <v>0.27</v>
      </c>
      <c r="E59" s="177">
        <v>0.42</v>
      </c>
      <c r="F59" s="177">
        <v>0.27</v>
      </c>
      <c r="G59" s="177">
        <v>0.04</v>
      </c>
    </row>
    <row r="60" spans="1:7" x14ac:dyDescent="0.25">
      <c r="A60" s="113" t="s">
        <v>470</v>
      </c>
      <c r="B60" s="176">
        <v>45</v>
      </c>
      <c r="C60" s="176">
        <v>11</v>
      </c>
      <c r="D60" s="177">
        <v>0.38</v>
      </c>
      <c r="E60" s="177">
        <v>0.45</v>
      </c>
      <c r="F60" s="177">
        <v>0.16</v>
      </c>
      <c r="G60" s="177">
        <v>0.01</v>
      </c>
    </row>
    <row r="61" spans="1:7" x14ac:dyDescent="0.25">
      <c r="A61" s="113" t="s">
        <v>472</v>
      </c>
      <c r="B61" s="176">
        <v>46</v>
      </c>
      <c r="C61" s="176">
        <v>11</v>
      </c>
      <c r="D61" s="177">
        <v>0.34</v>
      </c>
      <c r="E61" s="177">
        <v>0.46</v>
      </c>
      <c r="F61" s="177">
        <v>0.18</v>
      </c>
      <c r="G61" s="177">
        <v>0.01</v>
      </c>
    </row>
    <row r="62" spans="1:7" x14ac:dyDescent="0.25">
      <c r="A62" s="113" t="s">
        <v>473</v>
      </c>
      <c r="B62" s="176">
        <v>43</v>
      </c>
      <c r="C62" s="176">
        <v>10</v>
      </c>
      <c r="D62" s="177">
        <v>0.46</v>
      </c>
      <c r="E62" s="177">
        <v>0.44</v>
      </c>
      <c r="F62" s="177">
        <v>0.1</v>
      </c>
      <c r="G62" s="177">
        <v>0</v>
      </c>
    </row>
    <row r="63" spans="1:7" x14ac:dyDescent="0.25">
      <c r="A63" s="113" t="s">
        <v>474</v>
      </c>
      <c r="B63" s="176">
        <v>51</v>
      </c>
      <c r="C63" s="176">
        <v>12</v>
      </c>
      <c r="D63" s="177">
        <v>0.24</v>
      </c>
      <c r="E63" s="177">
        <v>0.38</v>
      </c>
      <c r="F63" s="177">
        <v>0.34</v>
      </c>
      <c r="G63" s="177">
        <v>0.04</v>
      </c>
    </row>
    <row r="65" spans="1:7" x14ac:dyDescent="0.25">
      <c r="A65" s="120" t="s">
        <v>679</v>
      </c>
    </row>
    <row r="66" spans="1:7" ht="56.25" customHeight="1" x14ac:dyDescent="0.25">
      <c r="A66" s="711" t="s">
        <v>651</v>
      </c>
      <c r="B66" s="711" t="s">
        <v>530</v>
      </c>
      <c r="C66" s="711" t="s">
        <v>652</v>
      </c>
      <c r="D66" s="715" t="s">
        <v>653</v>
      </c>
      <c r="E66" s="705"/>
      <c r="F66" s="705"/>
      <c r="G66" s="705"/>
    </row>
    <row r="67" spans="1:7" x14ac:dyDescent="0.25">
      <c r="A67" s="711" t="s">
        <v>548</v>
      </c>
      <c r="B67" s="711" t="s">
        <v>548</v>
      </c>
      <c r="C67" s="711" t="s">
        <v>548</v>
      </c>
      <c r="D67" s="193" t="s">
        <v>654</v>
      </c>
      <c r="E67" s="193" t="s">
        <v>655</v>
      </c>
      <c r="F67" s="193" t="s">
        <v>656</v>
      </c>
      <c r="G67" s="193" t="s">
        <v>657</v>
      </c>
    </row>
    <row r="68" spans="1:7" x14ac:dyDescent="0.25">
      <c r="A68" s="113" t="s">
        <v>469</v>
      </c>
      <c r="B68" s="176">
        <v>48</v>
      </c>
      <c r="C68" s="176">
        <v>12</v>
      </c>
      <c r="D68" s="177">
        <v>0.32</v>
      </c>
      <c r="E68" s="177">
        <v>0.41</v>
      </c>
      <c r="F68" s="177">
        <v>0.24</v>
      </c>
      <c r="G68" s="177">
        <v>0.03</v>
      </c>
    </row>
    <row r="69" spans="1:7" x14ac:dyDescent="0.25">
      <c r="A69" s="113" t="s">
        <v>470</v>
      </c>
      <c r="B69" s="176">
        <v>44</v>
      </c>
      <c r="C69" s="176">
        <v>11</v>
      </c>
      <c r="D69" s="177">
        <v>0.43</v>
      </c>
      <c r="E69" s="177">
        <v>0.41</v>
      </c>
      <c r="F69" s="177">
        <v>0.15</v>
      </c>
      <c r="G69" s="177">
        <v>0.01</v>
      </c>
    </row>
    <row r="70" spans="1:7" x14ac:dyDescent="0.25">
      <c r="A70" s="113" t="s">
        <v>472</v>
      </c>
      <c r="B70" s="176">
        <v>44</v>
      </c>
      <c r="C70" s="176">
        <v>11</v>
      </c>
      <c r="D70" s="177">
        <v>0.41</v>
      </c>
      <c r="E70" s="177">
        <v>0.43</v>
      </c>
      <c r="F70" s="177">
        <v>0.15</v>
      </c>
      <c r="G70" s="177">
        <v>0.01</v>
      </c>
    </row>
    <row r="71" spans="1:7" x14ac:dyDescent="0.25">
      <c r="A71" s="113" t="s">
        <v>473</v>
      </c>
      <c r="B71" s="176">
        <v>41</v>
      </c>
      <c r="C71" s="176">
        <v>10</v>
      </c>
      <c r="D71" s="177">
        <v>0.51</v>
      </c>
      <c r="E71" s="177">
        <v>0.4</v>
      </c>
      <c r="F71" s="177">
        <v>0.1</v>
      </c>
      <c r="G71" s="177">
        <v>0</v>
      </c>
    </row>
    <row r="72" spans="1:7" x14ac:dyDescent="0.25">
      <c r="A72" s="113" t="s">
        <v>474</v>
      </c>
      <c r="B72" s="176">
        <v>50</v>
      </c>
      <c r="C72" s="176">
        <v>12</v>
      </c>
      <c r="D72" s="177">
        <v>0.25</v>
      </c>
      <c r="E72" s="177">
        <v>0.39</v>
      </c>
      <c r="F72" s="177">
        <v>0.33</v>
      </c>
      <c r="G72" s="177">
        <v>0.03</v>
      </c>
    </row>
    <row r="74" spans="1:7" x14ac:dyDescent="0.25">
      <c r="A74" s="120" t="s">
        <v>680</v>
      </c>
      <c r="B74" s="1"/>
      <c r="C74" s="1"/>
      <c r="D74" s="1"/>
      <c r="E74" s="1"/>
      <c r="F74" s="1"/>
      <c r="G74" s="1"/>
    </row>
    <row r="75" spans="1:7" ht="26.25" customHeight="1" x14ac:dyDescent="0.25">
      <c r="A75" s="711" t="s">
        <v>651</v>
      </c>
      <c r="B75" s="711" t="s">
        <v>530</v>
      </c>
      <c r="C75" s="711" t="s">
        <v>652</v>
      </c>
      <c r="D75" s="715" t="s">
        <v>653</v>
      </c>
      <c r="E75" s="705"/>
      <c r="F75" s="705"/>
      <c r="G75" s="705"/>
    </row>
    <row r="76" spans="1:7" x14ac:dyDescent="0.25">
      <c r="A76" s="711" t="s">
        <v>548</v>
      </c>
      <c r="B76" s="711" t="s">
        <v>548</v>
      </c>
      <c r="C76" s="711" t="s">
        <v>548</v>
      </c>
      <c r="D76" s="193" t="s">
        <v>654</v>
      </c>
      <c r="E76" s="193" t="s">
        <v>655</v>
      </c>
      <c r="F76" s="193" t="s">
        <v>656</v>
      </c>
      <c r="G76" s="193" t="s">
        <v>657</v>
      </c>
    </row>
    <row r="77" spans="1:7" x14ac:dyDescent="0.25">
      <c r="A77" s="113" t="s">
        <v>469</v>
      </c>
      <c r="B77" s="176">
        <v>49</v>
      </c>
      <c r="C77" s="176">
        <v>12</v>
      </c>
      <c r="D77" s="177">
        <v>0.25</v>
      </c>
      <c r="E77" s="177">
        <v>0.43</v>
      </c>
      <c r="F77" s="177">
        <v>0.28000000000000003</v>
      </c>
      <c r="G77" s="177">
        <v>0.04</v>
      </c>
    </row>
    <row r="78" spans="1:7" x14ac:dyDescent="0.25">
      <c r="A78" s="113" t="s">
        <v>470</v>
      </c>
      <c r="B78" s="176">
        <v>46</v>
      </c>
      <c r="C78" s="176">
        <v>11</v>
      </c>
      <c r="D78" s="177">
        <v>0.36</v>
      </c>
      <c r="E78" s="177">
        <v>0.46</v>
      </c>
      <c r="F78" s="177">
        <v>0.18</v>
      </c>
      <c r="G78" s="177">
        <v>0.01</v>
      </c>
    </row>
    <row r="79" spans="1:7" x14ac:dyDescent="0.25">
      <c r="A79" s="113" t="s">
        <v>472</v>
      </c>
      <c r="B79" s="176">
        <v>46</v>
      </c>
      <c r="C79" s="176">
        <v>11</v>
      </c>
      <c r="D79" s="177">
        <v>0.33</v>
      </c>
      <c r="E79" s="177">
        <v>0.46</v>
      </c>
      <c r="F79" s="177">
        <v>0.2</v>
      </c>
      <c r="G79" s="177">
        <v>0.01</v>
      </c>
    </row>
    <row r="80" spans="1:7" x14ac:dyDescent="0.25">
      <c r="A80" s="113" t="s">
        <v>473</v>
      </c>
      <c r="B80" s="176">
        <v>43</v>
      </c>
      <c r="C80" s="176">
        <v>10</v>
      </c>
      <c r="D80" s="177">
        <v>0.43</v>
      </c>
      <c r="E80" s="177">
        <v>0.45</v>
      </c>
      <c r="F80" s="177">
        <v>0.12</v>
      </c>
      <c r="G80" s="177">
        <v>0</v>
      </c>
    </row>
    <row r="81" spans="1:7" x14ac:dyDescent="0.25">
      <c r="A81" s="113" t="s">
        <v>474</v>
      </c>
      <c r="B81" s="176">
        <v>52</v>
      </c>
      <c r="C81" s="176">
        <v>12</v>
      </c>
      <c r="D81" s="177">
        <v>0.19</v>
      </c>
      <c r="E81" s="177">
        <v>0.42</v>
      </c>
      <c r="F81" s="177">
        <v>0.34</v>
      </c>
      <c r="G81" s="177">
        <v>0.06</v>
      </c>
    </row>
    <row r="83" spans="1:7" x14ac:dyDescent="0.25">
      <c r="A83" s="120" t="s">
        <v>681</v>
      </c>
      <c r="B83" s="1"/>
      <c r="C83" s="1"/>
      <c r="D83" s="1"/>
      <c r="E83" s="1"/>
      <c r="F83" s="1"/>
      <c r="G83" s="1"/>
    </row>
    <row r="84" spans="1:7" ht="26.25" customHeight="1" x14ac:dyDescent="0.25">
      <c r="A84" s="711" t="s">
        <v>651</v>
      </c>
      <c r="B84" s="711" t="s">
        <v>530</v>
      </c>
      <c r="C84" s="711" t="s">
        <v>652</v>
      </c>
      <c r="D84" s="715" t="s">
        <v>653</v>
      </c>
      <c r="E84" s="705"/>
      <c r="F84" s="705"/>
      <c r="G84" s="705"/>
    </row>
    <row r="85" spans="1:7" x14ac:dyDescent="0.25">
      <c r="A85" s="711" t="s">
        <v>548</v>
      </c>
      <c r="B85" s="711" t="s">
        <v>548</v>
      </c>
      <c r="C85" s="711" t="s">
        <v>548</v>
      </c>
      <c r="D85" s="193" t="s">
        <v>654</v>
      </c>
      <c r="E85" s="193" t="s">
        <v>655</v>
      </c>
      <c r="F85" s="193" t="s">
        <v>656</v>
      </c>
      <c r="G85" s="193" t="s">
        <v>657</v>
      </c>
    </row>
    <row r="86" spans="1:7" x14ac:dyDescent="0.25">
      <c r="A86" s="113" t="s">
        <v>469</v>
      </c>
      <c r="B86" s="176">
        <v>51</v>
      </c>
      <c r="C86" s="176">
        <v>11</v>
      </c>
      <c r="D86" s="177">
        <v>0.17</v>
      </c>
      <c r="E86" s="177">
        <v>0.47</v>
      </c>
      <c r="F86" s="177">
        <v>0.32</v>
      </c>
      <c r="G86" s="177">
        <v>0.04</v>
      </c>
    </row>
    <row r="87" spans="1:7" x14ac:dyDescent="0.25">
      <c r="A87" s="113" t="s">
        <v>470</v>
      </c>
      <c r="B87" s="176">
        <v>48</v>
      </c>
      <c r="C87" s="176">
        <v>10</v>
      </c>
      <c r="D87" s="177">
        <v>0.25</v>
      </c>
      <c r="E87" s="177">
        <v>0.53</v>
      </c>
      <c r="F87" s="177">
        <v>0.21</v>
      </c>
      <c r="G87" s="177">
        <v>0.01</v>
      </c>
    </row>
    <row r="88" spans="1:7" x14ac:dyDescent="0.25">
      <c r="A88" s="113" t="s">
        <v>472</v>
      </c>
      <c r="B88" s="176">
        <v>48</v>
      </c>
      <c r="C88" s="176">
        <v>10</v>
      </c>
      <c r="D88" s="177">
        <v>0.23</v>
      </c>
      <c r="E88" s="177">
        <v>0.52</v>
      </c>
      <c r="F88" s="177">
        <v>0.23</v>
      </c>
      <c r="G88" s="177">
        <v>0.02</v>
      </c>
    </row>
    <row r="89" spans="1:7" x14ac:dyDescent="0.25">
      <c r="A89" s="113" t="s">
        <v>473</v>
      </c>
      <c r="B89" s="176">
        <v>46</v>
      </c>
      <c r="C89" s="176">
        <v>9</v>
      </c>
      <c r="D89" s="177">
        <v>0.3</v>
      </c>
      <c r="E89" s="177">
        <v>0.55000000000000004</v>
      </c>
      <c r="F89" s="177">
        <v>0.15</v>
      </c>
      <c r="G89" s="177">
        <v>0</v>
      </c>
    </row>
    <row r="90" spans="1:7" x14ac:dyDescent="0.25">
      <c r="A90" s="113" t="s">
        <v>474</v>
      </c>
      <c r="B90" s="176">
        <v>52</v>
      </c>
      <c r="C90" s="176">
        <v>11</v>
      </c>
      <c r="D90" s="177">
        <v>0.17</v>
      </c>
      <c r="E90" s="177">
        <v>0.47</v>
      </c>
      <c r="F90" s="177">
        <v>0.32</v>
      </c>
      <c r="G90" s="177">
        <v>0.04</v>
      </c>
    </row>
    <row r="91" spans="1:7" x14ac:dyDescent="0.25">
      <c r="A91" s="120"/>
      <c r="B91" s="1"/>
      <c r="C91" s="1"/>
      <c r="D91" s="1"/>
      <c r="E91" s="1"/>
      <c r="F91" s="1"/>
      <c r="G91" s="1"/>
    </row>
    <row r="92" spans="1:7" x14ac:dyDescent="0.25">
      <c r="A92" s="120"/>
      <c r="B92" s="1"/>
      <c r="C92" s="1"/>
      <c r="D92" s="1"/>
      <c r="E92" s="1"/>
      <c r="F92" s="1"/>
      <c r="G92" s="1"/>
    </row>
    <row r="93" spans="1:7" x14ac:dyDescent="0.25">
      <c r="A93" s="120"/>
      <c r="B93" s="1"/>
      <c r="C93" s="1"/>
      <c r="D93" s="1"/>
      <c r="E93" s="1"/>
      <c r="F93" s="1"/>
      <c r="G93" s="1"/>
    </row>
    <row r="94" spans="1:7" x14ac:dyDescent="0.25">
      <c r="A94" s="120"/>
      <c r="B94" s="1"/>
      <c r="C94" s="1"/>
      <c r="D94" s="1"/>
      <c r="E94" s="1"/>
      <c r="F94" s="1"/>
      <c r="G94" s="1"/>
    </row>
    <row r="96" spans="1:7" ht="26.25" customHeight="1" x14ac:dyDescent="0.25"/>
    <row r="103" spans="1:7" x14ac:dyDescent="0.25">
      <c r="A103" s="120"/>
      <c r="B103" s="192"/>
      <c r="C103" s="192"/>
      <c r="D103" s="192"/>
      <c r="E103" s="192"/>
      <c r="F103" s="192"/>
      <c r="G103" s="192"/>
    </row>
    <row r="104" spans="1:7" x14ac:dyDescent="0.25">
      <c r="A104" s="120"/>
      <c r="B104" s="192"/>
      <c r="C104" s="192"/>
      <c r="D104" s="192"/>
      <c r="E104" s="192"/>
      <c r="F104" s="192"/>
      <c r="G104" s="192"/>
    </row>
    <row r="105" spans="1:7" x14ac:dyDescent="0.25">
      <c r="A105" s="120"/>
      <c r="B105" s="192"/>
      <c r="C105" s="192"/>
      <c r="D105" s="192"/>
      <c r="E105" s="192"/>
      <c r="F105" s="192"/>
      <c r="G105" s="192"/>
    </row>
    <row r="106" spans="1:7" x14ac:dyDescent="0.25">
      <c r="A106" s="120"/>
      <c r="B106" s="192"/>
      <c r="C106" s="192"/>
      <c r="D106" s="192"/>
      <c r="E106" s="192"/>
      <c r="F106" s="192"/>
      <c r="G106" s="192"/>
    </row>
    <row r="107" spans="1:7" x14ac:dyDescent="0.25">
      <c r="A107" s="120"/>
      <c r="B107" s="192"/>
      <c r="C107" s="192"/>
      <c r="D107" s="192"/>
      <c r="E107" s="192"/>
      <c r="F107" s="192"/>
      <c r="G107" s="192"/>
    </row>
    <row r="108" spans="1:7" x14ac:dyDescent="0.25">
      <c r="A108" s="120"/>
      <c r="B108" s="192"/>
      <c r="C108" s="192"/>
      <c r="D108" s="192"/>
      <c r="E108" s="192"/>
      <c r="F108" s="192"/>
      <c r="G108" s="192"/>
    </row>
  </sheetData>
  <mergeCells count="40">
    <mergeCell ref="J9:M9"/>
    <mergeCell ref="B18:B19"/>
    <mergeCell ref="C18:C19"/>
    <mergeCell ref="D18:G18"/>
    <mergeCell ref="A9:A10"/>
    <mergeCell ref="B9:B10"/>
    <mergeCell ref="C9:C10"/>
    <mergeCell ref="D9:G9"/>
    <mergeCell ref="I19:Y31"/>
    <mergeCell ref="A18:A19"/>
    <mergeCell ref="A84:A85"/>
    <mergeCell ref="B84:B85"/>
    <mergeCell ref="C84:C85"/>
    <mergeCell ref="D84:G84"/>
    <mergeCell ref="B28:B29"/>
    <mergeCell ref="B57:B58"/>
    <mergeCell ref="C57:C58"/>
    <mergeCell ref="D57:G57"/>
    <mergeCell ref="C28:C29"/>
    <mergeCell ref="D28:G28"/>
    <mergeCell ref="A75:A76"/>
    <mergeCell ref="B75:B76"/>
    <mergeCell ref="C75:C76"/>
    <mergeCell ref="D75:G75"/>
    <mergeCell ref="I7:O7"/>
    <mergeCell ref="A66:A67"/>
    <mergeCell ref="B66:B67"/>
    <mergeCell ref="C66:C67"/>
    <mergeCell ref="D66:G66"/>
    <mergeCell ref="A46:A47"/>
    <mergeCell ref="B46:B47"/>
    <mergeCell ref="C46:C47"/>
    <mergeCell ref="D46:G46"/>
    <mergeCell ref="A37:A38"/>
    <mergeCell ref="B37:B38"/>
    <mergeCell ref="C37:C38"/>
    <mergeCell ref="D37:G37"/>
    <mergeCell ref="A28:A29"/>
    <mergeCell ref="A7:G7"/>
    <mergeCell ref="A57:A58"/>
  </mergeCells>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D7C86-F4D1-421B-AEB3-F4712F3B680F}">
  <sheetPr>
    <tabColor theme="8" tint="0.59999389629810485"/>
  </sheetPr>
  <dimension ref="A1:H121"/>
  <sheetViews>
    <sheetView zoomScale="87" zoomScaleNormal="87" workbookViewId="0"/>
  </sheetViews>
  <sheetFormatPr baseColWidth="10" defaultColWidth="11.42578125" defaultRowHeight="15" x14ac:dyDescent="0.25"/>
  <cols>
    <col min="1" max="1" width="9" style="3" bestFit="1" customWidth="1"/>
    <col min="2" max="2" width="32.7109375" style="3" bestFit="1" customWidth="1"/>
    <col min="3" max="3" width="70.5703125" style="3" bestFit="1" customWidth="1"/>
    <col min="4" max="4" width="9.42578125" style="3" bestFit="1" customWidth="1"/>
    <col min="5" max="7" width="9.85546875" style="3" bestFit="1" customWidth="1"/>
    <col min="8" max="8" width="11.42578125" style="3"/>
    <col min="9" max="9" width="11.42578125" style="3" customWidth="1"/>
    <col min="10" max="16" width="11.42578125" style="3"/>
    <col min="17" max="17" width="25.140625" style="3" customWidth="1"/>
    <col min="18" max="18" width="11.42578125" style="3"/>
    <col min="19" max="19" width="19.140625" style="3" customWidth="1"/>
    <col min="20" max="16384" width="11.42578125" style="3"/>
  </cols>
  <sheetData>
    <row r="1" spans="1:8" ht="15.75" x14ac:dyDescent="0.25">
      <c r="C1" s="288" t="s">
        <v>21</v>
      </c>
      <c r="D1" s="12"/>
      <c r="E1" s="12"/>
      <c r="F1" s="12"/>
      <c r="G1" s="12"/>
      <c r="H1" s="12"/>
    </row>
    <row r="2" spans="1:8" ht="15.75" x14ac:dyDescent="0.25">
      <c r="C2" s="33" t="s">
        <v>28</v>
      </c>
      <c r="D2" s="12"/>
      <c r="E2" s="12"/>
      <c r="F2" s="12"/>
      <c r="G2" s="595"/>
      <c r="H2" s="595"/>
    </row>
    <row r="3" spans="1:8" ht="15.75" x14ac:dyDescent="0.25">
      <c r="C3" s="33" t="s">
        <v>26</v>
      </c>
      <c r="D3" s="4"/>
      <c r="E3" s="4"/>
      <c r="F3" s="4"/>
      <c r="G3" s="595"/>
      <c r="H3" s="595"/>
    </row>
    <row r="4" spans="1:8" x14ac:dyDescent="0.25">
      <c r="B4" s="4"/>
      <c r="C4" s="12"/>
      <c r="D4" s="12"/>
      <c r="E4" s="12"/>
      <c r="F4" s="12"/>
      <c r="G4" s="595"/>
      <c r="H4" s="595"/>
    </row>
    <row r="5" spans="1:8" ht="42.75" customHeight="1" x14ac:dyDescent="0.25">
      <c r="C5" s="116"/>
      <c r="D5" s="116"/>
      <c r="E5" s="116"/>
      <c r="F5" s="116"/>
      <c r="G5" s="116"/>
      <c r="H5" s="116"/>
    </row>
    <row r="6" spans="1:8" ht="42.75" customHeight="1" x14ac:dyDescent="0.25">
      <c r="B6" s="693" t="s">
        <v>1122</v>
      </c>
      <c r="C6" s="693"/>
      <c r="D6" s="693"/>
      <c r="E6" s="693"/>
      <c r="F6" s="693"/>
      <c r="G6" s="693"/>
      <c r="H6" s="116"/>
    </row>
    <row r="7" spans="1:8" ht="26.25" customHeight="1" x14ac:dyDescent="0.25">
      <c r="B7" s="89" t="s">
        <v>832</v>
      </c>
      <c r="C7" s="116"/>
      <c r="D7" s="116"/>
      <c r="E7" s="116"/>
      <c r="F7" s="116"/>
      <c r="G7" s="116"/>
      <c r="H7" s="116"/>
    </row>
    <row r="8" spans="1:8" ht="42.75" customHeight="1" x14ac:dyDescent="0.25">
      <c r="A8" s="355" t="s">
        <v>682</v>
      </c>
      <c r="B8" s="355" t="s">
        <v>87</v>
      </c>
      <c r="C8" s="742" t="s">
        <v>520</v>
      </c>
      <c r="D8" s="744" t="s">
        <v>653</v>
      </c>
      <c r="E8" s="745"/>
      <c r="F8" s="745"/>
      <c r="G8" s="746"/>
      <c r="H8" s="116"/>
    </row>
    <row r="9" spans="1:8" ht="15" customHeight="1" x14ac:dyDescent="0.25">
      <c r="A9" s="356"/>
      <c r="B9" s="356"/>
      <c r="C9" s="743"/>
      <c r="D9" s="325" t="s">
        <v>654</v>
      </c>
      <c r="E9" s="325" t="s">
        <v>655</v>
      </c>
      <c r="F9" s="325" t="s">
        <v>656</v>
      </c>
      <c r="G9" s="325" t="s">
        <v>657</v>
      </c>
      <c r="H9" s="116"/>
    </row>
    <row r="10" spans="1:8" ht="15" customHeight="1" x14ac:dyDescent="0.25">
      <c r="A10" s="435">
        <v>1</v>
      </c>
      <c r="B10" s="271" t="s">
        <v>465</v>
      </c>
      <c r="C10" s="271" t="s">
        <v>1059</v>
      </c>
      <c r="D10" s="266">
        <v>0.9</v>
      </c>
      <c r="E10" s="266">
        <v>0.1</v>
      </c>
      <c r="F10" s="273">
        <v>0</v>
      </c>
      <c r="G10" s="273">
        <v>0</v>
      </c>
      <c r="H10" s="431"/>
    </row>
    <row r="11" spans="1:8" ht="15" customHeight="1" x14ac:dyDescent="0.25">
      <c r="A11" s="435">
        <v>2</v>
      </c>
      <c r="B11" s="271" t="s">
        <v>464</v>
      </c>
      <c r="C11" s="271" t="s">
        <v>1061</v>
      </c>
      <c r="D11" s="266">
        <v>0.9</v>
      </c>
      <c r="E11" s="273">
        <v>0</v>
      </c>
      <c r="F11" s="273">
        <v>0.1</v>
      </c>
      <c r="G11" s="273">
        <v>0</v>
      </c>
      <c r="H11" s="431"/>
    </row>
    <row r="12" spans="1:8" ht="15" customHeight="1" x14ac:dyDescent="0.25">
      <c r="A12" s="435">
        <v>3</v>
      </c>
      <c r="B12" s="271" t="s">
        <v>465</v>
      </c>
      <c r="C12" s="271" t="s">
        <v>1060</v>
      </c>
      <c r="D12" s="266">
        <v>0.87</v>
      </c>
      <c r="E12" s="273">
        <v>7.0000000000000007E-2</v>
      </c>
      <c r="F12" s="273">
        <v>7.0000000000000007E-2</v>
      </c>
      <c r="G12" s="273">
        <v>0</v>
      </c>
      <c r="H12" s="431"/>
    </row>
    <row r="13" spans="1:8" ht="15" customHeight="1" x14ac:dyDescent="0.25">
      <c r="A13" s="435">
        <v>4</v>
      </c>
      <c r="B13" s="271" t="s">
        <v>415</v>
      </c>
      <c r="C13" s="271" t="s">
        <v>1058</v>
      </c>
      <c r="D13" s="266">
        <v>0.86</v>
      </c>
      <c r="E13" s="266">
        <v>0.14000000000000001</v>
      </c>
      <c r="F13" s="273">
        <v>0</v>
      </c>
      <c r="G13" s="273">
        <v>0</v>
      </c>
      <c r="H13" s="431"/>
    </row>
    <row r="14" spans="1:8" ht="15" customHeight="1" x14ac:dyDescent="0.25">
      <c r="A14" s="435">
        <v>5</v>
      </c>
      <c r="B14" s="271" t="s">
        <v>465</v>
      </c>
      <c r="C14" s="271" t="s">
        <v>1057</v>
      </c>
      <c r="D14" s="266">
        <v>0.84</v>
      </c>
      <c r="E14" s="266">
        <v>0.16</v>
      </c>
      <c r="F14" s="273">
        <v>0</v>
      </c>
      <c r="G14" s="273">
        <v>0</v>
      </c>
      <c r="H14" s="431"/>
    </row>
    <row r="15" spans="1:8" ht="15" customHeight="1" x14ac:dyDescent="0.25">
      <c r="A15" s="435">
        <v>6</v>
      </c>
      <c r="B15" s="271" t="s">
        <v>465</v>
      </c>
      <c r="C15" s="271" t="s">
        <v>1071</v>
      </c>
      <c r="D15" s="266">
        <v>0.84</v>
      </c>
      <c r="E15" s="273">
        <v>0.12</v>
      </c>
      <c r="F15" s="273">
        <v>0.04</v>
      </c>
      <c r="G15" s="273">
        <v>0</v>
      </c>
      <c r="H15" s="431"/>
    </row>
    <row r="16" spans="1:8" ht="15" customHeight="1" x14ac:dyDescent="0.25">
      <c r="A16" s="435">
        <v>7</v>
      </c>
      <c r="B16" s="271" t="s">
        <v>465</v>
      </c>
      <c r="C16" s="271" t="s">
        <v>1075</v>
      </c>
      <c r="D16" s="266">
        <v>0.83</v>
      </c>
      <c r="E16" s="266">
        <v>0.17</v>
      </c>
      <c r="F16" s="273">
        <v>0</v>
      </c>
      <c r="G16" s="273">
        <v>0</v>
      </c>
      <c r="H16" s="431"/>
    </row>
    <row r="17" spans="1:8" ht="15" customHeight="1" x14ac:dyDescent="0.25">
      <c r="A17" s="435">
        <v>8</v>
      </c>
      <c r="B17" s="271" t="s">
        <v>452</v>
      </c>
      <c r="C17" s="271" t="s">
        <v>1067</v>
      </c>
      <c r="D17" s="266">
        <v>0.8</v>
      </c>
      <c r="E17" s="266">
        <v>0.2</v>
      </c>
      <c r="F17" s="273">
        <v>0</v>
      </c>
      <c r="G17" s="273">
        <v>0</v>
      </c>
      <c r="H17" s="431"/>
    </row>
    <row r="18" spans="1:8" ht="15" customHeight="1" x14ac:dyDescent="0.25">
      <c r="A18" s="435">
        <v>9</v>
      </c>
      <c r="B18" s="271" t="s">
        <v>465</v>
      </c>
      <c r="C18" s="271" t="s">
        <v>539</v>
      </c>
      <c r="D18" s="266">
        <v>0.76</v>
      </c>
      <c r="E18" s="266">
        <v>0.24</v>
      </c>
      <c r="F18" s="273">
        <v>0</v>
      </c>
      <c r="G18" s="273">
        <v>0</v>
      </c>
      <c r="H18" s="431"/>
    </row>
    <row r="19" spans="1:8" ht="15" customHeight="1" x14ac:dyDescent="0.25">
      <c r="A19" s="435">
        <v>10</v>
      </c>
      <c r="B19" s="271" t="s">
        <v>452</v>
      </c>
      <c r="C19" s="271" t="s">
        <v>1093</v>
      </c>
      <c r="D19" s="266">
        <v>0.76</v>
      </c>
      <c r="E19" s="266">
        <v>0.24</v>
      </c>
      <c r="F19" s="273">
        <v>0</v>
      </c>
      <c r="G19" s="273">
        <v>0</v>
      </c>
      <c r="H19" s="431"/>
    </row>
    <row r="20" spans="1:8" ht="42.75" customHeight="1" x14ac:dyDescent="0.25">
      <c r="B20" s="89" t="s">
        <v>674</v>
      </c>
      <c r="C20" s="116"/>
      <c r="D20" s="116"/>
      <c r="E20" s="116"/>
      <c r="F20" s="116"/>
      <c r="G20" s="116"/>
      <c r="H20" s="116"/>
    </row>
    <row r="21" spans="1:8" ht="42.75" customHeight="1" x14ac:dyDescent="0.25">
      <c r="A21" s="355" t="s">
        <v>682</v>
      </c>
      <c r="B21" s="355" t="s">
        <v>87</v>
      </c>
      <c r="C21" s="742" t="s">
        <v>520</v>
      </c>
      <c r="D21" s="744" t="s">
        <v>653</v>
      </c>
      <c r="E21" s="745"/>
      <c r="F21" s="745"/>
      <c r="G21" s="746"/>
      <c r="H21" s="116"/>
    </row>
    <row r="22" spans="1:8" ht="42.75" customHeight="1" x14ac:dyDescent="0.25">
      <c r="A22" s="356"/>
      <c r="B22" s="356"/>
      <c r="C22" s="743"/>
      <c r="D22" s="325" t="s">
        <v>654</v>
      </c>
      <c r="E22" s="325" t="s">
        <v>655</v>
      </c>
      <c r="F22" s="325" t="s">
        <v>656</v>
      </c>
      <c r="G22" s="325" t="s">
        <v>657</v>
      </c>
      <c r="H22" s="116"/>
    </row>
    <row r="23" spans="1:8" ht="15" customHeight="1" x14ac:dyDescent="0.25">
      <c r="A23" s="435">
        <v>1</v>
      </c>
      <c r="B23" s="271" t="s">
        <v>465</v>
      </c>
      <c r="C23" s="271" t="s">
        <v>1071</v>
      </c>
      <c r="D23" s="273">
        <v>0.82</v>
      </c>
      <c r="E23" s="273">
        <v>0.18</v>
      </c>
      <c r="F23" s="273">
        <v>0</v>
      </c>
      <c r="G23" s="273">
        <v>0</v>
      </c>
      <c r="H23" s="431"/>
    </row>
    <row r="24" spans="1:8" ht="15" customHeight="1" x14ac:dyDescent="0.25">
      <c r="A24" s="435">
        <v>2</v>
      </c>
      <c r="B24" s="271" t="s">
        <v>465</v>
      </c>
      <c r="C24" s="271" t="s">
        <v>1075</v>
      </c>
      <c r="D24" s="273">
        <v>0.81</v>
      </c>
      <c r="E24" s="273">
        <v>0.19</v>
      </c>
      <c r="F24" s="273">
        <v>0</v>
      </c>
      <c r="G24" s="273">
        <v>0</v>
      </c>
      <c r="H24" s="431"/>
    </row>
    <row r="25" spans="1:8" ht="15" customHeight="1" x14ac:dyDescent="0.25">
      <c r="A25" s="435">
        <v>3</v>
      </c>
      <c r="B25" s="271" t="s">
        <v>414</v>
      </c>
      <c r="C25" s="271" t="s">
        <v>457</v>
      </c>
      <c r="D25" s="273">
        <v>0.78</v>
      </c>
      <c r="E25" s="273">
        <v>0.22</v>
      </c>
      <c r="F25" s="273">
        <v>0</v>
      </c>
      <c r="G25" s="273">
        <v>0</v>
      </c>
      <c r="H25" s="431"/>
    </row>
    <row r="26" spans="1:8" ht="15" customHeight="1" x14ac:dyDescent="0.25">
      <c r="A26" s="435">
        <v>4</v>
      </c>
      <c r="B26" s="271" t="s">
        <v>423</v>
      </c>
      <c r="C26" s="271" t="s">
        <v>1090</v>
      </c>
      <c r="D26" s="273">
        <v>0.78</v>
      </c>
      <c r="E26" s="273">
        <v>0.22</v>
      </c>
      <c r="F26" s="273">
        <v>0</v>
      </c>
      <c r="G26" s="273">
        <v>0</v>
      </c>
      <c r="H26" s="431"/>
    </row>
    <row r="27" spans="1:8" ht="15" customHeight="1" x14ac:dyDescent="0.25">
      <c r="A27" s="435">
        <v>5</v>
      </c>
      <c r="B27" s="271" t="s">
        <v>423</v>
      </c>
      <c r="C27" s="271" t="s">
        <v>1062</v>
      </c>
      <c r="D27" s="273">
        <v>0.75</v>
      </c>
      <c r="E27" s="273">
        <v>0.21</v>
      </c>
      <c r="F27" s="273">
        <v>0.04</v>
      </c>
      <c r="G27" s="273">
        <v>0</v>
      </c>
      <c r="H27" s="431"/>
    </row>
    <row r="28" spans="1:8" ht="15" customHeight="1" x14ac:dyDescent="0.25">
      <c r="A28" s="435">
        <v>6</v>
      </c>
      <c r="B28" s="271" t="s">
        <v>466</v>
      </c>
      <c r="C28" s="271" t="s">
        <v>1068</v>
      </c>
      <c r="D28" s="273">
        <v>0.75</v>
      </c>
      <c r="E28" s="273">
        <v>0.08</v>
      </c>
      <c r="F28" s="273">
        <v>0.17</v>
      </c>
      <c r="G28" s="273">
        <v>0</v>
      </c>
      <c r="H28" s="431"/>
    </row>
    <row r="29" spans="1:8" ht="15" customHeight="1" x14ac:dyDescent="0.25">
      <c r="A29" s="435">
        <v>7</v>
      </c>
      <c r="B29" s="271" t="s">
        <v>455</v>
      </c>
      <c r="C29" s="271" t="s">
        <v>1092</v>
      </c>
      <c r="D29" s="273">
        <v>0.72</v>
      </c>
      <c r="E29" s="273">
        <v>0.2</v>
      </c>
      <c r="F29" s="273">
        <v>0.08</v>
      </c>
      <c r="G29" s="273">
        <v>0</v>
      </c>
      <c r="H29" s="431"/>
    </row>
    <row r="30" spans="1:8" ht="15" customHeight="1" x14ac:dyDescent="0.25">
      <c r="A30" s="435">
        <v>8</v>
      </c>
      <c r="B30" s="271" t="s">
        <v>465</v>
      </c>
      <c r="C30" s="271" t="s">
        <v>1104</v>
      </c>
      <c r="D30" s="273">
        <v>0.71</v>
      </c>
      <c r="E30" s="273">
        <v>0.26</v>
      </c>
      <c r="F30" s="273">
        <v>0.03</v>
      </c>
      <c r="G30" s="273">
        <v>0</v>
      </c>
      <c r="H30" s="431"/>
    </row>
    <row r="31" spans="1:8" ht="15" customHeight="1" x14ac:dyDescent="0.25">
      <c r="A31" s="435">
        <v>9</v>
      </c>
      <c r="B31" s="271" t="s">
        <v>465</v>
      </c>
      <c r="C31" s="271" t="s">
        <v>1088</v>
      </c>
      <c r="D31" s="273">
        <v>0.71</v>
      </c>
      <c r="E31" s="273">
        <v>0.28999999999999998</v>
      </c>
      <c r="F31" s="273">
        <v>0</v>
      </c>
      <c r="G31" s="273">
        <v>0</v>
      </c>
      <c r="H31" s="431"/>
    </row>
    <row r="32" spans="1:8" ht="15" customHeight="1" x14ac:dyDescent="0.25">
      <c r="A32" s="435">
        <v>10</v>
      </c>
      <c r="B32" s="271" t="s">
        <v>458</v>
      </c>
      <c r="C32" s="271" t="s">
        <v>1105</v>
      </c>
      <c r="D32" s="273">
        <v>0.71</v>
      </c>
      <c r="E32" s="273">
        <v>0.28999999999999998</v>
      </c>
      <c r="F32" s="273">
        <v>0</v>
      </c>
      <c r="G32" s="273">
        <v>0</v>
      </c>
      <c r="H32" s="431"/>
    </row>
    <row r="33" spans="1:8" ht="15" customHeight="1" x14ac:dyDescent="0.25">
      <c r="A33" s="435">
        <v>11</v>
      </c>
      <c r="B33" s="271" t="s">
        <v>465</v>
      </c>
      <c r="C33" s="271" t="s">
        <v>1060</v>
      </c>
      <c r="D33" s="273">
        <v>0.7</v>
      </c>
      <c r="E33" s="273">
        <v>0.25</v>
      </c>
      <c r="F33" s="273">
        <v>0.05</v>
      </c>
      <c r="G33" s="273">
        <v>0</v>
      </c>
      <c r="H33" s="431"/>
    </row>
    <row r="34" spans="1:8" ht="42.75" customHeight="1" x14ac:dyDescent="0.25">
      <c r="A34" s="433"/>
      <c r="B34" s="434"/>
      <c r="C34" s="434"/>
      <c r="D34" s="373"/>
      <c r="E34" s="373"/>
      <c r="F34" s="373"/>
      <c r="G34" s="373"/>
      <c r="H34" s="116"/>
    </row>
    <row r="35" spans="1:8" x14ac:dyDescent="0.25">
      <c r="B35" s="89" t="s">
        <v>675</v>
      </c>
      <c r="C35" s="116"/>
      <c r="D35" s="116"/>
      <c r="E35" s="116"/>
      <c r="F35" s="116"/>
      <c r="G35" s="116"/>
      <c r="H35" s="116"/>
    </row>
    <row r="36" spans="1:8" ht="31.5" customHeight="1" x14ac:dyDescent="0.25">
      <c r="A36" s="355" t="s">
        <v>682</v>
      </c>
      <c r="B36" s="355" t="s">
        <v>87</v>
      </c>
      <c r="C36" s="742" t="s">
        <v>520</v>
      </c>
      <c r="D36" s="744" t="s">
        <v>653</v>
      </c>
      <c r="E36" s="745"/>
      <c r="F36" s="745"/>
      <c r="G36" s="746"/>
      <c r="H36" s="116"/>
    </row>
    <row r="37" spans="1:8" x14ac:dyDescent="0.25">
      <c r="A37" s="356"/>
      <c r="B37" s="356"/>
      <c r="C37" s="743"/>
      <c r="D37" s="325" t="s">
        <v>654</v>
      </c>
      <c r="E37" s="325" t="s">
        <v>655</v>
      </c>
      <c r="F37" s="325" t="s">
        <v>656</v>
      </c>
      <c r="G37" s="325" t="s">
        <v>657</v>
      </c>
      <c r="H37" s="116"/>
    </row>
    <row r="38" spans="1:8" x14ac:dyDescent="0.25">
      <c r="A38" s="319">
        <v>1</v>
      </c>
      <c r="B38" s="258" t="s">
        <v>425</v>
      </c>
      <c r="C38" s="258" t="s">
        <v>1106</v>
      </c>
      <c r="D38" s="266">
        <v>1</v>
      </c>
      <c r="E38" s="265">
        <v>0</v>
      </c>
      <c r="F38" s="265">
        <v>0</v>
      </c>
      <c r="G38" s="265">
        <v>0</v>
      </c>
      <c r="H38" s="116"/>
    </row>
    <row r="39" spans="1:8" x14ac:dyDescent="0.25">
      <c r="A39" s="319">
        <v>2</v>
      </c>
      <c r="B39" s="258" t="s">
        <v>436</v>
      </c>
      <c r="C39" s="258" t="s">
        <v>1074</v>
      </c>
      <c r="D39" s="266">
        <v>1</v>
      </c>
      <c r="E39" s="265">
        <v>0</v>
      </c>
      <c r="F39" s="265">
        <v>0</v>
      </c>
      <c r="G39" s="265">
        <v>0</v>
      </c>
      <c r="H39" s="116"/>
    </row>
    <row r="40" spans="1:8" x14ac:dyDescent="0.25">
      <c r="A40" s="319">
        <v>3</v>
      </c>
      <c r="B40" s="258" t="s">
        <v>459</v>
      </c>
      <c r="C40" s="258" t="s">
        <v>463</v>
      </c>
      <c r="D40" s="266">
        <v>1</v>
      </c>
      <c r="E40" s="265">
        <v>0</v>
      </c>
      <c r="F40" s="265">
        <v>0</v>
      </c>
      <c r="G40" s="265">
        <v>0</v>
      </c>
      <c r="H40" s="116"/>
    </row>
    <row r="41" spans="1:8" x14ac:dyDescent="0.25">
      <c r="A41" s="319">
        <v>4</v>
      </c>
      <c r="B41" s="258" t="s">
        <v>423</v>
      </c>
      <c r="C41" s="258" t="s">
        <v>549</v>
      </c>
      <c r="D41" s="266">
        <v>1</v>
      </c>
      <c r="E41" s="265">
        <v>0</v>
      </c>
      <c r="F41" s="265">
        <v>0</v>
      </c>
      <c r="G41" s="265">
        <v>0</v>
      </c>
      <c r="H41" s="116"/>
    </row>
    <row r="42" spans="1:8" x14ac:dyDescent="0.25">
      <c r="A42" s="319">
        <v>5</v>
      </c>
      <c r="B42" s="275" t="s">
        <v>471</v>
      </c>
      <c r="C42" s="258" t="s">
        <v>538</v>
      </c>
      <c r="D42" s="266">
        <v>1</v>
      </c>
      <c r="E42" s="265">
        <v>0</v>
      </c>
      <c r="F42" s="265">
        <v>0</v>
      </c>
      <c r="G42" s="265">
        <v>0</v>
      </c>
      <c r="H42" s="116"/>
    </row>
    <row r="43" spans="1:8" x14ac:dyDescent="0.25">
      <c r="A43" s="319">
        <v>6</v>
      </c>
      <c r="B43" s="258" t="s">
        <v>414</v>
      </c>
      <c r="C43" s="258" t="s">
        <v>407</v>
      </c>
      <c r="D43" s="266">
        <v>1</v>
      </c>
      <c r="E43" s="265">
        <v>0</v>
      </c>
      <c r="F43" s="265">
        <v>0</v>
      </c>
      <c r="G43" s="265">
        <v>0</v>
      </c>
      <c r="H43" s="116"/>
    </row>
    <row r="44" spans="1:8" x14ac:dyDescent="0.25">
      <c r="A44" s="319">
        <v>7</v>
      </c>
      <c r="B44" s="258" t="s">
        <v>423</v>
      </c>
      <c r="C44" s="258" t="s">
        <v>1056</v>
      </c>
      <c r="D44" s="266">
        <v>0.89</v>
      </c>
      <c r="E44" s="265">
        <v>0.11</v>
      </c>
      <c r="F44" s="265">
        <v>0</v>
      </c>
      <c r="G44" s="265">
        <v>0</v>
      </c>
      <c r="H44" s="116"/>
    </row>
    <row r="45" spans="1:8" x14ac:dyDescent="0.25">
      <c r="A45" s="319">
        <v>8</v>
      </c>
      <c r="B45" s="258" t="s">
        <v>426</v>
      </c>
      <c r="C45" s="258" t="s">
        <v>553</v>
      </c>
      <c r="D45" s="266">
        <v>0.88</v>
      </c>
      <c r="E45" s="265">
        <v>0.13</v>
      </c>
      <c r="F45" s="265">
        <v>0</v>
      </c>
      <c r="G45" s="265">
        <v>0</v>
      </c>
      <c r="H45" s="116"/>
    </row>
    <row r="46" spans="1:8" x14ac:dyDescent="0.25">
      <c r="A46" s="319">
        <v>9</v>
      </c>
      <c r="B46" s="258" t="s">
        <v>465</v>
      </c>
      <c r="C46" s="258" t="s">
        <v>1075</v>
      </c>
      <c r="D46" s="266">
        <v>0.85</v>
      </c>
      <c r="E46" s="265">
        <v>0.15</v>
      </c>
      <c r="F46" s="265">
        <v>0</v>
      </c>
      <c r="G46" s="265">
        <v>0</v>
      </c>
      <c r="H46" s="116"/>
    </row>
    <row r="47" spans="1:8" x14ac:dyDescent="0.25">
      <c r="A47" s="319">
        <v>10</v>
      </c>
      <c r="B47" s="258" t="s">
        <v>465</v>
      </c>
      <c r="C47" s="258" t="s">
        <v>1057</v>
      </c>
      <c r="D47" s="266">
        <v>0.81</v>
      </c>
      <c r="E47" s="265">
        <v>0.13</v>
      </c>
      <c r="F47" s="265">
        <v>0.06</v>
      </c>
      <c r="G47" s="265">
        <v>0</v>
      </c>
      <c r="H47" s="116"/>
    </row>
    <row r="48" spans="1:8" x14ac:dyDescent="0.25">
      <c r="A48" s="319">
        <v>11</v>
      </c>
      <c r="B48" s="258" t="s">
        <v>465</v>
      </c>
      <c r="C48" s="258" t="s">
        <v>1071</v>
      </c>
      <c r="D48" s="266">
        <v>0.78</v>
      </c>
      <c r="E48" s="265">
        <v>0.19</v>
      </c>
      <c r="F48" s="265">
        <v>0.04</v>
      </c>
      <c r="G48" s="265">
        <v>0</v>
      </c>
      <c r="H48" s="116"/>
    </row>
    <row r="49" spans="1:8" x14ac:dyDescent="0.25">
      <c r="A49" s="319">
        <v>12</v>
      </c>
      <c r="B49" s="258" t="s">
        <v>465</v>
      </c>
      <c r="C49" s="258" t="s">
        <v>1059</v>
      </c>
      <c r="D49" s="266">
        <v>0.78</v>
      </c>
      <c r="E49" s="265">
        <v>0.22</v>
      </c>
      <c r="F49" s="265">
        <v>0</v>
      </c>
      <c r="G49" s="265">
        <v>0</v>
      </c>
      <c r="H49" s="116"/>
    </row>
    <row r="50" spans="1:8" x14ac:dyDescent="0.25">
      <c r="A50" s="319">
        <v>13</v>
      </c>
      <c r="B50" s="258" t="s">
        <v>415</v>
      </c>
      <c r="C50" s="258" t="s">
        <v>1099</v>
      </c>
      <c r="D50" s="266">
        <v>0.77</v>
      </c>
      <c r="E50" s="265">
        <v>0.23</v>
      </c>
      <c r="F50" s="265">
        <v>0</v>
      </c>
      <c r="G50" s="265">
        <v>0</v>
      </c>
      <c r="H50" s="116"/>
    </row>
    <row r="51" spans="1:8" x14ac:dyDescent="0.25">
      <c r="A51" s="319">
        <v>14</v>
      </c>
      <c r="B51" s="258" t="s">
        <v>465</v>
      </c>
      <c r="C51" s="258" t="s">
        <v>1060</v>
      </c>
      <c r="D51" s="266">
        <v>0.74</v>
      </c>
      <c r="E51" s="265">
        <v>0.22</v>
      </c>
      <c r="F51" s="265">
        <v>0.04</v>
      </c>
      <c r="G51" s="265">
        <v>0</v>
      </c>
      <c r="H51" s="116"/>
    </row>
    <row r="52" spans="1:8" x14ac:dyDescent="0.25">
      <c r="A52" s="319">
        <v>15</v>
      </c>
      <c r="B52" s="258" t="s">
        <v>465</v>
      </c>
      <c r="C52" s="258" t="s">
        <v>539</v>
      </c>
      <c r="D52" s="266">
        <v>0.71</v>
      </c>
      <c r="E52" s="265">
        <v>0.28999999999999998</v>
      </c>
      <c r="F52" s="265">
        <v>0</v>
      </c>
      <c r="G52" s="265">
        <v>0</v>
      </c>
      <c r="H52" s="116"/>
    </row>
    <row r="53" spans="1:8" x14ac:dyDescent="0.25">
      <c r="A53" s="319">
        <v>16</v>
      </c>
      <c r="B53" s="258" t="s">
        <v>455</v>
      </c>
      <c r="C53" s="258" t="s">
        <v>1107</v>
      </c>
      <c r="D53" s="266">
        <v>0.7</v>
      </c>
      <c r="E53" s="265">
        <v>0.3</v>
      </c>
      <c r="F53" s="265">
        <v>0</v>
      </c>
      <c r="G53" s="265">
        <v>0</v>
      </c>
      <c r="H53" s="116"/>
    </row>
    <row r="54" spans="1:8" x14ac:dyDescent="0.25">
      <c r="A54" s="319">
        <v>17</v>
      </c>
      <c r="B54" s="258" t="s">
        <v>459</v>
      </c>
      <c r="C54" s="258" t="s">
        <v>1098</v>
      </c>
      <c r="D54" s="266">
        <v>0.7</v>
      </c>
      <c r="E54" s="265">
        <v>0.3</v>
      </c>
      <c r="F54" s="265">
        <v>0</v>
      </c>
      <c r="G54" s="265">
        <v>0</v>
      </c>
      <c r="H54" s="116"/>
    </row>
    <row r="55" spans="1:8" ht="19.5" customHeight="1" x14ac:dyDescent="0.25">
      <c r="B55" s="286"/>
      <c r="C55" s="286"/>
      <c r="D55" s="286"/>
      <c r="E55" s="286"/>
      <c r="F55" s="286"/>
      <c r="G55" s="286"/>
      <c r="H55" s="116"/>
    </row>
    <row r="56" spans="1:8" x14ac:dyDescent="0.25">
      <c r="B56" s="89" t="s">
        <v>676</v>
      </c>
      <c r="C56" s="116"/>
      <c r="D56" s="116"/>
      <c r="E56" s="116"/>
      <c r="F56" s="116"/>
      <c r="G56" s="116"/>
      <c r="H56" s="116"/>
    </row>
    <row r="57" spans="1:8" ht="36.75" customHeight="1" x14ac:dyDescent="0.25">
      <c r="A57" s="355" t="s">
        <v>682</v>
      </c>
      <c r="B57" s="355" t="s">
        <v>87</v>
      </c>
      <c r="C57" s="742" t="s">
        <v>520</v>
      </c>
      <c r="D57" s="744" t="s">
        <v>653</v>
      </c>
      <c r="E57" s="745"/>
      <c r="F57" s="745"/>
      <c r="G57" s="746"/>
      <c r="H57" s="116"/>
    </row>
    <row r="58" spans="1:8" x14ac:dyDescent="0.25">
      <c r="A58" s="356"/>
      <c r="B58" s="356"/>
      <c r="C58" s="743"/>
      <c r="D58" s="325" t="s">
        <v>654</v>
      </c>
      <c r="E58" s="325" t="s">
        <v>655</v>
      </c>
      <c r="F58" s="325" t="s">
        <v>656</v>
      </c>
      <c r="G58" s="325" t="s">
        <v>657</v>
      </c>
      <c r="H58" s="116"/>
    </row>
    <row r="59" spans="1:8" x14ac:dyDescent="0.25">
      <c r="A59" s="100">
        <v>1</v>
      </c>
      <c r="B59" s="271" t="s">
        <v>434</v>
      </c>
      <c r="C59" s="270" t="s">
        <v>1070</v>
      </c>
      <c r="D59" s="273">
        <v>1</v>
      </c>
      <c r="E59" s="273">
        <v>0</v>
      </c>
      <c r="F59" s="273">
        <v>0</v>
      </c>
      <c r="G59" s="273">
        <v>0</v>
      </c>
      <c r="H59" s="116"/>
    </row>
    <row r="60" spans="1:8" x14ac:dyDescent="0.25">
      <c r="A60" s="100">
        <v>2</v>
      </c>
      <c r="B60" s="271" t="s">
        <v>414</v>
      </c>
      <c r="C60" s="270" t="s">
        <v>408</v>
      </c>
      <c r="D60" s="273">
        <v>1</v>
      </c>
      <c r="E60" s="273">
        <v>0</v>
      </c>
      <c r="F60" s="273">
        <v>0</v>
      </c>
      <c r="G60" s="273">
        <v>0</v>
      </c>
      <c r="H60" s="116"/>
    </row>
    <row r="61" spans="1:8" x14ac:dyDescent="0.25">
      <c r="A61" s="100">
        <v>3</v>
      </c>
      <c r="B61" s="271" t="s">
        <v>419</v>
      </c>
      <c r="C61" s="270" t="s">
        <v>407</v>
      </c>
      <c r="D61" s="273">
        <v>1</v>
      </c>
      <c r="E61" s="273">
        <v>0</v>
      </c>
      <c r="F61" s="273">
        <v>0</v>
      </c>
      <c r="G61" s="273">
        <v>0</v>
      </c>
      <c r="H61" s="116"/>
    </row>
    <row r="62" spans="1:8" x14ac:dyDescent="0.25">
      <c r="A62" s="100">
        <v>4</v>
      </c>
      <c r="B62" s="271" t="s">
        <v>413</v>
      </c>
      <c r="C62" s="270" t="s">
        <v>667</v>
      </c>
      <c r="D62" s="273">
        <v>1</v>
      </c>
      <c r="E62" s="273">
        <v>0</v>
      </c>
      <c r="F62" s="273">
        <v>0</v>
      </c>
      <c r="G62" s="273">
        <v>0</v>
      </c>
      <c r="H62" s="116"/>
    </row>
    <row r="63" spans="1:8" x14ac:dyDescent="0.25">
      <c r="A63" s="100">
        <v>5</v>
      </c>
      <c r="B63" s="271" t="s">
        <v>465</v>
      </c>
      <c r="C63" s="270" t="s">
        <v>1060</v>
      </c>
      <c r="D63" s="273">
        <v>0.88</v>
      </c>
      <c r="E63" s="273">
        <v>0.12</v>
      </c>
      <c r="F63" s="273">
        <v>0</v>
      </c>
      <c r="G63" s="273">
        <v>0</v>
      </c>
      <c r="H63" s="116"/>
    </row>
    <row r="64" spans="1:8" x14ac:dyDescent="0.25">
      <c r="A64" s="100">
        <v>6</v>
      </c>
      <c r="B64" s="271" t="s">
        <v>465</v>
      </c>
      <c r="C64" s="270" t="s">
        <v>1071</v>
      </c>
      <c r="D64" s="273">
        <v>0.87</v>
      </c>
      <c r="E64" s="273">
        <v>0.13</v>
      </c>
      <c r="F64" s="273">
        <v>0</v>
      </c>
      <c r="G64" s="273">
        <v>0</v>
      </c>
      <c r="H64" s="116"/>
    </row>
    <row r="65" spans="1:8" x14ac:dyDescent="0.25">
      <c r="A65" s="100">
        <v>7</v>
      </c>
      <c r="B65" s="271" t="s">
        <v>455</v>
      </c>
      <c r="C65" s="270" t="s">
        <v>1107</v>
      </c>
      <c r="D65" s="273">
        <v>0.86</v>
      </c>
      <c r="E65" s="273">
        <v>0</v>
      </c>
      <c r="F65" s="273">
        <v>0.14000000000000001</v>
      </c>
      <c r="G65" s="273">
        <v>0</v>
      </c>
      <c r="H65" s="116"/>
    </row>
    <row r="66" spans="1:8" x14ac:dyDescent="0.25">
      <c r="A66" s="100">
        <v>8</v>
      </c>
      <c r="B66" s="271" t="s">
        <v>414</v>
      </c>
      <c r="C66" s="270" t="s">
        <v>683</v>
      </c>
      <c r="D66" s="273">
        <v>0.83</v>
      </c>
      <c r="E66" s="273">
        <v>0.17</v>
      </c>
      <c r="F66" s="273">
        <v>0</v>
      </c>
      <c r="G66" s="273">
        <v>0</v>
      </c>
      <c r="H66" s="116"/>
    </row>
    <row r="67" spans="1:8" x14ac:dyDescent="0.25">
      <c r="A67" s="100">
        <v>9</v>
      </c>
      <c r="B67" s="271" t="s">
        <v>455</v>
      </c>
      <c r="C67" s="270" t="s">
        <v>1092</v>
      </c>
      <c r="D67" s="273">
        <v>0.82</v>
      </c>
      <c r="E67" s="273">
        <v>0.18</v>
      </c>
      <c r="F67" s="273">
        <v>0</v>
      </c>
      <c r="G67" s="273">
        <v>0</v>
      </c>
      <c r="H67" s="116"/>
    </row>
    <row r="68" spans="1:8" x14ac:dyDescent="0.25">
      <c r="A68" s="274">
        <v>10</v>
      </c>
      <c r="B68" s="271" t="s">
        <v>445</v>
      </c>
      <c r="C68" s="270" t="s">
        <v>1072</v>
      </c>
      <c r="D68" s="273">
        <v>0.8</v>
      </c>
      <c r="E68" s="273">
        <v>0.1</v>
      </c>
      <c r="F68" s="273">
        <v>0.1</v>
      </c>
      <c r="G68" s="273">
        <v>0</v>
      </c>
      <c r="H68" s="116"/>
    </row>
    <row r="69" spans="1:8" x14ac:dyDescent="0.25">
      <c r="A69" s="100">
        <v>11</v>
      </c>
      <c r="B69" s="271" t="s">
        <v>466</v>
      </c>
      <c r="C69" s="271" t="s">
        <v>1108</v>
      </c>
      <c r="D69" s="273">
        <v>0.8</v>
      </c>
      <c r="E69" s="273">
        <v>0.13</v>
      </c>
      <c r="F69" s="273">
        <v>7.0000000000000007E-2</v>
      </c>
      <c r="G69" s="273">
        <v>0</v>
      </c>
      <c r="H69" s="116"/>
    </row>
    <row r="70" spans="1:8" x14ac:dyDescent="0.25">
      <c r="B70" s="364"/>
      <c r="C70" s="364"/>
      <c r="D70" s="365"/>
      <c r="E70" s="365"/>
      <c r="F70" s="365"/>
      <c r="G70" s="365"/>
      <c r="H70" s="116"/>
    </row>
    <row r="71" spans="1:8" x14ac:dyDescent="0.25">
      <c r="B71" s="89" t="s">
        <v>677</v>
      </c>
      <c r="C71" s="118"/>
    </row>
    <row r="72" spans="1:8" ht="45.75" customHeight="1" x14ac:dyDescent="0.25">
      <c r="A72" s="355" t="s">
        <v>682</v>
      </c>
      <c r="B72" s="355" t="s">
        <v>87</v>
      </c>
      <c r="C72" s="742" t="s">
        <v>520</v>
      </c>
      <c r="D72" s="744" t="s">
        <v>653</v>
      </c>
      <c r="E72" s="745"/>
      <c r="F72" s="745"/>
      <c r="G72" s="746"/>
    </row>
    <row r="73" spans="1:8" x14ac:dyDescent="0.25">
      <c r="A73" s="356"/>
      <c r="B73" s="356"/>
      <c r="C73" s="743"/>
      <c r="D73" s="325" t="s">
        <v>654</v>
      </c>
      <c r="E73" s="325" t="s">
        <v>655</v>
      </c>
      <c r="F73" s="325" t="s">
        <v>656</v>
      </c>
      <c r="G73" s="325" t="s">
        <v>657</v>
      </c>
    </row>
    <row r="74" spans="1:8" x14ac:dyDescent="0.25">
      <c r="A74" s="121">
        <v>1</v>
      </c>
      <c r="B74" s="50" t="s">
        <v>436</v>
      </c>
      <c r="C74" s="49" t="s">
        <v>1074</v>
      </c>
      <c r="D74" s="51">
        <v>1</v>
      </c>
      <c r="E74" s="51">
        <v>0</v>
      </c>
      <c r="F74" s="51">
        <v>0</v>
      </c>
      <c r="G74" s="51">
        <v>0</v>
      </c>
    </row>
    <row r="75" spans="1:8" x14ac:dyDescent="0.25">
      <c r="A75" s="121">
        <v>2</v>
      </c>
      <c r="B75" s="50" t="s">
        <v>465</v>
      </c>
      <c r="C75" s="49" t="s">
        <v>539</v>
      </c>
      <c r="D75" s="51">
        <v>1</v>
      </c>
      <c r="E75" s="51">
        <v>0</v>
      </c>
      <c r="F75" s="51">
        <v>0</v>
      </c>
      <c r="G75" s="51">
        <v>0</v>
      </c>
    </row>
    <row r="76" spans="1:8" x14ac:dyDescent="0.25">
      <c r="A76" s="121">
        <v>3</v>
      </c>
      <c r="B76" s="50" t="s">
        <v>465</v>
      </c>
      <c r="C76" s="49" t="s">
        <v>1060</v>
      </c>
      <c r="D76" s="51">
        <v>1</v>
      </c>
      <c r="E76" s="51">
        <v>0</v>
      </c>
      <c r="F76" s="51">
        <v>0</v>
      </c>
      <c r="G76" s="51">
        <v>0</v>
      </c>
    </row>
    <row r="77" spans="1:8" x14ac:dyDescent="0.25">
      <c r="A77" s="121">
        <v>4</v>
      </c>
      <c r="B77" s="50" t="s">
        <v>465</v>
      </c>
      <c r="C77" s="49" t="s">
        <v>1075</v>
      </c>
      <c r="D77" s="51">
        <v>0.93</v>
      </c>
      <c r="E77" s="51">
        <v>7.0000000000000007E-2</v>
      </c>
      <c r="F77" s="51">
        <v>0</v>
      </c>
      <c r="G77" s="51">
        <v>0</v>
      </c>
    </row>
    <row r="78" spans="1:8" x14ac:dyDescent="0.25">
      <c r="A78" s="121">
        <v>5</v>
      </c>
      <c r="B78" s="50" t="s">
        <v>452</v>
      </c>
      <c r="C78" s="49" t="s">
        <v>1093</v>
      </c>
      <c r="D78" s="51">
        <v>1</v>
      </c>
      <c r="E78" s="51">
        <v>0</v>
      </c>
      <c r="F78" s="51">
        <v>0</v>
      </c>
      <c r="G78" s="51">
        <v>0</v>
      </c>
    </row>
    <row r="82" ht="35.25" customHeight="1" x14ac:dyDescent="0.25"/>
    <row r="91" ht="22.5" customHeight="1" x14ac:dyDescent="0.25"/>
    <row r="100" ht="26.25" customHeight="1" x14ac:dyDescent="0.25"/>
    <row r="109" ht="26.25" customHeight="1" x14ac:dyDescent="0.25"/>
    <row r="121" ht="26.25" customHeight="1" x14ac:dyDescent="0.25"/>
  </sheetData>
  <autoFilter ref="A58:H58" xr:uid="{7AFD7C86-F4D1-421B-AEB3-F4712F3B680F}"/>
  <mergeCells count="12">
    <mergeCell ref="C72:C73"/>
    <mergeCell ref="D72:G72"/>
    <mergeCell ref="G2:H4"/>
    <mergeCell ref="B6:G6"/>
    <mergeCell ref="C57:C58"/>
    <mergeCell ref="D57:G57"/>
    <mergeCell ref="C36:C37"/>
    <mergeCell ref="D36:G36"/>
    <mergeCell ref="C21:C22"/>
    <mergeCell ref="D21:G21"/>
    <mergeCell ref="C8:C9"/>
    <mergeCell ref="D8:G8"/>
  </mergeCells>
  <pageMargins left="0.7" right="0.7" top="0.75" bottom="0.75" header="0.3" footer="0.3"/>
  <pageSetup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94775-1885-4497-BEBC-77664CEDF532}">
  <sheetPr>
    <tabColor theme="8" tint="0.79998168889431442"/>
  </sheetPr>
  <dimension ref="A1:Z90"/>
  <sheetViews>
    <sheetView zoomScale="70" zoomScaleNormal="70" workbookViewId="0"/>
  </sheetViews>
  <sheetFormatPr baseColWidth="10" defaultColWidth="11.42578125" defaultRowHeight="22.5" customHeight="1" x14ac:dyDescent="0.25"/>
  <cols>
    <col min="1" max="1" width="38.5703125" style="4" bestFit="1" customWidth="1"/>
    <col min="2" max="2" width="12" style="4" bestFit="1" customWidth="1"/>
    <col min="3" max="3" width="13.140625" style="4" bestFit="1" customWidth="1"/>
    <col min="4" max="4" width="5.7109375" style="4" bestFit="1" customWidth="1"/>
    <col min="5" max="6" width="5.85546875" style="4" bestFit="1" customWidth="1"/>
    <col min="7" max="7" width="4.5703125" style="4" bestFit="1" customWidth="1"/>
    <col min="8" max="8" width="11.42578125" style="4"/>
    <col min="9" max="9" width="20.28515625" style="4" customWidth="1"/>
    <col min="10" max="23" width="11.42578125" style="4"/>
    <col min="24" max="24" width="26.5703125" style="4" customWidth="1"/>
    <col min="25" max="16384" width="11.42578125" style="4"/>
  </cols>
  <sheetData>
    <row r="1" spans="1:15" ht="22.5" customHeight="1" x14ac:dyDescent="0.25">
      <c r="B1" s="288" t="s">
        <v>21</v>
      </c>
      <c r="C1" s="12"/>
      <c r="D1" s="12"/>
      <c r="E1" s="12"/>
      <c r="F1" s="12"/>
      <c r="G1" s="12"/>
    </row>
    <row r="2" spans="1:15" ht="22.5" customHeight="1" x14ac:dyDescent="0.25">
      <c r="B2" s="33" t="s">
        <v>28</v>
      </c>
      <c r="C2" s="12"/>
      <c r="D2" s="12"/>
      <c r="E2" s="12"/>
    </row>
    <row r="3" spans="1:15" ht="22.5" customHeight="1" x14ac:dyDescent="0.25">
      <c r="B3" s="33" t="s">
        <v>26</v>
      </c>
    </row>
    <row r="4" spans="1:15" ht="22.5" customHeight="1" x14ac:dyDescent="0.25">
      <c r="B4" s="288"/>
      <c r="C4" s="12"/>
      <c r="D4" s="12"/>
      <c r="E4" s="12"/>
    </row>
    <row r="5" spans="1:15" ht="22.5" customHeight="1" x14ac:dyDescent="0.25">
      <c r="A5" s="12"/>
      <c r="B5" s="12"/>
      <c r="C5" s="12"/>
      <c r="D5" s="12"/>
      <c r="E5" s="12"/>
    </row>
    <row r="6" spans="1:15" ht="22.5" customHeight="1" x14ac:dyDescent="0.25">
      <c r="A6" s="601" t="s">
        <v>1123</v>
      </c>
      <c r="B6" s="601"/>
      <c r="C6" s="601"/>
      <c r="D6" s="601"/>
      <c r="E6" s="601"/>
      <c r="F6" s="601"/>
      <c r="G6" s="601"/>
      <c r="I6" s="601" t="s">
        <v>1124</v>
      </c>
      <c r="J6" s="601"/>
      <c r="K6" s="601"/>
      <c r="L6" s="601"/>
      <c r="M6" s="601"/>
      <c r="N6" s="117"/>
      <c r="O6" s="117"/>
    </row>
    <row r="7" spans="1:15" ht="22.5" customHeight="1" x14ac:dyDescent="0.25">
      <c r="A7" s="601"/>
      <c r="B7" s="601"/>
      <c r="C7" s="601"/>
      <c r="D7" s="601"/>
      <c r="E7" s="601"/>
      <c r="F7" s="601"/>
      <c r="G7" s="601"/>
      <c r="I7" s="601"/>
      <c r="J7" s="601"/>
      <c r="K7" s="601"/>
      <c r="L7" s="601"/>
      <c r="M7" s="601"/>
    </row>
    <row r="8" spans="1:15" ht="22.5" customHeight="1" x14ac:dyDescent="0.25">
      <c r="A8" s="120" t="s">
        <v>823</v>
      </c>
      <c r="B8" s="109"/>
      <c r="C8" s="109"/>
      <c r="D8" s="109"/>
      <c r="E8" s="109"/>
      <c r="F8" s="109"/>
      <c r="G8" s="109"/>
      <c r="I8" s="94"/>
      <c r="J8" s="94"/>
      <c r="K8" s="94"/>
      <c r="L8" s="94"/>
      <c r="M8" s="94"/>
    </row>
    <row r="9" spans="1:15" ht="22.5" customHeight="1" x14ac:dyDescent="0.25">
      <c r="A9" s="109"/>
      <c r="B9" s="109"/>
      <c r="C9" s="109"/>
      <c r="D9" s="109"/>
      <c r="E9" s="109"/>
      <c r="F9" s="109"/>
      <c r="G9" s="109"/>
      <c r="I9" s="94"/>
      <c r="J9" s="94"/>
      <c r="K9" s="94"/>
      <c r="L9" s="94"/>
      <c r="M9" s="94"/>
    </row>
    <row r="10" spans="1:15" ht="54.75" customHeight="1" x14ac:dyDescent="0.25">
      <c r="A10" s="711" t="s">
        <v>1109</v>
      </c>
      <c r="B10" s="711" t="s">
        <v>530</v>
      </c>
      <c r="C10" s="711" t="s">
        <v>652</v>
      </c>
      <c r="D10" s="715" t="s">
        <v>653</v>
      </c>
      <c r="E10" s="705"/>
      <c r="F10" s="705"/>
      <c r="G10" s="705"/>
      <c r="I10" s="194"/>
      <c r="J10" s="717" t="s">
        <v>653</v>
      </c>
      <c r="K10" s="749"/>
      <c r="L10" s="749"/>
      <c r="M10" s="750"/>
    </row>
    <row r="11" spans="1:15" ht="22.5" customHeight="1" x14ac:dyDescent="0.25">
      <c r="A11" s="711" t="s">
        <v>548</v>
      </c>
      <c r="B11" s="711" t="s">
        <v>548</v>
      </c>
      <c r="C11" s="711" t="s">
        <v>548</v>
      </c>
      <c r="D11" s="193" t="s">
        <v>654</v>
      </c>
      <c r="E11" s="193" t="s">
        <v>655</v>
      </c>
      <c r="F11" s="193" t="s">
        <v>656</v>
      </c>
      <c r="G11" s="193" t="s">
        <v>657</v>
      </c>
      <c r="I11" s="194" t="s">
        <v>651</v>
      </c>
      <c r="J11" s="193" t="s">
        <v>654</v>
      </c>
      <c r="K11" s="193" t="s">
        <v>655</v>
      </c>
      <c r="L11" s="193" t="s">
        <v>656</v>
      </c>
      <c r="M11" s="193" t="s">
        <v>657</v>
      </c>
    </row>
    <row r="12" spans="1:15" ht="22.5" customHeight="1" x14ac:dyDescent="0.25">
      <c r="A12" s="113" t="s">
        <v>469</v>
      </c>
      <c r="B12" s="259" t="s">
        <v>824</v>
      </c>
      <c r="C12" s="259" t="s">
        <v>821</v>
      </c>
      <c r="D12" s="265">
        <v>0.18</v>
      </c>
      <c r="E12" s="265">
        <v>0.46</v>
      </c>
      <c r="F12" s="265">
        <v>0.31</v>
      </c>
      <c r="G12" s="265">
        <v>0.04</v>
      </c>
      <c r="I12" s="113" t="s">
        <v>658</v>
      </c>
      <c r="J12" s="265">
        <v>0.21</v>
      </c>
      <c r="K12" s="265">
        <v>0.5</v>
      </c>
      <c r="L12" s="265">
        <v>0.27</v>
      </c>
      <c r="M12" s="265">
        <v>0.03</v>
      </c>
    </row>
    <row r="13" spans="1:15" ht="22.5" customHeight="1" x14ac:dyDescent="0.25">
      <c r="A13" s="113" t="s">
        <v>470</v>
      </c>
      <c r="B13" s="259" t="s">
        <v>825</v>
      </c>
      <c r="C13" s="259" t="s">
        <v>734</v>
      </c>
      <c r="D13" s="265">
        <v>0.24</v>
      </c>
      <c r="E13" s="265">
        <v>0.53</v>
      </c>
      <c r="F13" s="265">
        <v>0.21</v>
      </c>
      <c r="G13" s="265">
        <v>0.02</v>
      </c>
      <c r="I13" s="113" t="s">
        <v>659</v>
      </c>
      <c r="J13" s="265">
        <v>0.28000000000000003</v>
      </c>
      <c r="K13" s="265">
        <v>0.55000000000000004</v>
      </c>
      <c r="L13" s="265">
        <v>0.17</v>
      </c>
      <c r="M13" s="265">
        <v>0.01</v>
      </c>
    </row>
    <row r="14" spans="1:15" ht="22.5" customHeight="1" x14ac:dyDescent="0.25">
      <c r="A14" s="113" t="s">
        <v>472</v>
      </c>
      <c r="B14" s="259" t="s">
        <v>820</v>
      </c>
      <c r="C14" s="259" t="s">
        <v>734</v>
      </c>
      <c r="D14" s="265">
        <v>0.22</v>
      </c>
      <c r="E14" s="265">
        <v>0.54</v>
      </c>
      <c r="F14" s="265">
        <v>0.23</v>
      </c>
      <c r="G14" s="265">
        <v>0.02</v>
      </c>
      <c r="I14" s="113" t="s">
        <v>660</v>
      </c>
      <c r="J14" s="265">
        <v>0.19</v>
      </c>
      <c r="K14" s="265">
        <v>0.49</v>
      </c>
      <c r="L14" s="265">
        <v>0.28999999999999998</v>
      </c>
      <c r="M14" s="265">
        <v>0.03</v>
      </c>
    </row>
    <row r="15" spans="1:15" ht="22.5" customHeight="1" x14ac:dyDescent="0.25">
      <c r="A15" s="113" t="s">
        <v>473</v>
      </c>
      <c r="B15" s="259" t="s">
        <v>738</v>
      </c>
      <c r="C15" s="259" t="s">
        <v>827</v>
      </c>
      <c r="D15" s="265">
        <v>0.31</v>
      </c>
      <c r="E15" s="265">
        <v>0.55000000000000004</v>
      </c>
      <c r="F15" s="265">
        <v>0.13</v>
      </c>
      <c r="G15" s="265">
        <v>0.01</v>
      </c>
      <c r="I15" s="113" t="s">
        <v>661</v>
      </c>
      <c r="J15" s="265">
        <v>0.26</v>
      </c>
      <c r="K15" s="265">
        <v>0.54</v>
      </c>
      <c r="L15" s="265">
        <v>0.19</v>
      </c>
      <c r="M15" s="265">
        <v>0.01</v>
      </c>
    </row>
    <row r="16" spans="1:15" ht="22.5" customHeight="1" x14ac:dyDescent="0.25">
      <c r="A16" s="113" t="s">
        <v>474</v>
      </c>
      <c r="B16" s="259" t="s">
        <v>826</v>
      </c>
      <c r="C16" s="259" t="s">
        <v>734</v>
      </c>
      <c r="D16" s="265">
        <v>0.1</v>
      </c>
      <c r="E16" s="265">
        <v>0.45</v>
      </c>
      <c r="F16" s="265">
        <v>0.41</v>
      </c>
      <c r="G16" s="265">
        <v>0.05</v>
      </c>
      <c r="I16" s="113" t="s">
        <v>662</v>
      </c>
      <c r="J16" s="265">
        <v>0.18</v>
      </c>
      <c r="K16" s="265">
        <v>0.47</v>
      </c>
      <c r="L16" s="265">
        <v>0.31</v>
      </c>
      <c r="M16" s="265">
        <v>0.04</v>
      </c>
    </row>
    <row r="17" spans="1:26" ht="22.5" customHeight="1" x14ac:dyDescent="0.25">
      <c r="A17" s="94"/>
      <c r="B17" s="94"/>
      <c r="C17" s="94"/>
      <c r="D17" s="94"/>
      <c r="E17" s="94"/>
      <c r="F17" s="94"/>
      <c r="G17" s="94"/>
      <c r="I17" s="113" t="s">
        <v>663</v>
      </c>
      <c r="J17" s="265">
        <v>0.25</v>
      </c>
      <c r="K17" s="265">
        <v>0.54</v>
      </c>
      <c r="L17" s="265">
        <v>0.2</v>
      </c>
      <c r="M17" s="265">
        <v>0.01</v>
      </c>
    </row>
    <row r="18" spans="1:26" ht="22.5" customHeight="1" x14ac:dyDescent="0.25">
      <c r="A18" s="120" t="s">
        <v>863</v>
      </c>
      <c r="B18" s="109"/>
      <c r="C18" s="109"/>
      <c r="D18" s="109"/>
      <c r="E18" s="109"/>
      <c r="F18" s="109"/>
      <c r="G18" s="109"/>
      <c r="I18" s="113" t="s">
        <v>810</v>
      </c>
      <c r="J18" s="265">
        <v>0.18</v>
      </c>
      <c r="K18" s="265">
        <v>0.46</v>
      </c>
      <c r="L18" s="265">
        <v>0.31</v>
      </c>
      <c r="M18" s="265">
        <v>0.04</v>
      </c>
    </row>
    <row r="19" spans="1:26" ht="52.5" customHeight="1" x14ac:dyDescent="0.25">
      <c r="A19" s="711" t="s">
        <v>651</v>
      </c>
      <c r="B19" s="711" t="s">
        <v>530</v>
      </c>
      <c r="C19" s="711" t="s">
        <v>652</v>
      </c>
      <c r="D19" s="715" t="s">
        <v>653</v>
      </c>
      <c r="E19" s="705"/>
      <c r="F19" s="705"/>
      <c r="G19" s="705"/>
      <c r="I19" s="113" t="s">
        <v>811</v>
      </c>
      <c r="J19" s="265">
        <v>0.24</v>
      </c>
      <c r="K19" s="265">
        <v>0.53</v>
      </c>
      <c r="L19" s="265">
        <v>0.21</v>
      </c>
      <c r="M19" s="265">
        <v>0.02</v>
      </c>
    </row>
    <row r="20" spans="1:26" ht="22.5" customHeight="1" x14ac:dyDescent="0.25">
      <c r="A20" s="711" t="s">
        <v>548</v>
      </c>
      <c r="B20" s="711" t="s">
        <v>548</v>
      </c>
      <c r="C20" s="711" t="s">
        <v>548</v>
      </c>
      <c r="D20" s="193" t="s">
        <v>654</v>
      </c>
      <c r="E20" s="193" t="s">
        <v>655</v>
      </c>
      <c r="F20" s="193" t="s">
        <v>656</v>
      </c>
      <c r="G20" s="193" t="s">
        <v>657</v>
      </c>
    </row>
    <row r="21" spans="1:26" ht="22.5" customHeight="1" x14ac:dyDescent="0.25">
      <c r="A21" s="113" t="s">
        <v>469</v>
      </c>
      <c r="B21" s="259">
        <v>51</v>
      </c>
      <c r="C21" s="259">
        <v>11</v>
      </c>
      <c r="D21" s="265">
        <v>0.18</v>
      </c>
      <c r="E21" s="269">
        <v>0.47</v>
      </c>
      <c r="F21" s="265">
        <v>0.31</v>
      </c>
      <c r="G21" s="265">
        <v>0.04</v>
      </c>
      <c r="I21" s="114"/>
    </row>
    <row r="22" spans="1:26" ht="22.5" customHeight="1" x14ac:dyDescent="0.25">
      <c r="A22" s="113" t="s">
        <v>470</v>
      </c>
      <c r="B22" s="259">
        <v>48</v>
      </c>
      <c r="C22" s="259">
        <v>9</v>
      </c>
      <c r="D22" s="265">
        <v>0.25</v>
      </c>
      <c r="E22" s="269">
        <v>0.54</v>
      </c>
      <c r="F22" s="265">
        <v>0.2</v>
      </c>
      <c r="G22" s="265">
        <v>0.01</v>
      </c>
      <c r="I22" s="114"/>
    </row>
    <row r="23" spans="1:26" ht="22.5" customHeight="1" x14ac:dyDescent="0.25">
      <c r="A23" s="113" t="s">
        <v>472</v>
      </c>
      <c r="B23" s="259">
        <v>48</v>
      </c>
      <c r="C23" s="259">
        <v>9</v>
      </c>
      <c r="D23" s="265">
        <v>0.22</v>
      </c>
      <c r="E23" s="269">
        <v>0.55000000000000004</v>
      </c>
      <c r="F23" s="265">
        <v>0.22</v>
      </c>
      <c r="G23" s="265">
        <v>0</v>
      </c>
      <c r="I23" s="114"/>
    </row>
    <row r="24" spans="1:26" ht="22.5" customHeight="1" x14ac:dyDescent="0.25">
      <c r="A24" s="113" t="s">
        <v>473</v>
      </c>
      <c r="B24" s="259">
        <v>45</v>
      </c>
      <c r="C24" s="259">
        <v>9</v>
      </c>
      <c r="D24" s="265">
        <v>0.32</v>
      </c>
      <c r="E24" s="269">
        <v>0.55000000000000004</v>
      </c>
      <c r="F24" s="265">
        <v>0.13</v>
      </c>
      <c r="G24" s="265">
        <v>0</v>
      </c>
      <c r="I24" s="114"/>
    </row>
    <row r="25" spans="1:26" ht="22.5" customHeight="1" x14ac:dyDescent="0.25">
      <c r="A25" s="113" t="s">
        <v>474</v>
      </c>
      <c r="B25" s="259">
        <v>53</v>
      </c>
      <c r="C25" s="259">
        <v>10</v>
      </c>
      <c r="D25" s="265">
        <v>0.14000000000000001</v>
      </c>
      <c r="E25" s="269">
        <v>0.47</v>
      </c>
      <c r="F25" s="265">
        <v>0.36</v>
      </c>
      <c r="G25" s="265">
        <v>0.04</v>
      </c>
      <c r="I25" s="114"/>
    </row>
    <row r="26" spans="1:26" ht="22.5" customHeight="1" x14ac:dyDescent="0.25">
      <c r="A26" s="94"/>
      <c r="B26" s="94"/>
      <c r="C26" s="94"/>
      <c r="D26" s="94"/>
      <c r="E26" s="94"/>
      <c r="F26" s="94"/>
      <c r="G26" s="94"/>
      <c r="I26" s="114"/>
    </row>
    <row r="27" spans="1:26" ht="22.5" customHeight="1" x14ac:dyDescent="0.25">
      <c r="A27" s="120" t="s">
        <v>684</v>
      </c>
      <c r="B27" s="109"/>
      <c r="C27" s="109"/>
      <c r="D27" s="109"/>
      <c r="E27" s="109"/>
      <c r="F27" s="109"/>
      <c r="G27" s="109"/>
      <c r="I27" s="664" t="s">
        <v>828</v>
      </c>
      <c r="J27" s="595"/>
      <c r="K27" s="595"/>
      <c r="L27" s="595"/>
      <c r="M27" s="595"/>
      <c r="N27" s="595"/>
      <c r="O27" s="595"/>
      <c r="P27" s="595"/>
      <c r="Q27" s="595"/>
      <c r="R27" s="595"/>
      <c r="S27" s="595"/>
      <c r="T27" s="595"/>
      <c r="U27" s="595"/>
      <c r="V27" s="595"/>
      <c r="W27" s="595"/>
      <c r="X27" s="595"/>
      <c r="Y27" s="595"/>
      <c r="Z27" s="595"/>
    </row>
    <row r="28" spans="1:26" ht="22.5" customHeight="1" x14ac:dyDescent="0.25">
      <c r="A28" s="109"/>
      <c r="B28" s="109"/>
      <c r="C28" s="109"/>
      <c r="D28" s="109"/>
      <c r="E28" s="109"/>
      <c r="F28" s="109"/>
      <c r="G28" s="109"/>
      <c r="I28" s="595"/>
      <c r="J28" s="595"/>
      <c r="K28" s="595"/>
      <c r="L28" s="595"/>
      <c r="M28" s="595"/>
      <c r="N28" s="595"/>
      <c r="O28" s="595"/>
      <c r="P28" s="595"/>
      <c r="Q28" s="595"/>
      <c r="R28" s="595"/>
      <c r="S28" s="595"/>
      <c r="T28" s="595"/>
      <c r="U28" s="595"/>
      <c r="V28" s="595"/>
      <c r="W28" s="595"/>
      <c r="X28" s="595"/>
      <c r="Y28" s="595"/>
      <c r="Z28" s="595"/>
    </row>
    <row r="29" spans="1:26" ht="35.25" customHeight="1" x14ac:dyDescent="0.25">
      <c r="A29" s="711" t="s">
        <v>651</v>
      </c>
      <c r="B29" s="711" t="s">
        <v>530</v>
      </c>
      <c r="C29" s="711" t="s">
        <v>652</v>
      </c>
      <c r="D29" s="715" t="s">
        <v>653</v>
      </c>
      <c r="E29" s="705"/>
      <c r="F29" s="705"/>
      <c r="G29" s="705"/>
      <c r="I29" s="595"/>
      <c r="J29" s="595"/>
      <c r="K29" s="595"/>
      <c r="L29" s="595"/>
      <c r="M29" s="595"/>
      <c r="N29" s="595"/>
      <c r="O29" s="595"/>
      <c r="P29" s="595"/>
      <c r="Q29" s="595"/>
      <c r="R29" s="595"/>
      <c r="S29" s="595"/>
      <c r="T29" s="595"/>
      <c r="U29" s="595"/>
      <c r="V29" s="595"/>
      <c r="W29" s="595"/>
      <c r="X29" s="595"/>
      <c r="Y29" s="595"/>
      <c r="Z29" s="595"/>
    </row>
    <row r="30" spans="1:26" ht="15" x14ac:dyDescent="0.25">
      <c r="A30" s="711" t="s">
        <v>548</v>
      </c>
      <c r="B30" s="711" t="s">
        <v>548</v>
      </c>
      <c r="C30" s="711" t="s">
        <v>548</v>
      </c>
      <c r="D30" s="193" t="s">
        <v>654</v>
      </c>
      <c r="E30" s="193" t="s">
        <v>655</v>
      </c>
      <c r="F30" s="193" t="s">
        <v>656</v>
      </c>
      <c r="G30" s="193" t="s">
        <v>657</v>
      </c>
      <c r="I30" s="595"/>
      <c r="J30" s="595"/>
      <c r="K30" s="595"/>
      <c r="L30" s="595"/>
      <c r="M30" s="595"/>
      <c r="N30" s="595"/>
      <c r="O30" s="595"/>
      <c r="P30" s="595"/>
      <c r="Q30" s="595"/>
      <c r="R30" s="595"/>
      <c r="S30" s="595"/>
      <c r="T30" s="595"/>
      <c r="U30" s="595"/>
      <c r="V30" s="595"/>
      <c r="W30" s="595"/>
      <c r="X30" s="595"/>
      <c r="Y30" s="595"/>
      <c r="Z30" s="595"/>
    </row>
    <row r="31" spans="1:26" ht="15" x14ac:dyDescent="0.25">
      <c r="A31" s="113" t="s">
        <v>469</v>
      </c>
      <c r="B31" s="259">
        <v>50</v>
      </c>
      <c r="C31" s="259">
        <v>10</v>
      </c>
      <c r="D31" s="265">
        <v>0.19</v>
      </c>
      <c r="E31" s="269">
        <v>0.49</v>
      </c>
      <c r="F31" s="265">
        <v>0.28999999999999998</v>
      </c>
      <c r="G31" s="265">
        <v>0.03</v>
      </c>
      <c r="I31" s="595"/>
      <c r="J31" s="595"/>
      <c r="K31" s="595"/>
      <c r="L31" s="595"/>
      <c r="M31" s="595"/>
      <c r="N31" s="595"/>
      <c r="O31" s="595"/>
      <c r="P31" s="595"/>
      <c r="Q31" s="595"/>
      <c r="R31" s="595"/>
      <c r="S31" s="595"/>
      <c r="T31" s="595"/>
      <c r="U31" s="595"/>
      <c r="V31" s="595"/>
      <c r="W31" s="595"/>
      <c r="X31" s="595"/>
      <c r="Y31" s="595"/>
      <c r="Z31" s="595"/>
    </row>
    <row r="32" spans="1:26" ht="15" x14ac:dyDescent="0.25">
      <c r="A32" s="113" t="s">
        <v>470</v>
      </c>
      <c r="B32" s="259">
        <v>47</v>
      </c>
      <c r="C32" s="259">
        <v>9</v>
      </c>
      <c r="D32" s="265">
        <v>0.26</v>
      </c>
      <c r="E32" s="269">
        <v>0.54</v>
      </c>
      <c r="F32" s="265">
        <v>0.19</v>
      </c>
      <c r="G32" s="265">
        <v>0.01</v>
      </c>
      <c r="I32" s="595"/>
      <c r="J32" s="595"/>
      <c r="K32" s="595"/>
      <c r="L32" s="595"/>
      <c r="M32" s="595"/>
      <c r="N32" s="595"/>
      <c r="O32" s="595"/>
      <c r="P32" s="595"/>
      <c r="Q32" s="595"/>
      <c r="R32" s="595"/>
      <c r="S32" s="595"/>
      <c r="T32" s="595"/>
      <c r="U32" s="595"/>
      <c r="V32" s="595"/>
      <c r="W32" s="595"/>
      <c r="X32" s="595"/>
      <c r="Y32" s="595"/>
      <c r="Z32" s="595"/>
    </row>
    <row r="33" spans="1:26" ht="15" x14ac:dyDescent="0.25">
      <c r="A33" s="113" t="s">
        <v>472</v>
      </c>
      <c r="B33" s="259">
        <v>48</v>
      </c>
      <c r="C33" s="259">
        <v>9</v>
      </c>
      <c r="D33" s="265">
        <v>0.23</v>
      </c>
      <c r="E33" s="269">
        <v>0.55000000000000004</v>
      </c>
      <c r="F33" s="265">
        <v>0.2</v>
      </c>
      <c r="G33" s="265">
        <v>0.01</v>
      </c>
      <c r="I33" s="595"/>
      <c r="J33" s="595"/>
      <c r="K33" s="595"/>
      <c r="L33" s="595"/>
      <c r="M33" s="595"/>
      <c r="N33" s="595"/>
      <c r="O33" s="595"/>
      <c r="P33" s="595"/>
      <c r="Q33" s="595"/>
      <c r="R33" s="595"/>
      <c r="S33" s="595"/>
      <c r="T33" s="595"/>
      <c r="U33" s="595"/>
      <c r="V33" s="595"/>
      <c r="W33" s="595"/>
      <c r="X33" s="595"/>
      <c r="Y33" s="595"/>
      <c r="Z33" s="595"/>
    </row>
    <row r="34" spans="1:26" ht="15" x14ac:dyDescent="0.25">
      <c r="A34" s="113" t="s">
        <v>473</v>
      </c>
      <c r="B34" s="259">
        <v>45</v>
      </c>
      <c r="C34" s="259">
        <v>9</v>
      </c>
      <c r="D34" s="265">
        <v>0.31</v>
      </c>
      <c r="E34" s="269">
        <v>0.55000000000000004</v>
      </c>
      <c r="F34" s="265">
        <v>0.13</v>
      </c>
      <c r="G34" s="265">
        <v>0</v>
      </c>
      <c r="I34" s="595"/>
      <c r="J34" s="595"/>
      <c r="K34" s="595"/>
      <c r="L34" s="595"/>
      <c r="M34" s="595"/>
      <c r="N34" s="595"/>
      <c r="O34" s="595"/>
      <c r="P34" s="595"/>
      <c r="Q34" s="595"/>
      <c r="R34" s="595"/>
      <c r="S34" s="595"/>
      <c r="T34" s="595"/>
      <c r="U34" s="595"/>
      <c r="V34" s="595"/>
      <c r="W34" s="595"/>
      <c r="X34" s="595"/>
      <c r="Y34" s="595"/>
      <c r="Z34" s="595"/>
    </row>
    <row r="35" spans="1:26" ht="15" x14ac:dyDescent="0.25">
      <c r="A35" s="113" t="s">
        <v>474</v>
      </c>
      <c r="B35" s="259">
        <v>51</v>
      </c>
      <c r="C35" s="259">
        <v>11</v>
      </c>
      <c r="D35" s="265">
        <v>0.2</v>
      </c>
      <c r="E35" s="269">
        <v>0.43</v>
      </c>
      <c r="F35" s="265">
        <v>0.34</v>
      </c>
      <c r="G35" s="265">
        <v>0.03</v>
      </c>
      <c r="I35" s="595"/>
      <c r="J35" s="595"/>
      <c r="K35" s="595"/>
      <c r="L35" s="595"/>
      <c r="M35" s="595"/>
      <c r="N35" s="595"/>
      <c r="O35" s="595"/>
      <c r="P35" s="595"/>
      <c r="Q35" s="595"/>
      <c r="R35" s="595"/>
      <c r="S35" s="595"/>
      <c r="T35" s="595"/>
      <c r="U35" s="595"/>
      <c r="V35" s="595"/>
      <c r="W35" s="595"/>
      <c r="X35" s="595"/>
      <c r="Y35" s="595"/>
      <c r="Z35" s="595"/>
    </row>
    <row r="36" spans="1:26" ht="22.5" customHeight="1" x14ac:dyDescent="0.25">
      <c r="A36" s="109"/>
      <c r="B36" s="109"/>
      <c r="C36" s="109"/>
      <c r="D36" s="109"/>
      <c r="E36" s="109"/>
      <c r="F36" s="109"/>
      <c r="G36" s="109"/>
      <c r="I36" s="595"/>
      <c r="J36" s="595"/>
      <c r="K36" s="595"/>
      <c r="L36" s="595"/>
      <c r="M36" s="595"/>
      <c r="N36" s="595"/>
      <c r="O36" s="595"/>
      <c r="P36" s="595"/>
      <c r="Q36" s="595"/>
      <c r="R36" s="595"/>
      <c r="S36" s="595"/>
      <c r="T36" s="595"/>
      <c r="U36" s="595"/>
      <c r="V36" s="595"/>
      <c r="W36" s="595"/>
      <c r="X36" s="595"/>
      <c r="Y36" s="595"/>
      <c r="Z36" s="595"/>
    </row>
    <row r="37" spans="1:26" ht="22.5" customHeight="1" x14ac:dyDescent="0.25">
      <c r="A37" s="120" t="s">
        <v>685</v>
      </c>
      <c r="B37" s="109"/>
      <c r="C37" s="109"/>
      <c r="D37" s="109"/>
      <c r="E37" s="109"/>
      <c r="F37" s="109"/>
      <c r="G37" s="109"/>
      <c r="I37" s="595"/>
      <c r="J37" s="595"/>
      <c r="K37" s="595"/>
      <c r="L37" s="595"/>
      <c r="M37" s="595"/>
      <c r="N37" s="595"/>
      <c r="O37" s="595"/>
      <c r="P37" s="595"/>
      <c r="Q37" s="595"/>
      <c r="R37" s="595"/>
      <c r="S37" s="595"/>
      <c r="T37" s="595"/>
      <c r="U37" s="595"/>
      <c r="V37" s="595"/>
      <c r="W37" s="595"/>
      <c r="X37" s="595"/>
      <c r="Y37" s="595"/>
      <c r="Z37" s="595"/>
    </row>
    <row r="38" spans="1:26" ht="12" customHeight="1" x14ac:dyDescent="0.25">
      <c r="A38" s="109"/>
      <c r="B38" s="109"/>
      <c r="C38" s="109"/>
      <c r="D38" s="109"/>
      <c r="E38" s="109"/>
      <c r="F38" s="109"/>
      <c r="G38" s="109"/>
      <c r="I38" s="595"/>
      <c r="J38" s="595"/>
      <c r="K38" s="595"/>
      <c r="L38" s="595"/>
      <c r="M38" s="595"/>
      <c r="N38" s="595"/>
      <c r="O38" s="595"/>
      <c r="P38" s="595"/>
      <c r="Q38" s="595"/>
      <c r="R38" s="595"/>
      <c r="S38" s="595"/>
      <c r="T38" s="595"/>
      <c r="U38" s="595"/>
      <c r="V38" s="595"/>
      <c r="W38" s="595"/>
      <c r="X38" s="595"/>
      <c r="Y38" s="595"/>
      <c r="Z38" s="595"/>
    </row>
    <row r="39" spans="1:26" ht="54.75" customHeight="1" x14ac:dyDescent="0.25">
      <c r="A39" s="711" t="s">
        <v>651</v>
      </c>
      <c r="B39" s="711" t="s">
        <v>530</v>
      </c>
      <c r="C39" s="711" t="s">
        <v>652</v>
      </c>
      <c r="D39" s="715" t="s">
        <v>653</v>
      </c>
      <c r="E39" s="705"/>
      <c r="F39" s="705"/>
      <c r="G39" s="705"/>
      <c r="I39" s="595"/>
      <c r="J39" s="595"/>
      <c r="K39" s="595"/>
      <c r="L39" s="595"/>
      <c r="M39" s="595"/>
      <c r="N39" s="595"/>
      <c r="O39" s="595"/>
      <c r="P39" s="595"/>
      <c r="Q39" s="595"/>
      <c r="R39" s="595"/>
      <c r="S39" s="595"/>
      <c r="T39" s="595"/>
      <c r="U39" s="595"/>
      <c r="V39" s="595"/>
      <c r="W39" s="595"/>
      <c r="X39" s="595"/>
      <c r="Y39" s="595"/>
      <c r="Z39" s="595"/>
    </row>
    <row r="40" spans="1:26" ht="15" x14ac:dyDescent="0.25">
      <c r="A40" s="711" t="s">
        <v>548</v>
      </c>
      <c r="B40" s="711" t="s">
        <v>548</v>
      </c>
      <c r="C40" s="711" t="s">
        <v>548</v>
      </c>
      <c r="D40" s="193" t="s">
        <v>654</v>
      </c>
      <c r="E40" s="193" t="s">
        <v>655</v>
      </c>
      <c r="F40" s="193" t="s">
        <v>656</v>
      </c>
      <c r="G40" s="193" t="s">
        <v>657</v>
      </c>
      <c r="I40" s="595"/>
      <c r="J40" s="595"/>
      <c r="K40" s="595"/>
      <c r="L40" s="595"/>
      <c r="M40" s="595"/>
      <c r="N40" s="595"/>
      <c r="O40" s="595"/>
      <c r="P40" s="595"/>
      <c r="Q40" s="595"/>
      <c r="R40" s="595"/>
      <c r="S40" s="595"/>
      <c r="T40" s="595"/>
      <c r="U40" s="595"/>
      <c r="V40" s="595"/>
      <c r="W40" s="595"/>
      <c r="X40" s="595"/>
      <c r="Y40" s="595"/>
      <c r="Z40" s="595"/>
    </row>
    <row r="41" spans="1:26" ht="15" x14ac:dyDescent="0.25">
      <c r="A41" s="113" t="s">
        <v>469</v>
      </c>
      <c r="B41" s="259">
        <v>50</v>
      </c>
      <c r="C41" s="259">
        <v>10</v>
      </c>
      <c r="D41" s="265">
        <v>0.21</v>
      </c>
      <c r="E41" s="265">
        <v>0.5</v>
      </c>
      <c r="F41" s="265">
        <v>0.27</v>
      </c>
      <c r="G41" s="265">
        <v>0.03</v>
      </c>
      <c r="I41" s="595"/>
      <c r="J41" s="595"/>
      <c r="K41" s="595"/>
      <c r="L41" s="595"/>
      <c r="M41" s="595"/>
      <c r="N41" s="595"/>
      <c r="O41" s="595"/>
      <c r="P41" s="595"/>
      <c r="Q41" s="595"/>
      <c r="R41" s="595"/>
      <c r="S41" s="595"/>
      <c r="T41" s="595"/>
      <c r="U41" s="595"/>
      <c r="V41" s="595"/>
      <c r="W41" s="595"/>
      <c r="X41" s="595"/>
      <c r="Y41" s="595"/>
      <c r="Z41" s="595"/>
    </row>
    <row r="42" spans="1:26" ht="15" x14ac:dyDescent="0.25">
      <c r="A42" s="113" t="s">
        <v>470</v>
      </c>
      <c r="B42" s="259">
        <v>47</v>
      </c>
      <c r="C42" s="259">
        <v>9</v>
      </c>
      <c r="D42" s="265">
        <v>0.28000000000000003</v>
      </c>
      <c r="E42" s="282">
        <v>0.55000000000000004</v>
      </c>
      <c r="F42" s="265">
        <v>0.17</v>
      </c>
      <c r="G42" s="265">
        <v>0.01</v>
      </c>
    </row>
    <row r="43" spans="1:26" ht="15" x14ac:dyDescent="0.25">
      <c r="A43" s="113" t="s">
        <v>472</v>
      </c>
      <c r="B43" s="259">
        <v>47</v>
      </c>
      <c r="C43" s="259">
        <v>9</v>
      </c>
      <c r="D43" s="265">
        <v>0.26</v>
      </c>
      <c r="E43" s="265">
        <v>0.55000000000000004</v>
      </c>
      <c r="F43" s="265">
        <v>0.19</v>
      </c>
      <c r="G43" s="265">
        <v>0</v>
      </c>
    </row>
    <row r="44" spans="1:26" ht="15" x14ac:dyDescent="0.25">
      <c r="A44" s="113" t="s">
        <v>473</v>
      </c>
      <c r="B44" s="259">
        <v>45</v>
      </c>
      <c r="C44" s="259">
        <v>8</v>
      </c>
      <c r="D44" s="265">
        <v>0.35</v>
      </c>
      <c r="E44" s="265">
        <v>0.55000000000000004</v>
      </c>
      <c r="F44" s="265">
        <v>0.1</v>
      </c>
      <c r="G44" s="265">
        <v>0</v>
      </c>
    </row>
    <row r="45" spans="1:26" ht="15" x14ac:dyDescent="0.25">
      <c r="A45" s="113" t="s">
        <v>474</v>
      </c>
      <c r="B45" s="259">
        <v>50</v>
      </c>
      <c r="C45" s="259">
        <v>10</v>
      </c>
      <c r="D45" s="265">
        <v>0.18</v>
      </c>
      <c r="E45" s="265">
        <v>0.52</v>
      </c>
      <c r="F45" s="265">
        <v>0.28000000000000003</v>
      </c>
      <c r="G45" s="265">
        <v>0.02</v>
      </c>
    </row>
    <row r="47" spans="1:26" ht="15" x14ac:dyDescent="0.25">
      <c r="A47" s="120" t="s">
        <v>686</v>
      </c>
    </row>
    <row r="48" spans="1:26" ht="45.75" customHeight="1" x14ac:dyDescent="0.25">
      <c r="A48" s="711" t="s">
        <v>651</v>
      </c>
      <c r="B48" s="711" t="s">
        <v>530</v>
      </c>
      <c r="C48" s="711" t="s">
        <v>652</v>
      </c>
      <c r="D48" s="715" t="s">
        <v>653</v>
      </c>
      <c r="E48" s="705"/>
      <c r="F48" s="705"/>
      <c r="G48" s="705"/>
    </row>
    <row r="49" spans="1:7" ht="15" x14ac:dyDescent="0.25">
      <c r="A49" s="711" t="s">
        <v>548</v>
      </c>
      <c r="B49" s="711" t="s">
        <v>548</v>
      </c>
      <c r="C49" s="711" t="s">
        <v>548</v>
      </c>
      <c r="D49" s="193" t="s">
        <v>654</v>
      </c>
      <c r="E49" s="193" t="s">
        <v>655</v>
      </c>
      <c r="F49" s="193" t="s">
        <v>656</v>
      </c>
      <c r="G49" s="193" t="s">
        <v>657</v>
      </c>
    </row>
    <row r="50" spans="1:7" ht="15" x14ac:dyDescent="0.25">
      <c r="A50" s="113" t="s">
        <v>469</v>
      </c>
      <c r="B50" s="176">
        <v>49</v>
      </c>
      <c r="C50" s="176">
        <v>10</v>
      </c>
      <c r="D50" s="177">
        <v>0.22</v>
      </c>
      <c r="E50" s="195">
        <v>0.53</v>
      </c>
      <c r="F50" s="177">
        <v>0.23</v>
      </c>
      <c r="G50" s="177">
        <v>0.02</v>
      </c>
    </row>
    <row r="51" spans="1:7" ht="15" x14ac:dyDescent="0.25">
      <c r="A51" s="113" t="s">
        <v>470</v>
      </c>
      <c r="B51" s="176">
        <v>46</v>
      </c>
      <c r="C51" s="176">
        <v>9</v>
      </c>
      <c r="D51" s="177">
        <v>0.3</v>
      </c>
      <c r="E51" s="195">
        <v>0.56000000000000005</v>
      </c>
      <c r="F51" s="177">
        <v>0.13</v>
      </c>
      <c r="G51" s="177">
        <v>0.01</v>
      </c>
    </row>
    <row r="52" spans="1:7" ht="15" x14ac:dyDescent="0.25">
      <c r="A52" s="113" t="s">
        <v>472</v>
      </c>
      <c r="B52" s="176">
        <v>46</v>
      </c>
      <c r="C52" s="176">
        <v>9</v>
      </c>
      <c r="D52" s="177">
        <v>0.27</v>
      </c>
      <c r="E52" s="195">
        <v>0.57999999999999996</v>
      </c>
      <c r="F52" s="177">
        <v>0.14000000000000001</v>
      </c>
      <c r="G52" s="177">
        <v>0.01</v>
      </c>
    </row>
    <row r="53" spans="1:7" ht="15" x14ac:dyDescent="0.25">
      <c r="A53" s="113" t="s">
        <v>473</v>
      </c>
      <c r="B53" s="176">
        <v>44</v>
      </c>
      <c r="C53" s="176">
        <v>8</v>
      </c>
      <c r="D53" s="177">
        <v>0.38</v>
      </c>
      <c r="E53" s="195">
        <v>0.54</v>
      </c>
      <c r="F53" s="177">
        <v>0.08</v>
      </c>
      <c r="G53" s="177">
        <v>0</v>
      </c>
    </row>
    <row r="54" spans="1:7" ht="15" x14ac:dyDescent="0.25">
      <c r="A54" s="113" t="s">
        <v>474</v>
      </c>
      <c r="B54" s="176">
        <v>51</v>
      </c>
      <c r="C54" s="176">
        <v>10</v>
      </c>
      <c r="D54" s="177">
        <v>0.16</v>
      </c>
      <c r="E54" s="195">
        <v>0.53</v>
      </c>
      <c r="F54" s="177">
        <v>0.3</v>
      </c>
      <c r="G54" s="177">
        <v>0.02</v>
      </c>
    </row>
    <row r="55" spans="1:7" ht="22.5" customHeight="1" x14ac:dyDescent="0.25">
      <c r="A55" s="109"/>
      <c r="B55" s="109"/>
      <c r="C55" s="109"/>
      <c r="D55" s="109"/>
      <c r="E55" s="109"/>
      <c r="F55" s="109"/>
      <c r="G55" s="109"/>
    </row>
    <row r="56" spans="1:7" ht="15" x14ac:dyDescent="0.25">
      <c r="A56" s="120" t="s">
        <v>687</v>
      </c>
    </row>
    <row r="57" spans="1:7" ht="51.75" customHeight="1" x14ac:dyDescent="0.25">
      <c r="A57" s="747" t="s">
        <v>651</v>
      </c>
      <c r="B57" s="747" t="s">
        <v>530</v>
      </c>
      <c r="C57" s="747" t="s">
        <v>652</v>
      </c>
      <c r="D57" s="717" t="s">
        <v>653</v>
      </c>
      <c r="E57" s="718"/>
      <c r="F57" s="718"/>
      <c r="G57" s="719"/>
    </row>
    <row r="58" spans="1:7" ht="15" x14ac:dyDescent="0.25">
      <c r="A58" s="748"/>
      <c r="B58" s="748"/>
      <c r="C58" s="748"/>
      <c r="D58" s="193" t="s">
        <v>654</v>
      </c>
      <c r="E58" s="193" t="s">
        <v>655</v>
      </c>
      <c r="F58" s="193" t="s">
        <v>656</v>
      </c>
      <c r="G58" s="193" t="s">
        <v>657</v>
      </c>
    </row>
    <row r="59" spans="1:7" ht="15" x14ac:dyDescent="0.25">
      <c r="A59" s="113" t="s">
        <v>469</v>
      </c>
      <c r="B59" s="176">
        <v>49</v>
      </c>
      <c r="C59" s="176">
        <v>10</v>
      </c>
      <c r="D59" s="177">
        <v>0.23</v>
      </c>
      <c r="E59" s="195">
        <v>0.5</v>
      </c>
      <c r="F59" s="177">
        <v>0.25</v>
      </c>
      <c r="G59" s="177">
        <v>0.02</v>
      </c>
    </row>
    <row r="60" spans="1:7" ht="15" x14ac:dyDescent="0.25">
      <c r="A60" s="113" t="s">
        <v>470</v>
      </c>
      <c r="B60" s="176">
        <v>46</v>
      </c>
      <c r="C60" s="176">
        <v>9</v>
      </c>
      <c r="D60" s="177">
        <v>0.28999999999999998</v>
      </c>
      <c r="E60" s="195">
        <v>0.56000000000000005</v>
      </c>
      <c r="F60" s="177">
        <v>0.14000000000000001</v>
      </c>
      <c r="G60" s="177">
        <v>0</v>
      </c>
    </row>
    <row r="61" spans="1:7" ht="15" x14ac:dyDescent="0.25">
      <c r="A61" s="113" t="s">
        <v>472</v>
      </c>
      <c r="B61" s="176">
        <v>46</v>
      </c>
      <c r="C61" s="176">
        <v>9</v>
      </c>
      <c r="D61" s="177">
        <v>0.27</v>
      </c>
      <c r="E61" s="195">
        <v>0.56999999999999995</v>
      </c>
      <c r="F61" s="177">
        <v>0.16</v>
      </c>
      <c r="G61" s="177">
        <v>0</v>
      </c>
    </row>
    <row r="62" spans="1:7" ht="15" x14ac:dyDescent="0.25">
      <c r="A62" s="113" t="s">
        <v>473</v>
      </c>
      <c r="B62" s="176">
        <v>44</v>
      </c>
      <c r="C62" s="176">
        <v>8</v>
      </c>
      <c r="D62" s="177">
        <v>0.35</v>
      </c>
      <c r="E62" s="195">
        <v>0.56999999999999995</v>
      </c>
      <c r="F62" s="177">
        <v>0.09</v>
      </c>
      <c r="G62" s="177">
        <v>0</v>
      </c>
    </row>
    <row r="63" spans="1:7" ht="15" x14ac:dyDescent="0.25">
      <c r="A63" s="113" t="s">
        <v>474</v>
      </c>
      <c r="B63" s="176">
        <v>51</v>
      </c>
      <c r="C63" s="176">
        <v>10</v>
      </c>
      <c r="D63" s="177">
        <v>0.17</v>
      </c>
      <c r="E63" s="195">
        <v>0.53</v>
      </c>
      <c r="F63" s="177">
        <v>0.28000000000000003</v>
      </c>
      <c r="G63" s="177">
        <v>0.03</v>
      </c>
    </row>
    <row r="65" spans="1:7" ht="15" x14ac:dyDescent="0.25">
      <c r="A65" s="120" t="s">
        <v>688</v>
      </c>
    </row>
    <row r="66" spans="1:7" ht="47.25" customHeight="1" x14ac:dyDescent="0.25">
      <c r="A66" s="747" t="s">
        <v>651</v>
      </c>
      <c r="B66" s="747" t="s">
        <v>530</v>
      </c>
      <c r="C66" s="747" t="s">
        <v>652</v>
      </c>
      <c r="D66" s="717" t="s">
        <v>653</v>
      </c>
      <c r="E66" s="718"/>
      <c r="F66" s="718"/>
      <c r="G66" s="719"/>
    </row>
    <row r="67" spans="1:7" ht="15" x14ac:dyDescent="0.25">
      <c r="A67" s="748"/>
      <c r="B67" s="748"/>
      <c r="C67" s="748"/>
      <c r="D67" s="193" t="s">
        <v>654</v>
      </c>
      <c r="E67" s="193" t="s">
        <v>655</v>
      </c>
      <c r="F67" s="193" t="s">
        <v>656</v>
      </c>
      <c r="G67" s="193" t="s">
        <v>657</v>
      </c>
    </row>
    <row r="68" spans="1:7" ht="15" x14ac:dyDescent="0.25">
      <c r="A68" s="113" t="s">
        <v>469</v>
      </c>
      <c r="B68" s="176">
        <v>50</v>
      </c>
      <c r="C68" s="176">
        <v>11</v>
      </c>
      <c r="D68" s="177">
        <v>0.21</v>
      </c>
      <c r="E68" s="195">
        <v>0.5</v>
      </c>
      <c r="F68" s="177">
        <v>0.27</v>
      </c>
      <c r="G68" s="177">
        <v>0.03</v>
      </c>
    </row>
    <row r="69" spans="1:7" ht="15" x14ac:dyDescent="0.25">
      <c r="A69" s="113" t="s">
        <v>470</v>
      </c>
      <c r="B69" s="176">
        <v>46</v>
      </c>
      <c r="C69" s="176">
        <v>9</v>
      </c>
      <c r="D69" s="177">
        <v>0.28999999999999998</v>
      </c>
      <c r="E69" s="195">
        <v>0.56000000000000005</v>
      </c>
      <c r="F69" s="177">
        <v>0.15</v>
      </c>
      <c r="G69" s="177">
        <v>0</v>
      </c>
    </row>
    <row r="70" spans="1:7" ht="15" x14ac:dyDescent="0.25">
      <c r="A70" s="113" t="s">
        <v>472</v>
      </c>
      <c r="B70" s="176">
        <v>47</v>
      </c>
      <c r="C70" s="176">
        <v>9</v>
      </c>
      <c r="D70" s="177">
        <v>0.27</v>
      </c>
      <c r="E70" s="195">
        <v>0.56999999999999995</v>
      </c>
      <c r="F70" s="177">
        <v>0.16</v>
      </c>
      <c r="G70" s="177">
        <v>0.01</v>
      </c>
    </row>
    <row r="71" spans="1:7" ht="15" x14ac:dyDescent="0.25">
      <c r="A71" s="113" t="s">
        <v>473</v>
      </c>
      <c r="B71" s="176">
        <v>44</v>
      </c>
      <c r="C71" s="176">
        <v>8</v>
      </c>
      <c r="D71" s="177">
        <v>0.36</v>
      </c>
      <c r="E71" s="195">
        <v>0.55000000000000004</v>
      </c>
      <c r="F71" s="177">
        <v>0.09</v>
      </c>
      <c r="G71" s="177">
        <v>0</v>
      </c>
    </row>
    <row r="72" spans="1:7" ht="15" x14ac:dyDescent="0.25">
      <c r="A72" s="113" t="s">
        <v>474</v>
      </c>
      <c r="B72" s="176">
        <v>51</v>
      </c>
      <c r="C72" s="176">
        <v>10</v>
      </c>
      <c r="D72" s="177">
        <v>0.15</v>
      </c>
      <c r="E72" s="195">
        <v>0.52</v>
      </c>
      <c r="F72" s="177">
        <v>0.31</v>
      </c>
      <c r="G72" s="177">
        <v>0.02</v>
      </c>
    </row>
    <row r="74" spans="1:7" ht="15" x14ac:dyDescent="0.25">
      <c r="A74" s="120" t="s">
        <v>689</v>
      </c>
    </row>
    <row r="75" spans="1:7" ht="47.25" customHeight="1" x14ac:dyDescent="0.25">
      <c r="A75" s="747" t="s">
        <v>651</v>
      </c>
      <c r="B75" s="747" t="s">
        <v>530</v>
      </c>
      <c r="C75" s="747" t="s">
        <v>652</v>
      </c>
      <c r="D75" s="717" t="s">
        <v>653</v>
      </c>
      <c r="E75" s="718"/>
      <c r="F75" s="718"/>
      <c r="G75" s="719"/>
    </row>
    <row r="76" spans="1:7" ht="15" x14ac:dyDescent="0.25">
      <c r="A76" s="748"/>
      <c r="B76" s="748"/>
      <c r="C76" s="748"/>
      <c r="D76" s="193" t="s">
        <v>654</v>
      </c>
      <c r="E76" s="193" t="s">
        <v>655</v>
      </c>
      <c r="F76" s="193" t="s">
        <v>656</v>
      </c>
      <c r="G76" s="193" t="s">
        <v>657</v>
      </c>
    </row>
    <row r="77" spans="1:7" ht="15" x14ac:dyDescent="0.25">
      <c r="A77" s="113" t="s">
        <v>469</v>
      </c>
      <c r="B77" s="176">
        <v>51</v>
      </c>
      <c r="C77" s="176">
        <v>10</v>
      </c>
      <c r="D77" s="177">
        <v>0.17</v>
      </c>
      <c r="E77" s="195">
        <v>0.5</v>
      </c>
      <c r="F77" s="177">
        <v>0.31</v>
      </c>
      <c r="G77" s="177">
        <v>0.03</v>
      </c>
    </row>
    <row r="78" spans="1:7" ht="15" x14ac:dyDescent="0.25">
      <c r="A78" s="113" t="s">
        <v>470</v>
      </c>
      <c r="B78" s="176">
        <v>47</v>
      </c>
      <c r="C78" s="176">
        <v>9</v>
      </c>
      <c r="D78" s="177">
        <v>0.24</v>
      </c>
      <c r="E78" s="195">
        <v>0.56999999999999995</v>
      </c>
      <c r="F78" s="177">
        <v>0.18</v>
      </c>
      <c r="G78" s="177">
        <v>0.01</v>
      </c>
    </row>
    <row r="79" spans="1:7" ht="15" x14ac:dyDescent="0.25">
      <c r="A79" s="113" t="s">
        <v>472</v>
      </c>
      <c r="B79" s="176">
        <v>48</v>
      </c>
      <c r="C79" s="176">
        <v>9</v>
      </c>
      <c r="D79" s="177">
        <v>0.23</v>
      </c>
      <c r="E79" s="195">
        <v>0.56999999999999995</v>
      </c>
      <c r="F79" s="177">
        <v>0.19</v>
      </c>
      <c r="G79" s="177">
        <v>0.01</v>
      </c>
    </row>
    <row r="80" spans="1:7" ht="15" x14ac:dyDescent="0.25">
      <c r="A80" s="113" t="s">
        <v>473</v>
      </c>
      <c r="B80" s="176">
        <v>46</v>
      </c>
      <c r="C80" s="176">
        <v>8</v>
      </c>
      <c r="D80" s="177">
        <v>0.28999999999999998</v>
      </c>
      <c r="E80" s="195">
        <v>0.59</v>
      </c>
      <c r="F80" s="177">
        <v>0.12</v>
      </c>
      <c r="G80" s="177">
        <v>0</v>
      </c>
    </row>
    <row r="81" spans="1:7" ht="15" x14ac:dyDescent="0.25">
      <c r="A81" s="113" t="s">
        <v>474</v>
      </c>
      <c r="B81" s="176">
        <v>52</v>
      </c>
      <c r="C81" s="176">
        <v>9</v>
      </c>
      <c r="D81" s="177">
        <v>0.11</v>
      </c>
      <c r="E81" s="195">
        <v>0.52</v>
      </c>
      <c r="F81" s="177">
        <v>0.35</v>
      </c>
      <c r="G81" s="177">
        <v>0.03</v>
      </c>
    </row>
    <row r="83" spans="1:7" ht="15" x14ac:dyDescent="0.25">
      <c r="A83" s="120" t="s">
        <v>690</v>
      </c>
    </row>
    <row r="84" spans="1:7" ht="47.25" customHeight="1" x14ac:dyDescent="0.25">
      <c r="A84" s="747" t="s">
        <v>651</v>
      </c>
      <c r="B84" s="747" t="s">
        <v>530</v>
      </c>
      <c r="C84" s="747" t="s">
        <v>652</v>
      </c>
      <c r="D84" s="717" t="s">
        <v>653</v>
      </c>
      <c r="E84" s="718"/>
      <c r="F84" s="718"/>
      <c r="G84" s="719"/>
    </row>
    <row r="85" spans="1:7" ht="15" x14ac:dyDescent="0.25">
      <c r="A85" s="748"/>
      <c r="B85" s="748"/>
      <c r="C85" s="748"/>
      <c r="D85" s="193" t="s">
        <v>654</v>
      </c>
      <c r="E85" s="193" t="s">
        <v>655</v>
      </c>
      <c r="F85" s="193" t="s">
        <v>656</v>
      </c>
      <c r="G85" s="193" t="s">
        <v>657</v>
      </c>
    </row>
    <row r="86" spans="1:7" ht="15" x14ac:dyDescent="0.25">
      <c r="A86" s="113" t="s">
        <v>469</v>
      </c>
      <c r="B86" s="176">
        <v>52</v>
      </c>
      <c r="C86" s="176">
        <v>10</v>
      </c>
      <c r="D86" s="177">
        <v>0.12</v>
      </c>
      <c r="E86" s="195">
        <v>0.49</v>
      </c>
      <c r="F86" s="177">
        <v>0.36</v>
      </c>
      <c r="G86" s="177">
        <v>0.03</v>
      </c>
    </row>
    <row r="87" spans="1:7" ht="15" x14ac:dyDescent="0.25">
      <c r="A87" s="113" t="s">
        <v>470</v>
      </c>
      <c r="B87" s="176">
        <v>49</v>
      </c>
      <c r="C87" s="176">
        <v>9</v>
      </c>
      <c r="D87" s="177">
        <v>0.16</v>
      </c>
      <c r="E87" s="195">
        <v>0.59</v>
      </c>
      <c r="F87" s="177">
        <v>0.25</v>
      </c>
      <c r="G87" s="177">
        <v>0.01</v>
      </c>
    </row>
    <row r="88" spans="1:7" ht="15" x14ac:dyDescent="0.25">
      <c r="A88" s="113" t="s">
        <v>472</v>
      </c>
      <c r="B88" s="176">
        <v>50</v>
      </c>
      <c r="C88" s="176">
        <v>9</v>
      </c>
      <c r="D88" s="177">
        <v>0.15</v>
      </c>
      <c r="E88" s="195">
        <v>0.59</v>
      </c>
      <c r="F88" s="177">
        <v>0.26</v>
      </c>
      <c r="G88" s="177">
        <v>0.01</v>
      </c>
    </row>
    <row r="89" spans="1:7" ht="15" x14ac:dyDescent="0.25">
      <c r="A89" s="113" t="s">
        <v>473</v>
      </c>
      <c r="B89" s="176">
        <v>48</v>
      </c>
      <c r="C89" s="176">
        <v>8</v>
      </c>
      <c r="D89" s="177">
        <v>0.19</v>
      </c>
      <c r="E89" s="195">
        <v>0.61</v>
      </c>
      <c r="F89" s="177">
        <v>0.2</v>
      </c>
      <c r="G89" s="177">
        <v>0</v>
      </c>
    </row>
    <row r="90" spans="1:7" ht="15" x14ac:dyDescent="0.25">
      <c r="A90" s="113" t="s">
        <v>474</v>
      </c>
      <c r="B90" s="176">
        <v>52</v>
      </c>
      <c r="C90" s="176">
        <v>10</v>
      </c>
      <c r="D90" s="177">
        <v>0.12</v>
      </c>
      <c r="E90" s="195">
        <v>0.49</v>
      </c>
      <c r="F90" s="177">
        <v>0.37</v>
      </c>
      <c r="G90" s="177">
        <v>0.02</v>
      </c>
    </row>
  </sheetData>
  <mergeCells count="40">
    <mergeCell ref="D75:G75"/>
    <mergeCell ref="D84:G84"/>
    <mergeCell ref="A6:G7"/>
    <mergeCell ref="D48:G48"/>
    <mergeCell ref="D57:G57"/>
    <mergeCell ref="D66:G66"/>
    <mergeCell ref="A39:A40"/>
    <mergeCell ref="B39:B40"/>
    <mergeCell ref="C39:C40"/>
    <mergeCell ref="D39:G39"/>
    <mergeCell ref="A48:A49"/>
    <mergeCell ref="B48:B49"/>
    <mergeCell ref="C48:C49"/>
    <mergeCell ref="A57:A58"/>
    <mergeCell ref="B57:B58"/>
    <mergeCell ref="A84:A85"/>
    <mergeCell ref="I6:M7"/>
    <mergeCell ref="A29:A30"/>
    <mergeCell ref="B29:B30"/>
    <mergeCell ref="C29:C30"/>
    <mergeCell ref="D29:G29"/>
    <mergeCell ref="A19:A20"/>
    <mergeCell ref="B19:B20"/>
    <mergeCell ref="C19:C20"/>
    <mergeCell ref="D19:G19"/>
    <mergeCell ref="A10:A11"/>
    <mergeCell ref="B10:B11"/>
    <mergeCell ref="C10:C11"/>
    <mergeCell ref="D10:G10"/>
    <mergeCell ref="J10:M10"/>
    <mergeCell ref="I27:Z41"/>
    <mergeCell ref="B84:B85"/>
    <mergeCell ref="C84:C85"/>
    <mergeCell ref="C57:C58"/>
    <mergeCell ref="A66:A67"/>
    <mergeCell ref="B66:B67"/>
    <mergeCell ref="C66:C67"/>
    <mergeCell ref="A75:A76"/>
    <mergeCell ref="B75:B76"/>
    <mergeCell ref="C75:C76"/>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61F5D-14B9-40F4-807B-593477F4A06E}">
  <sheetPr>
    <tabColor theme="8" tint="0.59999389629810485"/>
  </sheetPr>
  <dimension ref="A1:H86"/>
  <sheetViews>
    <sheetView zoomScale="78" zoomScaleNormal="78" workbookViewId="0">
      <selection activeCell="B6" sqref="B6"/>
    </sheetView>
  </sheetViews>
  <sheetFormatPr baseColWidth="10" defaultColWidth="11.42578125" defaultRowHeight="22.5" customHeight="1" x14ac:dyDescent="0.2"/>
  <cols>
    <col min="1" max="1" width="6.42578125" style="322" bestFit="1" customWidth="1"/>
    <col min="2" max="2" width="31.140625" style="322" bestFit="1" customWidth="1"/>
    <col min="3" max="3" width="65.5703125" style="322" bestFit="1" customWidth="1"/>
    <col min="4" max="4" width="7.42578125" style="322" customWidth="1"/>
    <col min="5" max="5" width="5.7109375" style="322" bestFit="1" customWidth="1"/>
    <col min="6" max="6" width="7.28515625" style="322" customWidth="1"/>
    <col min="7" max="7" width="4.7109375" style="322" bestFit="1" customWidth="1"/>
    <col min="8" max="16" width="11.42578125" style="322"/>
    <col min="17" max="17" width="26.5703125" style="322" customWidth="1"/>
    <col min="18" max="16384" width="11.42578125" style="322"/>
  </cols>
  <sheetData>
    <row r="1" spans="1:8" ht="22.5" customHeight="1" x14ac:dyDescent="0.25">
      <c r="C1" s="288" t="s">
        <v>21</v>
      </c>
      <c r="D1" s="321"/>
      <c r="E1" s="321"/>
      <c r="F1" s="321"/>
      <c r="G1" s="321"/>
      <c r="H1" s="321"/>
    </row>
    <row r="2" spans="1:8" ht="22.5" customHeight="1" x14ac:dyDescent="0.25">
      <c r="C2" s="33" t="s">
        <v>28</v>
      </c>
      <c r="D2" s="321"/>
      <c r="E2" s="321"/>
      <c r="F2" s="321"/>
    </row>
    <row r="3" spans="1:8" ht="22.5" customHeight="1" x14ac:dyDescent="0.25">
      <c r="C3" s="33" t="s">
        <v>26</v>
      </c>
    </row>
    <row r="4" spans="1:8" ht="22.5" customHeight="1" x14ac:dyDescent="0.25">
      <c r="B4" s="321"/>
      <c r="C4" s="321"/>
      <c r="D4" s="321"/>
      <c r="E4" s="321"/>
      <c r="F4" s="321"/>
      <c r="G4" s="321"/>
      <c r="H4" s="321"/>
    </row>
    <row r="5" spans="1:8" ht="41.25" customHeight="1" x14ac:dyDescent="0.25">
      <c r="B5" s="753" t="s">
        <v>1125</v>
      </c>
      <c r="C5" s="753"/>
      <c r="D5" s="753"/>
      <c r="E5" s="753"/>
      <c r="F5" s="753"/>
      <c r="G5" s="753"/>
      <c r="H5" s="321"/>
    </row>
    <row r="6" spans="1:8" ht="22.5" customHeight="1" x14ac:dyDescent="0.25">
      <c r="B6" s="321"/>
      <c r="C6" s="321"/>
      <c r="D6" s="321"/>
      <c r="E6" s="321"/>
      <c r="F6" s="321"/>
      <c r="G6" s="321"/>
      <c r="H6" s="321"/>
    </row>
    <row r="7" spans="1:8" ht="22.5" customHeight="1" x14ac:dyDescent="0.25">
      <c r="B7" s="754" t="s">
        <v>833</v>
      </c>
      <c r="C7" s="754"/>
      <c r="D7" s="754"/>
      <c r="E7" s="754"/>
      <c r="F7" s="754"/>
      <c r="G7" s="754"/>
      <c r="H7" s="321"/>
    </row>
    <row r="8" spans="1:8" ht="48.75" customHeight="1" x14ac:dyDescent="0.25">
      <c r="A8" s="751" t="s">
        <v>682</v>
      </c>
      <c r="B8" s="751" t="s">
        <v>87</v>
      </c>
      <c r="C8" s="742" t="s">
        <v>520</v>
      </c>
      <c r="D8" s="744" t="s">
        <v>653</v>
      </c>
      <c r="E8" s="745"/>
      <c r="F8" s="745"/>
      <c r="G8" s="746"/>
      <c r="H8" s="321"/>
    </row>
    <row r="9" spans="1:8" ht="22.5" customHeight="1" x14ac:dyDescent="0.25">
      <c r="A9" s="752"/>
      <c r="B9" s="752"/>
      <c r="C9" s="743"/>
      <c r="D9" s="325" t="s">
        <v>654</v>
      </c>
      <c r="E9" s="325" t="s">
        <v>655</v>
      </c>
      <c r="F9" s="325" t="s">
        <v>656</v>
      </c>
      <c r="G9" s="325" t="s">
        <v>657</v>
      </c>
      <c r="H9" s="321"/>
    </row>
    <row r="10" spans="1:8" ht="22.5" customHeight="1" x14ac:dyDescent="0.25">
      <c r="A10" s="437">
        <v>1</v>
      </c>
      <c r="B10" s="271" t="s">
        <v>465</v>
      </c>
      <c r="C10" s="271" t="s">
        <v>230</v>
      </c>
      <c r="D10" s="266">
        <v>0.76</v>
      </c>
      <c r="E10" s="266">
        <v>0.24</v>
      </c>
      <c r="F10" s="273">
        <v>0</v>
      </c>
      <c r="G10" s="273">
        <v>0</v>
      </c>
      <c r="H10" s="439"/>
    </row>
    <row r="11" spans="1:8" ht="22.5" customHeight="1" x14ac:dyDescent="0.25">
      <c r="A11" s="437">
        <v>2</v>
      </c>
      <c r="B11" s="271" t="s">
        <v>465</v>
      </c>
      <c r="C11" s="271" t="s">
        <v>224</v>
      </c>
      <c r="D11" s="266">
        <v>0.76</v>
      </c>
      <c r="E11" s="273">
        <v>0.2</v>
      </c>
      <c r="F11" s="273">
        <v>0.04</v>
      </c>
      <c r="G11" s="273">
        <v>0</v>
      </c>
      <c r="H11" s="439"/>
    </row>
    <row r="12" spans="1:8" ht="22.5" customHeight="1" x14ac:dyDescent="0.25">
      <c r="A12" s="437">
        <v>3</v>
      </c>
      <c r="B12" s="271" t="s">
        <v>451</v>
      </c>
      <c r="C12" s="271" t="s">
        <v>219</v>
      </c>
      <c r="D12" s="266">
        <v>0.75</v>
      </c>
      <c r="E12" s="266">
        <v>0.25</v>
      </c>
      <c r="F12" s="273">
        <v>0</v>
      </c>
      <c r="G12" s="273">
        <v>0</v>
      </c>
      <c r="H12" s="439"/>
    </row>
    <row r="13" spans="1:8" ht="22.5" customHeight="1" x14ac:dyDescent="0.25">
      <c r="A13" s="437">
        <v>4</v>
      </c>
      <c r="B13" s="271" t="s">
        <v>414</v>
      </c>
      <c r="C13" s="271" t="s">
        <v>539</v>
      </c>
      <c r="D13" s="266">
        <v>0.75</v>
      </c>
      <c r="E13" s="273">
        <v>0</v>
      </c>
      <c r="F13" s="273">
        <v>0.25</v>
      </c>
      <c r="G13" s="273">
        <v>0</v>
      </c>
      <c r="H13" s="439"/>
    </row>
    <row r="14" spans="1:8" ht="22.5" customHeight="1" x14ac:dyDescent="0.25">
      <c r="A14" s="437">
        <v>5</v>
      </c>
      <c r="B14" s="271" t="s">
        <v>452</v>
      </c>
      <c r="C14" s="271" t="s">
        <v>477</v>
      </c>
      <c r="D14" s="266">
        <v>0.75</v>
      </c>
      <c r="E14" s="266">
        <v>0.25</v>
      </c>
      <c r="F14" s="273">
        <v>0</v>
      </c>
      <c r="G14" s="273">
        <v>0</v>
      </c>
      <c r="H14" s="439"/>
    </row>
    <row r="15" spans="1:8" ht="22.5" customHeight="1" x14ac:dyDescent="0.25">
      <c r="A15" s="437">
        <v>6</v>
      </c>
      <c r="B15" s="271" t="s">
        <v>415</v>
      </c>
      <c r="C15" s="271" t="s">
        <v>282</v>
      </c>
      <c r="D15" s="266">
        <v>0.71</v>
      </c>
      <c r="E15" s="266">
        <v>0.28999999999999998</v>
      </c>
      <c r="F15" s="273">
        <v>0</v>
      </c>
      <c r="G15" s="273">
        <v>0</v>
      </c>
      <c r="H15" s="439"/>
    </row>
    <row r="16" spans="1:8" ht="22.5" customHeight="1" x14ac:dyDescent="0.25">
      <c r="A16" s="437">
        <v>7</v>
      </c>
      <c r="B16" s="271" t="s">
        <v>445</v>
      </c>
      <c r="C16" s="271" t="s">
        <v>121</v>
      </c>
      <c r="D16" s="266">
        <v>0.67</v>
      </c>
      <c r="E16" s="266">
        <v>0.33</v>
      </c>
      <c r="F16" s="273">
        <v>0</v>
      </c>
      <c r="G16" s="273">
        <v>0</v>
      </c>
      <c r="H16" s="439"/>
    </row>
    <row r="17" spans="1:8" ht="22.5" customHeight="1" x14ac:dyDescent="0.25">
      <c r="A17" s="437">
        <v>8</v>
      </c>
      <c r="B17" s="271" t="s">
        <v>423</v>
      </c>
      <c r="C17" s="271" t="s">
        <v>333</v>
      </c>
      <c r="D17" s="266">
        <v>0.67</v>
      </c>
      <c r="E17" s="266">
        <v>0.33</v>
      </c>
      <c r="F17" s="273">
        <v>0</v>
      </c>
      <c r="G17" s="273">
        <v>0</v>
      </c>
      <c r="H17" s="439"/>
    </row>
    <row r="18" spans="1:8" ht="22.5" customHeight="1" x14ac:dyDescent="0.25">
      <c r="A18" s="437">
        <v>9</v>
      </c>
      <c r="B18" s="271" t="s">
        <v>465</v>
      </c>
      <c r="C18" s="271" t="s">
        <v>227</v>
      </c>
      <c r="D18" s="266">
        <v>0.61</v>
      </c>
      <c r="E18" s="266">
        <v>0.39</v>
      </c>
      <c r="F18" s="273">
        <v>0</v>
      </c>
      <c r="G18" s="273">
        <v>0</v>
      </c>
      <c r="H18" s="439"/>
    </row>
    <row r="19" spans="1:8" ht="22.5" customHeight="1" x14ac:dyDescent="0.25">
      <c r="A19" s="437">
        <v>10</v>
      </c>
      <c r="B19" s="271" t="s">
        <v>436</v>
      </c>
      <c r="C19" s="271" t="s">
        <v>155</v>
      </c>
      <c r="D19" s="266">
        <v>0.6</v>
      </c>
      <c r="E19" s="273">
        <v>0.35</v>
      </c>
      <c r="F19" s="273">
        <v>0.06</v>
      </c>
      <c r="G19" s="273">
        <v>0</v>
      </c>
      <c r="H19" s="439"/>
    </row>
    <row r="20" spans="1:8" ht="22.5" customHeight="1" x14ac:dyDescent="0.25">
      <c r="B20" s="323" t="s">
        <v>691</v>
      </c>
      <c r="C20" s="324"/>
      <c r="D20" s="324"/>
      <c r="E20" s="324"/>
      <c r="F20" s="324"/>
      <c r="G20" s="324"/>
      <c r="H20" s="321"/>
    </row>
    <row r="21" spans="1:8" ht="22.5" customHeight="1" x14ac:dyDescent="0.25">
      <c r="A21" s="751" t="s">
        <v>682</v>
      </c>
      <c r="B21" s="751" t="s">
        <v>87</v>
      </c>
      <c r="C21" s="742" t="s">
        <v>520</v>
      </c>
      <c r="D21" s="744" t="s">
        <v>653</v>
      </c>
      <c r="E21" s="745"/>
      <c r="F21" s="745"/>
      <c r="G21" s="746"/>
      <c r="H21" s="321"/>
    </row>
    <row r="22" spans="1:8" ht="22.5" customHeight="1" x14ac:dyDescent="0.25">
      <c r="A22" s="752"/>
      <c r="B22" s="752"/>
      <c r="C22" s="743"/>
      <c r="D22" s="325" t="s">
        <v>654</v>
      </c>
      <c r="E22" s="325" t="s">
        <v>655</v>
      </c>
      <c r="F22" s="325" t="s">
        <v>656</v>
      </c>
      <c r="G22" s="325" t="s">
        <v>657</v>
      </c>
      <c r="H22" s="321"/>
    </row>
    <row r="23" spans="1:8" ht="27" customHeight="1" x14ac:dyDescent="0.25">
      <c r="A23" s="437">
        <v>1</v>
      </c>
      <c r="B23" s="258" t="s">
        <v>442</v>
      </c>
      <c r="C23" s="275" t="s">
        <v>366</v>
      </c>
      <c r="D23" s="527">
        <v>1</v>
      </c>
      <c r="E23" s="527">
        <v>0</v>
      </c>
      <c r="F23" s="527">
        <v>0</v>
      </c>
      <c r="G23" s="527">
        <v>0</v>
      </c>
      <c r="H23" s="439"/>
    </row>
    <row r="24" spans="1:8" ht="27" customHeight="1" x14ac:dyDescent="0.25">
      <c r="A24" s="437">
        <v>2</v>
      </c>
      <c r="B24" s="258" t="s">
        <v>465</v>
      </c>
      <c r="C24" s="275" t="s">
        <v>224</v>
      </c>
      <c r="D24" s="527">
        <v>0.82</v>
      </c>
      <c r="E24" s="527">
        <v>0.18</v>
      </c>
      <c r="F24" s="527">
        <v>0</v>
      </c>
      <c r="G24" s="527">
        <v>0</v>
      </c>
      <c r="H24" s="439"/>
    </row>
    <row r="25" spans="1:8" ht="27" customHeight="1" x14ac:dyDescent="0.25">
      <c r="A25" s="437">
        <v>3</v>
      </c>
      <c r="B25" s="258" t="s">
        <v>461</v>
      </c>
      <c r="C25" s="275" t="s">
        <v>141</v>
      </c>
      <c r="D25" s="527">
        <v>0.8</v>
      </c>
      <c r="E25" s="527">
        <v>0.2</v>
      </c>
      <c r="F25" s="527">
        <v>0</v>
      </c>
      <c r="G25" s="527">
        <v>0</v>
      </c>
      <c r="H25" s="439"/>
    </row>
    <row r="26" spans="1:8" ht="27" customHeight="1" x14ac:dyDescent="0.25">
      <c r="A26" s="437">
        <v>4</v>
      </c>
      <c r="B26" s="258" t="s">
        <v>445</v>
      </c>
      <c r="C26" s="275" t="s">
        <v>121</v>
      </c>
      <c r="D26" s="527">
        <v>0.75</v>
      </c>
      <c r="E26" s="527">
        <v>0.25</v>
      </c>
      <c r="F26" s="527">
        <v>0</v>
      </c>
      <c r="G26" s="527">
        <v>0</v>
      </c>
      <c r="H26" s="439"/>
    </row>
    <row r="27" spans="1:8" ht="27" customHeight="1" x14ac:dyDescent="0.25">
      <c r="A27" s="437">
        <v>5</v>
      </c>
      <c r="B27" s="258" t="s">
        <v>423</v>
      </c>
      <c r="C27" s="275" t="s">
        <v>334</v>
      </c>
      <c r="D27" s="527">
        <v>0.72</v>
      </c>
      <c r="E27" s="527">
        <v>0.28000000000000003</v>
      </c>
      <c r="F27" s="527">
        <v>0</v>
      </c>
      <c r="G27" s="527">
        <v>0</v>
      </c>
      <c r="H27" s="439"/>
    </row>
    <row r="28" spans="1:8" ht="27" customHeight="1" x14ac:dyDescent="0.25">
      <c r="A28" s="437">
        <v>6</v>
      </c>
      <c r="B28" s="258" t="s">
        <v>458</v>
      </c>
      <c r="C28" s="275" t="s">
        <v>371</v>
      </c>
      <c r="D28" s="527">
        <v>0.71</v>
      </c>
      <c r="E28" s="527">
        <v>0.28999999999999998</v>
      </c>
      <c r="F28" s="527">
        <v>0</v>
      </c>
      <c r="G28" s="527">
        <v>0</v>
      </c>
      <c r="H28" s="439"/>
    </row>
    <row r="29" spans="1:8" ht="27" customHeight="1" x14ac:dyDescent="0.25">
      <c r="A29" s="437">
        <v>7</v>
      </c>
      <c r="B29" s="258" t="s">
        <v>465</v>
      </c>
      <c r="C29" s="275" t="s">
        <v>234</v>
      </c>
      <c r="D29" s="527">
        <v>0.7</v>
      </c>
      <c r="E29" s="527">
        <v>0.3</v>
      </c>
      <c r="F29" s="527">
        <v>0</v>
      </c>
      <c r="G29" s="527">
        <v>0</v>
      </c>
      <c r="H29" s="439"/>
    </row>
    <row r="30" spans="1:8" ht="27" customHeight="1" x14ac:dyDescent="0.25">
      <c r="A30" s="437">
        <v>8</v>
      </c>
      <c r="B30" s="258" t="s">
        <v>465</v>
      </c>
      <c r="C30" s="275" t="s">
        <v>230</v>
      </c>
      <c r="D30" s="527">
        <v>0.69</v>
      </c>
      <c r="E30" s="527">
        <v>0.31</v>
      </c>
      <c r="F30" s="527">
        <v>0</v>
      </c>
      <c r="G30" s="527">
        <v>0</v>
      </c>
      <c r="H30" s="439"/>
    </row>
    <row r="31" spans="1:8" ht="27" customHeight="1" x14ac:dyDescent="0.25">
      <c r="A31" s="437">
        <v>9</v>
      </c>
      <c r="B31" s="258" t="s">
        <v>465</v>
      </c>
      <c r="C31" s="275" t="s">
        <v>235</v>
      </c>
      <c r="D31" s="527">
        <v>0.68</v>
      </c>
      <c r="E31" s="527">
        <v>0.32</v>
      </c>
      <c r="F31" s="527">
        <v>0</v>
      </c>
      <c r="G31" s="527">
        <v>0</v>
      </c>
      <c r="H31" s="439"/>
    </row>
    <row r="32" spans="1:8" ht="27" customHeight="1" x14ac:dyDescent="0.25">
      <c r="A32" s="437">
        <v>10</v>
      </c>
      <c r="B32" s="258" t="s">
        <v>423</v>
      </c>
      <c r="C32" s="275" t="s">
        <v>330</v>
      </c>
      <c r="D32" s="527">
        <v>0.64</v>
      </c>
      <c r="E32" s="527">
        <v>0.36</v>
      </c>
      <c r="F32" s="527">
        <v>0</v>
      </c>
      <c r="G32" s="527">
        <v>0</v>
      </c>
      <c r="H32" s="439"/>
    </row>
    <row r="33" spans="1:8" ht="27" customHeight="1" x14ac:dyDescent="0.25">
      <c r="A33" s="437">
        <v>11</v>
      </c>
      <c r="B33" s="258" t="s">
        <v>426</v>
      </c>
      <c r="C33" s="275" t="s">
        <v>364</v>
      </c>
      <c r="D33" s="527">
        <v>0.62</v>
      </c>
      <c r="E33" s="527">
        <v>0.31</v>
      </c>
      <c r="F33" s="527">
        <v>0.08</v>
      </c>
      <c r="G33" s="527">
        <v>0</v>
      </c>
      <c r="H33" s="439"/>
    </row>
    <row r="34" spans="1:8" ht="27" customHeight="1" x14ac:dyDescent="0.25">
      <c r="A34" s="437">
        <v>12</v>
      </c>
      <c r="B34" s="258" t="s">
        <v>423</v>
      </c>
      <c r="C34" s="275" t="s">
        <v>482</v>
      </c>
      <c r="D34" s="527">
        <v>0.6</v>
      </c>
      <c r="E34" s="527">
        <v>0.4</v>
      </c>
      <c r="F34" s="527">
        <v>0</v>
      </c>
      <c r="G34" s="527">
        <v>0</v>
      </c>
      <c r="H34" s="439"/>
    </row>
    <row r="35" spans="1:8" ht="27" customHeight="1" x14ac:dyDescent="0.25">
      <c r="A35" s="437">
        <v>13</v>
      </c>
      <c r="B35" s="258" t="s">
        <v>455</v>
      </c>
      <c r="C35" s="275" t="s">
        <v>358</v>
      </c>
      <c r="D35" s="527">
        <v>0.6</v>
      </c>
      <c r="E35" s="527">
        <v>0.36</v>
      </c>
      <c r="F35" s="527">
        <v>0.04</v>
      </c>
      <c r="G35" s="527">
        <v>0</v>
      </c>
      <c r="H35" s="439"/>
    </row>
    <row r="36" spans="1:8" ht="27" customHeight="1" x14ac:dyDescent="0.25">
      <c r="A36" s="437">
        <v>14</v>
      </c>
      <c r="B36" s="258" t="s">
        <v>464</v>
      </c>
      <c r="C36" s="275" t="s">
        <v>478</v>
      </c>
      <c r="D36" s="527">
        <v>0.6</v>
      </c>
      <c r="E36" s="527">
        <v>0.2</v>
      </c>
      <c r="F36" s="527">
        <v>0.2</v>
      </c>
      <c r="G36" s="527">
        <v>0</v>
      </c>
      <c r="H36" s="439"/>
    </row>
    <row r="37" spans="1:8" ht="27" customHeight="1" x14ac:dyDescent="0.25">
      <c r="A37" s="437">
        <v>15</v>
      </c>
      <c r="B37" s="258" t="s">
        <v>432</v>
      </c>
      <c r="C37" s="275" t="s">
        <v>129</v>
      </c>
      <c r="D37" s="527">
        <v>0.59</v>
      </c>
      <c r="E37" s="527">
        <v>0.24</v>
      </c>
      <c r="F37" s="527">
        <v>0.12</v>
      </c>
      <c r="G37" s="527">
        <v>0.06</v>
      </c>
      <c r="H37" s="439"/>
    </row>
    <row r="38" spans="1:8" ht="22.5" customHeight="1" x14ac:dyDescent="0.2">
      <c r="A38" s="436"/>
      <c r="B38" s="364"/>
    </row>
    <row r="39" spans="1:8" ht="15" x14ac:dyDescent="0.25">
      <c r="B39" s="323" t="s">
        <v>692</v>
      </c>
      <c r="C39" s="324"/>
      <c r="D39" s="324"/>
      <c r="E39" s="324"/>
      <c r="F39" s="324"/>
      <c r="G39" s="324"/>
      <c r="H39" s="321"/>
    </row>
    <row r="40" spans="1:8" ht="50.25" customHeight="1" x14ac:dyDescent="0.25">
      <c r="A40" s="751" t="s">
        <v>682</v>
      </c>
      <c r="B40" s="751" t="s">
        <v>87</v>
      </c>
      <c r="C40" s="742" t="s">
        <v>520</v>
      </c>
      <c r="D40" s="744" t="s">
        <v>653</v>
      </c>
      <c r="E40" s="745"/>
      <c r="F40" s="745"/>
      <c r="G40" s="746"/>
      <c r="H40" s="321"/>
    </row>
    <row r="41" spans="1:8" ht="15" x14ac:dyDescent="0.25">
      <c r="A41" s="752"/>
      <c r="B41" s="752"/>
      <c r="C41" s="743"/>
      <c r="D41" s="325" t="s">
        <v>654</v>
      </c>
      <c r="E41" s="325" t="s">
        <v>655</v>
      </c>
      <c r="F41" s="325" t="s">
        <v>656</v>
      </c>
      <c r="G41" s="325" t="s">
        <v>657</v>
      </c>
      <c r="H41" s="321"/>
    </row>
    <row r="42" spans="1:8" ht="15" x14ac:dyDescent="0.25">
      <c r="A42" s="326">
        <v>1</v>
      </c>
      <c r="B42" s="270" t="s">
        <v>471</v>
      </c>
      <c r="C42" s="270" t="s">
        <v>538</v>
      </c>
      <c r="D42" s="273">
        <v>1</v>
      </c>
      <c r="E42" s="273">
        <v>0</v>
      </c>
      <c r="F42" s="273">
        <v>0</v>
      </c>
      <c r="G42" s="273">
        <v>0</v>
      </c>
      <c r="H42" s="321"/>
    </row>
    <row r="43" spans="1:8" ht="15" x14ac:dyDescent="0.25">
      <c r="A43" s="326">
        <v>2</v>
      </c>
      <c r="B43" s="271" t="s">
        <v>423</v>
      </c>
      <c r="C43" s="270" t="s">
        <v>482</v>
      </c>
      <c r="D43" s="273">
        <v>1</v>
      </c>
      <c r="E43" s="273">
        <v>0</v>
      </c>
      <c r="F43" s="273">
        <v>0</v>
      </c>
      <c r="G43" s="273">
        <v>0</v>
      </c>
      <c r="H43" s="321"/>
    </row>
    <row r="44" spans="1:8" ht="15" x14ac:dyDescent="0.25">
      <c r="A44" s="326">
        <v>3</v>
      </c>
      <c r="B44" s="271" t="s">
        <v>423</v>
      </c>
      <c r="C44" s="270" t="s">
        <v>549</v>
      </c>
      <c r="D44" s="273">
        <v>1</v>
      </c>
      <c r="E44" s="273">
        <v>0</v>
      </c>
      <c r="F44" s="273">
        <v>0</v>
      </c>
      <c r="G44" s="273">
        <v>0</v>
      </c>
      <c r="H44" s="321"/>
    </row>
    <row r="45" spans="1:8" ht="15" x14ac:dyDescent="0.25">
      <c r="A45" s="326">
        <v>4</v>
      </c>
      <c r="B45" s="271" t="s">
        <v>459</v>
      </c>
      <c r="C45" s="270" t="s">
        <v>463</v>
      </c>
      <c r="D45" s="273">
        <v>1</v>
      </c>
      <c r="E45" s="273">
        <v>0</v>
      </c>
      <c r="F45" s="273">
        <v>0</v>
      </c>
      <c r="G45" s="273">
        <v>0</v>
      </c>
      <c r="H45" s="321"/>
    </row>
    <row r="46" spans="1:8" ht="15" x14ac:dyDescent="0.25">
      <c r="A46" s="326">
        <v>5</v>
      </c>
      <c r="B46" s="271" t="s">
        <v>426</v>
      </c>
      <c r="C46" s="270" t="s">
        <v>553</v>
      </c>
      <c r="D46" s="273">
        <v>0.88</v>
      </c>
      <c r="E46" s="273">
        <v>0.13</v>
      </c>
      <c r="F46" s="273">
        <v>0</v>
      </c>
      <c r="G46" s="273">
        <v>0</v>
      </c>
      <c r="H46" s="321"/>
    </row>
    <row r="47" spans="1:8" ht="15" x14ac:dyDescent="0.25">
      <c r="A47" s="326">
        <v>6</v>
      </c>
      <c r="B47" s="271" t="s">
        <v>465</v>
      </c>
      <c r="C47" s="270" t="s">
        <v>230</v>
      </c>
      <c r="D47" s="273">
        <v>0.86</v>
      </c>
      <c r="E47" s="273">
        <v>0.14000000000000001</v>
      </c>
      <c r="F47" s="273">
        <v>0</v>
      </c>
      <c r="G47" s="273">
        <v>0</v>
      </c>
      <c r="H47" s="321"/>
    </row>
    <row r="48" spans="1:8" ht="15" x14ac:dyDescent="0.25">
      <c r="A48" s="326">
        <v>7</v>
      </c>
      <c r="B48" s="271" t="s">
        <v>414</v>
      </c>
      <c r="C48" s="270" t="s">
        <v>539</v>
      </c>
      <c r="D48" s="273">
        <v>0.83</v>
      </c>
      <c r="E48" s="273">
        <v>0.17</v>
      </c>
      <c r="F48" s="273">
        <v>0</v>
      </c>
      <c r="G48" s="273">
        <v>0</v>
      </c>
      <c r="H48" s="321"/>
    </row>
    <row r="49" spans="1:8" ht="15" x14ac:dyDescent="0.25">
      <c r="A49" s="326">
        <v>8</v>
      </c>
      <c r="B49" s="271" t="s">
        <v>465</v>
      </c>
      <c r="C49" s="270" t="s">
        <v>227</v>
      </c>
      <c r="D49" s="273">
        <v>0.81</v>
      </c>
      <c r="E49" s="273">
        <v>0.19</v>
      </c>
      <c r="F49" s="273">
        <v>0</v>
      </c>
      <c r="G49" s="273">
        <v>0</v>
      </c>
      <c r="H49" s="321"/>
    </row>
    <row r="50" spans="1:8" ht="15" x14ac:dyDescent="0.25">
      <c r="A50" s="326">
        <v>9</v>
      </c>
      <c r="B50" s="271" t="s">
        <v>465</v>
      </c>
      <c r="C50" s="270" t="s">
        <v>232</v>
      </c>
      <c r="D50" s="273">
        <v>0.8</v>
      </c>
      <c r="E50" s="273">
        <v>0.2</v>
      </c>
      <c r="F50" s="273">
        <v>0</v>
      </c>
      <c r="G50" s="273">
        <v>0</v>
      </c>
      <c r="H50" s="321"/>
    </row>
    <row r="51" spans="1:8" ht="15" x14ac:dyDescent="0.25">
      <c r="A51" s="326">
        <v>10</v>
      </c>
      <c r="B51" s="271" t="s">
        <v>415</v>
      </c>
      <c r="C51" s="270" t="s">
        <v>282</v>
      </c>
      <c r="D51" s="273">
        <v>0.78</v>
      </c>
      <c r="E51" s="273">
        <v>0.22</v>
      </c>
      <c r="F51" s="273">
        <v>0</v>
      </c>
      <c r="G51" s="273">
        <v>0</v>
      </c>
      <c r="H51" s="321"/>
    </row>
    <row r="52" spans="1:8" ht="15" x14ac:dyDescent="0.25">
      <c r="A52" s="326">
        <v>11</v>
      </c>
      <c r="B52" s="271" t="s">
        <v>465</v>
      </c>
      <c r="C52" s="270" t="s">
        <v>224</v>
      </c>
      <c r="D52" s="273">
        <v>0.74</v>
      </c>
      <c r="E52" s="273">
        <v>0.22</v>
      </c>
      <c r="F52" s="273">
        <v>0.04</v>
      </c>
      <c r="G52" s="273">
        <v>0</v>
      </c>
      <c r="H52" s="321"/>
    </row>
    <row r="53" spans="1:8" ht="15" x14ac:dyDescent="0.25">
      <c r="A53" s="326">
        <v>12</v>
      </c>
      <c r="B53" s="271" t="s">
        <v>426</v>
      </c>
      <c r="C53" s="270" t="s">
        <v>364</v>
      </c>
      <c r="D53" s="273">
        <v>0.71</v>
      </c>
      <c r="E53" s="273">
        <v>0.28999999999999998</v>
      </c>
      <c r="F53" s="273">
        <v>0</v>
      </c>
      <c r="G53" s="273">
        <v>0</v>
      </c>
      <c r="H53" s="321"/>
    </row>
    <row r="54" spans="1:8" ht="15" x14ac:dyDescent="0.25">
      <c r="A54" s="326">
        <v>13</v>
      </c>
      <c r="B54" s="271" t="s">
        <v>465</v>
      </c>
      <c r="C54" s="270" t="s">
        <v>235</v>
      </c>
      <c r="D54" s="273">
        <v>0.68</v>
      </c>
      <c r="E54" s="273">
        <v>0.32</v>
      </c>
      <c r="F54" s="273">
        <v>0</v>
      </c>
      <c r="G54" s="273">
        <v>0</v>
      </c>
      <c r="H54" s="321"/>
    </row>
    <row r="55" spans="1:8" ht="15" x14ac:dyDescent="0.25">
      <c r="A55" s="326">
        <v>14</v>
      </c>
      <c r="B55" s="271" t="s">
        <v>465</v>
      </c>
      <c r="C55" s="270" t="s">
        <v>475</v>
      </c>
      <c r="D55" s="273">
        <v>0.67</v>
      </c>
      <c r="E55" s="273">
        <v>0.33</v>
      </c>
      <c r="F55" s="273">
        <v>0</v>
      </c>
      <c r="G55" s="273">
        <v>0</v>
      </c>
      <c r="H55" s="321"/>
    </row>
    <row r="56" spans="1:8" ht="15" x14ac:dyDescent="0.25">
      <c r="A56" s="326">
        <v>15</v>
      </c>
      <c r="B56" s="271" t="s">
        <v>415</v>
      </c>
      <c r="C56" s="270" t="s">
        <v>550</v>
      </c>
      <c r="D56" s="273">
        <v>0.67</v>
      </c>
      <c r="E56" s="273">
        <v>0.33</v>
      </c>
      <c r="F56" s="273">
        <v>0</v>
      </c>
      <c r="G56" s="273">
        <v>0</v>
      </c>
      <c r="H56" s="321"/>
    </row>
    <row r="57" spans="1:8" ht="15" x14ac:dyDescent="0.25">
      <c r="A57" s="326">
        <v>16</v>
      </c>
      <c r="B57" s="271" t="s">
        <v>465</v>
      </c>
      <c r="C57" s="270" t="s">
        <v>234</v>
      </c>
      <c r="D57" s="273">
        <v>0.65</v>
      </c>
      <c r="E57" s="273">
        <v>0.3</v>
      </c>
      <c r="F57" s="273">
        <v>0.04</v>
      </c>
      <c r="G57" s="273">
        <v>0</v>
      </c>
      <c r="H57" s="321"/>
    </row>
    <row r="58" spans="1:8" ht="15" x14ac:dyDescent="0.25">
      <c r="A58" s="326">
        <v>17</v>
      </c>
      <c r="B58" s="271" t="s">
        <v>465</v>
      </c>
      <c r="C58" s="270" t="s">
        <v>233</v>
      </c>
      <c r="D58" s="273">
        <v>0.65</v>
      </c>
      <c r="E58" s="273">
        <v>0.28999999999999998</v>
      </c>
      <c r="F58" s="273">
        <v>0.06</v>
      </c>
      <c r="G58" s="273">
        <v>0</v>
      </c>
      <c r="H58" s="321"/>
    </row>
    <row r="59" spans="1:8" ht="15" x14ac:dyDescent="0.25">
      <c r="A59" s="326">
        <v>18</v>
      </c>
      <c r="B59" s="271" t="s">
        <v>465</v>
      </c>
      <c r="C59" s="270" t="s">
        <v>222</v>
      </c>
      <c r="D59" s="273">
        <v>0.62</v>
      </c>
      <c r="E59" s="273">
        <v>0.33</v>
      </c>
      <c r="F59" s="273">
        <v>0.05</v>
      </c>
      <c r="G59" s="273">
        <v>0</v>
      </c>
      <c r="H59" s="321"/>
    </row>
    <row r="60" spans="1:8" ht="15" x14ac:dyDescent="0.25">
      <c r="A60" s="326">
        <v>19</v>
      </c>
      <c r="B60" s="271" t="s">
        <v>415</v>
      </c>
      <c r="C60" s="270" t="s">
        <v>540</v>
      </c>
      <c r="D60" s="273">
        <v>0.62</v>
      </c>
      <c r="E60" s="273">
        <v>0.38</v>
      </c>
      <c r="F60" s="273">
        <v>0</v>
      </c>
      <c r="G60" s="273">
        <v>0</v>
      </c>
      <c r="H60" s="321"/>
    </row>
    <row r="61" spans="1:8" ht="15" x14ac:dyDescent="0.25">
      <c r="A61" s="326">
        <v>20</v>
      </c>
      <c r="B61" s="271" t="s">
        <v>459</v>
      </c>
      <c r="C61" s="270" t="s">
        <v>338</v>
      </c>
      <c r="D61" s="273">
        <v>0.56999999999999995</v>
      </c>
      <c r="E61" s="273">
        <v>0.39</v>
      </c>
      <c r="F61" s="273">
        <v>0.04</v>
      </c>
      <c r="G61" s="273">
        <v>0</v>
      </c>
      <c r="H61" s="321"/>
    </row>
    <row r="62" spans="1:8" ht="15" x14ac:dyDescent="0.25">
      <c r="A62" s="326">
        <v>21</v>
      </c>
      <c r="B62" s="271" t="s">
        <v>426</v>
      </c>
      <c r="C62" s="270" t="s">
        <v>479</v>
      </c>
      <c r="D62" s="273">
        <v>0.56999999999999995</v>
      </c>
      <c r="E62" s="273">
        <v>0.38</v>
      </c>
      <c r="F62" s="273">
        <v>0.05</v>
      </c>
      <c r="G62" s="273">
        <v>0</v>
      </c>
      <c r="H62" s="321"/>
    </row>
    <row r="63" spans="1:8" ht="15" x14ac:dyDescent="0.25">
      <c r="A63" s="326">
        <v>22</v>
      </c>
      <c r="B63" s="271" t="s">
        <v>464</v>
      </c>
      <c r="C63" s="270" t="s">
        <v>478</v>
      </c>
      <c r="D63" s="273">
        <v>0.56999999999999995</v>
      </c>
      <c r="E63" s="273">
        <v>0.28999999999999998</v>
      </c>
      <c r="F63" s="273">
        <v>0.14000000000000001</v>
      </c>
      <c r="G63" s="273">
        <v>0</v>
      </c>
      <c r="H63" s="321"/>
    </row>
    <row r="64" spans="1:8" ht="15" x14ac:dyDescent="0.25">
      <c r="A64" s="326">
        <v>23</v>
      </c>
      <c r="B64" s="271" t="s">
        <v>433</v>
      </c>
      <c r="C64" s="270" t="s">
        <v>266</v>
      </c>
      <c r="D64" s="273">
        <v>0.55000000000000004</v>
      </c>
      <c r="E64" s="273">
        <v>0.39</v>
      </c>
      <c r="F64" s="273">
        <v>0.06</v>
      </c>
      <c r="G64" s="273">
        <v>0</v>
      </c>
      <c r="H64" s="321"/>
    </row>
    <row r="65" spans="1:8" ht="15" x14ac:dyDescent="0.25">
      <c r="A65" s="326">
        <v>24</v>
      </c>
      <c r="B65" s="271" t="s">
        <v>459</v>
      </c>
      <c r="C65" s="270" t="s">
        <v>541</v>
      </c>
      <c r="D65" s="273">
        <v>0.52</v>
      </c>
      <c r="E65" s="273">
        <v>0.48</v>
      </c>
      <c r="F65" s="273">
        <v>0</v>
      </c>
      <c r="G65" s="273">
        <v>0</v>
      </c>
      <c r="H65" s="321"/>
    </row>
    <row r="66" spans="1:8" ht="15" x14ac:dyDescent="0.25">
      <c r="A66" s="326">
        <v>25</v>
      </c>
      <c r="B66" s="271" t="s">
        <v>415</v>
      </c>
      <c r="C66" s="270" t="s">
        <v>551</v>
      </c>
      <c r="D66" s="273">
        <v>0.5</v>
      </c>
      <c r="E66" s="273">
        <v>0.5</v>
      </c>
      <c r="F66" s="273">
        <v>0</v>
      </c>
      <c r="G66" s="273">
        <v>0</v>
      </c>
      <c r="H66" s="321"/>
    </row>
    <row r="67" spans="1:8" ht="15" x14ac:dyDescent="0.25">
      <c r="A67" s="326">
        <v>26</v>
      </c>
      <c r="B67" s="271" t="s">
        <v>435</v>
      </c>
      <c r="C67" s="270" t="s">
        <v>284</v>
      </c>
      <c r="D67" s="273">
        <v>0.5</v>
      </c>
      <c r="E67" s="273">
        <v>0.5</v>
      </c>
      <c r="F67" s="273">
        <v>0</v>
      </c>
      <c r="G67" s="273">
        <v>0</v>
      </c>
      <c r="H67" s="321"/>
    </row>
    <row r="68" spans="1:8" ht="15" x14ac:dyDescent="0.25">
      <c r="A68" s="326">
        <v>27</v>
      </c>
      <c r="B68" s="271" t="s">
        <v>423</v>
      </c>
      <c r="C68" s="270" t="s">
        <v>334</v>
      </c>
      <c r="D68" s="273">
        <v>0.5</v>
      </c>
      <c r="E68" s="273">
        <v>0.5</v>
      </c>
      <c r="F68" s="273">
        <v>0</v>
      </c>
      <c r="G68" s="273">
        <v>0</v>
      </c>
      <c r="H68" s="321"/>
    </row>
    <row r="69" spans="1:8" ht="15" x14ac:dyDescent="0.25">
      <c r="A69" s="326">
        <v>28</v>
      </c>
      <c r="B69" s="271" t="s">
        <v>452</v>
      </c>
      <c r="C69" s="270" t="s">
        <v>477</v>
      </c>
      <c r="D69" s="273">
        <v>0.5</v>
      </c>
      <c r="E69" s="273">
        <v>0.5</v>
      </c>
      <c r="F69" s="273">
        <v>0</v>
      </c>
      <c r="G69" s="273">
        <v>0</v>
      </c>
      <c r="H69" s="321"/>
    </row>
    <row r="70" spans="1:8" ht="22.5" customHeight="1" x14ac:dyDescent="0.25">
      <c r="D70" s="323"/>
      <c r="E70" s="323"/>
      <c r="F70" s="323"/>
      <c r="G70" s="323"/>
      <c r="H70" s="321"/>
    </row>
    <row r="71" spans="1:8" ht="15" x14ac:dyDescent="0.25">
      <c r="B71" s="323" t="s">
        <v>693</v>
      </c>
      <c r="C71" s="324"/>
      <c r="D71" s="324"/>
      <c r="E71" s="324"/>
      <c r="F71" s="324"/>
      <c r="G71" s="324"/>
      <c r="H71" s="321"/>
    </row>
    <row r="72" spans="1:8" ht="48" customHeight="1" x14ac:dyDescent="0.2">
      <c r="A72" s="751" t="s">
        <v>682</v>
      </c>
      <c r="B72" s="751" t="s">
        <v>87</v>
      </c>
      <c r="C72" s="742" t="s">
        <v>520</v>
      </c>
      <c r="D72" s="744" t="s">
        <v>653</v>
      </c>
      <c r="E72" s="745"/>
      <c r="F72" s="745"/>
      <c r="G72" s="746"/>
    </row>
    <row r="73" spans="1:8" ht="14.25" x14ac:dyDescent="0.2">
      <c r="A73" s="752"/>
      <c r="B73" s="752"/>
      <c r="C73" s="743"/>
      <c r="D73" s="325" t="s">
        <v>654</v>
      </c>
      <c r="E73" s="325" t="s">
        <v>655</v>
      </c>
      <c r="F73" s="325" t="s">
        <v>656</v>
      </c>
      <c r="G73" s="325" t="s">
        <v>657</v>
      </c>
    </row>
    <row r="74" spans="1:8" ht="14.25" x14ac:dyDescent="0.2">
      <c r="A74" s="326">
        <v>1</v>
      </c>
      <c r="B74" s="275" t="s">
        <v>419</v>
      </c>
      <c r="C74" s="275" t="s">
        <v>407</v>
      </c>
      <c r="D74" s="276">
        <v>1</v>
      </c>
      <c r="E74" s="276">
        <v>0</v>
      </c>
      <c r="F74" s="276">
        <v>0</v>
      </c>
      <c r="G74" s="276">
        <v>0</v>
      </c>
    </row>
    <row r="75" spans="1:8" ht="14.25" x14ac:dyDescent="0.2">
      <c r="A75" s="326">
        <v>2</v>
      </c>
      <c r="B75" s="275" t="s">
        <v>434</v>
      </c>
      <c r="C75" s="275" t="s">
        <v>263</v>
      </c>
      <c r="D75" s="276">
        <v>1</v>
      </c>
      <c r="E75" s="276">
        <v>0</v>
      </c>
      <c r="F75" s="276">
        <v>0</v>
      </c>
      <c r="G75" s="276">
        <v>0</v>
      </c>
    </row>
    <row r="76" spans="1:8" ht="14.25" x14ac:dyDescent="0.2">
      <c r="A76" s="326">
        <v>3</v>
      </c>
      <c r="B76" s="275" t="s">
        <v>413</v>
      </c>
      <c r="C76" s="275" t="s">
        <v>667</v>
      </c>
      <c r="D76" s="276">
        <v>1</v>
      </c>
      <c r="E76" s="276">
        <v>0</v>
      </c>
      <c r="F76" s="276">
        <v>0</v>
      </c>
      <c r="G76" s="276">
        <v>0</v>
      </c>
    </row>
    <row r="77" spans="1:8" ht="14.25" x14ac:dyDescent="0.2">
      <c r="A77" s="326">
        <v>4</v>
      </c>
      <c r="B77" s="275" t="s">
        <v>465</v>
      </c>
      <c r="C77" s="275" t="s">
        <v>234</v>
      </c>
      <c r="D77" s="276">
        <v>0.88</v>
      </c>
      <c r="E77" s="276">
        <v>0.12</v>
      </c>
      <c r="F77" s="276">
        <v>0</v>
      </c>
      <c r="G77" s="276">
        <v>0</v>
      </c>
    </row>
    <row r="78" spans="1:8" ht="14.25" x14ac:dyDescent="0.2">
      <c r="A78" s="326">
        <v>5</v>
      </c>
      <c r="B78" s="275" t="s">
        <v>452</v>
      </c>
      <c r="C78" s="275" t="s">
        <v>477</v>
      </c>
      <c r="D78" s="276">
        <v>0.78</v>
      </c>
      <c r="E78" s="276">
        <v>0.22</v>
      </c>
      <c r="F78" s="276">
        <v>0</v>
      </c>
      <c r="G78" s="276">
        <v>0</v>
      </c>
    </row>
    <row r="79" spans="1:8" ht="14.25" x14ac:dyDescent="0.2">
      <c r="A79" s="326">
        <v>6</v>
      </c>
      <c r="B79" s="275" t="s">
        <v>465</v>
      </c>
      <c r="C79" s="275" t="s">
        <v>224</v>
      </c>
      <c r="D79" s="276">
        <v>0.78</v>
      </c>
      <c r="E79" s="276">
        <v>0.22</v>
      </c>
      <c r="F79" s="276">
        <v>0</v>
      </c>
      <c r="G79" s="276">
        <v>0</v>
      </c>
    </row>
    <row r="80" spans="1:8" ht="14.25" x14ac:dyDescent="0.2">
      <c r="A80" s="326">
        <v>7</v>
      </c>
      <c r="B80" s="275" t="s">
        <v>445</v>
      </c>
      <c r="C80" s="275" t="s">
        <v>121</v>
      </c>
      <c r="D80" s="276">
        <v>0.7</v>
      </c>
      <c r="E80" s="276">
        <v>0.3</v>
      </c>
      <c r="F80" s="276">
        <v>0</v>
      </c>
      <c r="G80" s="276">
        <v>0</v>
      </c>
    </row>
    <row r="81" spans="1:7" ht="14.25" x14ac:dyDescent="0.2">
      <c r="A81" s="326">
        <v>8</v>
      </c>
      <c r="B81" s="275" t="s">
        <v>415</v>
      </c>
      <c r="C81" s="275" t="s">
        <v>280</v>
      </c>
      <c r="D81" s="276">
        <v>0.7</v>
      </c>
      <c r="E81" s="276">
        <v>0.25</v>
      </c>
      <c r="F81" s="276">
        <v>0.05</v>
      </c>
      <c r="G81" s="276">
        <v>0</v>
      </c>
    </row>
    <row r="83" spans="1:7" ht="15" x14ac:dyDescent="0.25">
      <c r="B83" s="323" t="s">
        <v>694</v>
      </c>
    </row>
    <row r="84" spans="1:7" ht="48" customHeight="1" x14ac:dyDescent="0.2">
      <c r="A84" s="751" t="s">
        <v>682</v>
      </c>
      <c r="B84" s="751" t="s">
        <v>87</v>
      </c>
      <c r="C84" s="742" t="s">
        <v>520</v>
      </c>
      <c r="D84" s="744" t="s">
        <v>653</v>
      </c>
      <c r="E84" s="745"/>
      <c r="F84" s="745"/>
      <c r="G84" s="746"/>
    </row>
    <row r="85" spans="1:7" ht="14.25" x14ac:dyDescent="0.2">
      <c r="A85" s="752"/>
      <c r="B85" s="752"/>
      <c r="C85" s="743"/>
      <c r="D85" s="325" t="s">
        <v>654</v>
      </c>
      <c r="E85" s="325" t="s">
        <v>655</v>
      </c>
      <c r="F85" s="325" t="s">
        <v>656</v>
      </c>
      <c r="G85" s="325" t="s">
        <v>657</v>
      </c>
    </row>
    <row r="86" spans="1:7" ht="14.25" x14ac:dyDescent="0.2">
      <c r="A86" s="326">
        <v>1</v>
      </c>
      <c r="B86" s="327" t="s">
        <v>465</v>
      </c>
      <c r="C86" s="49" t="s">
        <v>230</v>
      </c>
      <c r="D86" s="328">
        <v>0.9</v>
      </c>
      <c r="E86" s="328">
        <v>0.1</v>
      </c>
      <c r="F86" s="328">
        <v>0</v>
      </c>
      <c r="G86" s="328">
        <v>0</v>
      </c>
    </row>
  </sheetData>
  <mergeCells count="22">
    <mergeCell ref="B5:G5"/>
    <mergeCell ref="C72:C73"/>
    <mergeCell ref="D72:G72"/>
    <mergeCell ref="A72:A73"/>
    <mergeCell ref="B40:B41"/>
    <mergeCell ref="C40:C41"/>
    <mergeCell ref="A40:A41"/>
    <mergeCell ref="D40:G40"/>
    <mergeCell ref="A21:A22"/>
    <mergeCell ref="B21:B22"/>
    <mergeCell ref="C21:C22"/>
    <mergeCell ref="A8:A9"/>
    <mergeCell ref="B8:B9"/>
    <mergeCell ref="C8:C9"/>
    <mergeCell ref="D8:G8"/>
    <mergeCell ref="B7:G7"/>
    <mergeCell ref="D21:G21"/>
    <mergeCell ref="A84:A85"/>
    <mergeCell ref="B84:B85"/>
    <mergeCell ref="C84:C85"/>
    <mergeCell ref="D84:G84"/>
    <mergeCell ref="B72:B73"/>
  </mergeCell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C397B-2562-4155-8972-F86D65FBDE7B}">
  <sheetPr>
    <tabColor theme="8" tint="0.79998168889431442"/>
  </sheetPr>
  <dimension ref="A1:AB90"/>
  <sheetViews>
    <sheetView zoomScale="66" zoomScaleNormal="66" workbookViewId="0">
      <selection activeCell="A8" sqref="A8"/>
    </sheetView>
  </sheetViews>
  <sheetFormatPr baseColWidth="10" defaultColWidth="11.42578125" defaultRowHeight="15" x14ac:dyDescent="0.25"/>
  <cols>
    <col min="1" max="1" width="38.28515625" style="4" bestFit="1" customWidth="1"/>
    <col min="2" max="2" width="12.5703125" style="4" bestFit="1" customWidth="1"/>
    <col min="3" max="3" width="13.85546875" style="4" bestFit="1" customWidth="1"/>
    <col min="4" max="6" width="6.42578125" style="4" bestFit="1" customWidth="1"/>
    <col min="7" max="7" width="6.140625" style="4" bestFit="1" customWidth="1"/>
    <col min="8" max="8" width="5.140625" style="4" bestFit="1" customWidth="1"/>
    <col min="9" max="9" width="11.42578125" style="4"/>
    <col min="10" max="10" width="27.85546875" style="4" customWidth="1"/>
    <col min="11" max="16384" width="11.42578125" style="4"/>
  </cols>
  <sheetData>
    <row r="1" spans="1:15" x14ac:dyDescent="0.25">
      <c r="C1" s="12"/>
      <c r="D1" s="12"/>
      <c r="E1" s="12"/>
      <c r="F1" s="12"/>
      <c r="G1" s="12"/>
    </row>
    <row r="2" spans="1:15" ht="15.75" x14ac:dyDescent="0.25">
      <c r="B2" s="288" t="s">
        <v>21</v>
      </c>
      <c r="C2" s="12"/>
      <c r="D2" s="12"/>
      <c r="E2" s="12"/>
    </row>
    <row r="3" spans="1:15" ht="15.75" x14ac:dyDescent="0.25">
      <c r="B3" s="33" t="s">
        <v>28</v>
      </c>
    </row>
    <row r="4" spans="1:15" ht="15.75" x14ac:dyDescent="0.25">
      <c r="B4" s="33" t="s">
        <v>26</v>
      </c>
      <c r="C4" s="12"/>
      <c r="D4" s="12"/>
      <c r="E4" s="12"/>
    </row>
    <row r="5" spans="1:15" x14ac:dyDescent="0.25">
      <c r="A5" s="12"/>
      <c r="B5" s="12"/>
      <c r="C5" s="12"/>
      <c r="D5" s="12"/>
      <c r="E5" s="12"/>
    </row>
    <row r="7" spans="1:15" ht="47.25" customHeight="1" x14ac:dyDescent="0.25">
      <c r="A7" s="101" t="s">
        <v>1126</v>
      </c>
    </row>
    <row r="8" spans="1:15" ht="67.5" customHeight="1" x14ac:dyDescent="0.25">
      <c r="A8" s="119"/>
      <c r="J8" s="664" t="s">
        <v>1110</v>
      </c>
      <c r="K8" s="664"/>
      <c r="L8" s="664"/>
      <c r="M8" s="664"/>
      <c r="N8" s="664"/>
      <c r="O8" s="664"/>
    </row>
    <row r="9" spans="1:15" ht="16.5" customHeight="1" x14ac:dyDescent="0.25">
      <c r="A9" s="12" t="s">
        <v>829</v>
      </c>
      <c r="J9" s="198"/>
      <c r="K9" s="198"/>
      <c r="L9" s="198"/>
      <c r="M9" s="198"/>
      <c r="N9" s="198"/>
      <c r="O9" s="198"/>
    </row>
    <row r="10" spans="1:15" ht="47.25" customHeight="1" x14ac:dyDescent="0.25">
      <c r="A10" s="711" t="s">
        <v>651</v>
      </c>
      <c r="B10" s="711" t="s">
        <v>530</v>
      </c>
      <c r="C10" s="711" t="s">
        <v>652</v>
      </c>
      <c r="D10" s="715" t="s">
        <v>653</v>
      </c>
      <c r="E10" s="705"/>
      <c r="F10" s="705"/>
      <c r="G10" s="705"/>
      <c r="H10" s="705"/>
      <c r="J10" s="194" t="s">
        <v>651</v>
      </c>
      <c r="K10" s="717" t="s">
        <v>653</v>
      </c>
      <c r="L10" s="718"/>
      <c r="M10" s="718"/>
      <c r="N10" s="718"/>
      <c r="O10" s="719"/>
    </row>
    <row r="11" spans="1:15" ht="15" customHeight="1" x14ac:dyDescent="0.25">
      <c r="A11" s="711" t="s">
        <v>548</v>
      </c>
      <c r="B11" s="711" t="s">
        <v>548</v>
      </c>
      <c r="C11" s="711" t="s">
        <v>548</v>
      </c>
      <c r="D11" s="193" t="s">
        <v>696</v>
      </c>
      <c r="E11" s="193" t="s">
        <v>697</v>
      </c>
      <c r="F11" s="193" t="s">
        <v>698</v>
      </c>
      <c r="G11" s="193" t="s">
        <v>699</v>
      </c>
      <c r="H11" s="193" t="s">
        <v>700</v>
      </c>
      <c r="J11" s="194" t="s">
        <v>548</v>
      </c>
      <c r="K11" s="193" t="s">
        <v>696</v>
      </c>
      <c r="L11" s="193" t="s">
        <v>697</v>
      </c>
      <c r="M11" s="193" t="s">
        <v>698</v>
      </c>
      <c r="N11" s="193" t="s">
        <v>699</v>
      </c>
      <c r="O11" s="193" t="s">
        <v>700</v>
      </c>
    </row>
    <row r="12" spans="1:15" ht="15" customHeight="1" x14ac:dyDescent="0.25">
      <c r="A12" s="113" t="s">
        <v>469</v>
      </c>
      <c r="B12" s="259">
        <v>53</v>
      </c>
      <c r="C12" s="259">
        <v>13</v>
      </c>
      <c r="D12" s="265">
        <v>0.37</v>
      </c>
      <c r="E12" s="265">
        <v>0.28999999999999998</v>
      </c>
      <c r="F12" s="265">
        <v>0.19</v>
      </c>
      <c r="G12" s="265">
        <v>0.11</v>
      </c>
      <c r="H12" s="265">
        <v>0.03</v>
      </c>
      <c r="J12" s="113" t="s">
        <v>658</v>
      </c>
      <c r="K12" s="265">
        <v>0.44</v>
      </c>
      <c r="L12" s="265">
        <v>0.28000000000000003</v>
      </c>
      <c r="M12" s="265">
        <v>0.17</v>
      </c>
      <c r="N12" s="265">
        <v>0.09</v>
      </c>
      <c r="O12" s="265">
        <v>0.02</v>
      </c>
    </row>
    <row r="13" spans="1:15" ht="15" customHeight="1" x14ac:dyDescent="0.25">
      <c r="A13" s="113" t="s">
        <v>470</v>
      </c>
      <c r="B13" s="259">
        <v>48</v>
      </c>
      <c r="C13" s="259">
        <v>11</v>
      </c>
      <c r="D13" s="265">
        <v>0.53</v>
      </c>
      <c r="E13" s="265">
        <v>0.28999999999999998</v>
      </c>
      <c r="F13" s="265">
        <v>0.13</v>
      </c>
      <c r="G13" s="265">
        <v>0.04</v>
      </c>
      <c r="H13" s="265">
        <v>0.01</v>
      </c>
      <c r="J13" s="113" t="s">
        <v>659</v>
      </c>
      <c r="K13" s="265">
        <v>0.6</v>
      </c>
      <c r="L13" s="265">
        <v>0.27</v>
      </c>
      <c r="M13" s="265">
        <v>0.1</v>
      </c>
      <c r="N13" s="265">
        <v>0.03</v>
      </c>
      <c r="O13" s="265">
        <v>0</v>
      </c>
    </row>
    <row r="14" spans="1:15" ht="15" customHeight="1" x14ac:dyDescent="0.25">
      <c r="A14" s="113" t="s">
        <v>472</v>
      </c>
      <c r="B14" s="259">
        <v>49</v>
      </c>
      <c r="C14" s="259">
        <v>10</v>
      </c>
      <c r="D14" s="265">
        <v>0.5</v>
      </c>
      <c r="E14" s="265">
        <v>0.31</v>
      </c>
      <c r="F14" s="265">
        <v>0.13</v>
      </c>
      <c r="G14" s="265">
        <v>0.04</v>
      </c>
      <c r="H14" s="265">
        <v>0.01</v>
      </c>
      <c r="J14" s="113" t="s">
        <v>660</v>
      </c>
      <c r="K14" s="265">
        <v>0.42</v>
      </c>
      <c r="L14" s="265">
        <v>0.31</v>
      </c>
      <c r="M14" s="265">
        <v>0.16</v>
      </c>
      <c r="N14" s="265">
        <v>0.09</v>
      </c>
      <c r="O14" s="265">
        <v>0.03</v>
      </c>
    </row>
    <row r="15" spans="1:15" ht="15" customHeight="1" x14ac:dyDescent="0.25">
      <c r="A15" s="113" t="s">
        <v>473</v>
      </c>
      <c r="B15" s="259">
        <v>45</v>
      </c>
      <c r="C15" s="259">
        <v>9</v>
      </c>
      <c r="D15" s="265">
        <v>0.67</v>
      </c>
      <c r="E15" s="265">
        <v>0.25</v>
      </c>
      <c r="F15" s="265">
        <v>7.0000000000000007E-2</v>
      </c>
      <c r="G15" s="265">
        <v>0.02</v>
      </c>
      <c r="H15" s="265">
        <v>0</v>
      </c>
      <c r="J15" s="113" t="s">
        <v>661</v>
      </c>
      <c r="K15" s="265">
        <v>0.56000000000000005</v>
      </c>
      <c r="L15" s="265">
        <v>0.31</v>
      </c>
      <c r="M15" s="265">
        <v>0.09</v>
      </c>
      <c r="N15" s="265">
        <v>0.03</v>
      </c>
      <c r="O15" s="265">
        <v>0.01</v>
      </c>
    </row>
    <row r="16" spans="1:15" ht="15" customHeight="1" x14ac:dyDescent="0.25">
      <c r="A16" s="113" t="s">
        <v>474</v>
      </c>
      <c r="B16" s="259">
        <v>57</v>
      </c>
      <c r="C16" s="259">
        <v>12</v>
      </c>
      <c r="D16" s="265">
        <v>0.21</v>
      </c>
      <c r="E16" s="265">
        <v>0.28999999999999998</v>
      </c>
      <c r="F16" s="265">
        <v>0.31</v>
      </c>
      <c r="G16" s="265">
        <v>0.15</v>
      </c>
      <c r="H16" s="265">
        <v>0.04</v>
      </c>
      <c r="J16" s="113" t="s">
        <v>662</v>
      </c>
      <c r="K16" s="265">
        <v>0.39</v>
      </c>
      <c r="L16" s="265">
        <v>0.3</v>
      </c>
      <c r="M16" s="265">
        <v>0.17</v>
      </c>
      <c r="N16" s="265">
        <v>0.1</v>
      </c>
      <c r="O16" s="265">
        <v>0.03</v>
      </c>
    </row>
    <row r="17" spans="1:28" ht="33.75" customHeight="1" x14ac:dyDescent="0.25">
      <c r="A17" s="119"/>
      <c r="J17" s="113" t="s">
        <v>663</v>
      </c>
      <c r="K17" s="265">
        <v>0.55000000000000004</v>
      </c>
      <c r="L17" s="265">
        <v>0.28999999999999998</v>
      </c>
      <c r="M17" s="265">
        <v>0.11</v>
      </c>
      <c r="N17" s="265">
        <v>0.04</v>
      </c>
      <c r="O17" s="265">
        <v>0</v>
      </c>
    </row>
    <row r="18" spans="1:28" ht="24.95" customHeight="1" x14ac:dyDescent="0.25">
      <c r="A18" s="12" t="s">
        <v>695</v>
      </c>
      <c r="J18" s="113" t="s">
        <v>810</v>
      </c>
      <c r="K18" s="265">
        <v>0.37</v>
      </c>
      <c r="L18" s="265">
        <v>0.28999999999999998</v>
      </c>
      <c r="M18" s="265">
        <v>0.19</v>
      </c>
      <c r="N18" s="265">
        <v>0.11</v>
      </c>
      <c r="O18" s="265">
        <v>0.03</v>
      </c>
    </row>
    <row r="19" spans="1:28" ht="36" customHeight="1" x14ac:dyDescent="0.25">
      <c r="A19" s="711" t="s">
        <v>651</v>
      </c>
      <c r="B19" s="711" t="s">
        <v>530</v>
      </c>
      <c r="C19" s="711" t="s">
        <v>652</v>
      </c>
      <c r="D19" s="715" t="s">
        <v>653</v>
      </c>
      <c r="E19" s="705"/>
      <c r="F19" s="705"/>
      <c r="G19" s="705"/>
      <c r="H19" s="705"/>
      <c r="J19" s="113" t="s">
        <v>811</v>
      </c>
      <c r="K19" s="265">
        <v>0.53</v>
      </c>
      <c r="L19" s="265">
        <v>0.28999999999999998</v>
      </c>
      <c r="M19" s="265">
        <v>0.13</v>
      </c>
      <c r="N19" s="265">
        <v>0.04</v>
      </c>
      <c r="O19" s="265">
        <v>0.01</v>
      </c>
    </row>
    <row r="20" spans="1:28" ht="24.95" customHeight="1" x14ac:dyDescent="0.25">
      <c r="A20" s="711" t="s">
        <v>548</v>
      </c>
      <c r="B20" s="711" t="s">
        <v>548</v>
      </c>
      <c r="C20" s="711" t="s">
        <v>548</v>
      </c>
      <c r="D20" s="193" t="s">
        <v>696</v>
      </c>
      <c r="E20" s="193" t="s">
        <v>697</v>
      </c>
      <c r="F20" s="193" t="s">
        <v>698</v>
      </c>
      <c r="G20" s="193" t="s">
        <v>699</v>
      </c>
      <c r="H20" s="193" t="s">
        <v>700</v>
      </c>
    </row>
    <row r="21" spans="1:28" ht="24.95" customHeight="1" x14ac:dyDescent="0.25">
      <c r="A21" s="113" t="s">
        <v>469</v>
      </c>
      <c r="B21" s="259">
        <v>52</v>
      </c>
      <c r="C21" s="259">
        <v>13</v>
      </c>
      <c r="D21" s="265">
        <v>0.39</v>
      </c>
      <c r="E21" s="265">
        <v>0.3</v>
      </c>
      <c r="F21" s="265">
        <v>0.17</v>
      </c>
      <c r="G21" s="265">
        <v>0.1</v>
      </c>
      <c r="H21" s="265">
        <v>0.03</v>
      </c>
    </row>
    <row r="22" spans="1:28" ht="24.95" customHeight="1" x14ac:dyDescent="0.25">
      <c r="A22" s="113" t="s">
        <v>470</v>
      </c>
      <c r="B22" s="259">
        <v>47</v>
      </c>
      <c r="C22" s="259">
        <v>10</v>
      </c>
      <c r="D22" s="265">
        <v>0.55000000000000004</v>
      </c>
      <c r="E22" s="265">
        <v>0.28999999999999998</v>
      </c>
      <c r="F22" s="265">
        <v>0.11</v>
      </c>
      <c r="G22" s="265">
        <v>0.04</v>
      </c>
      <c r="H22" s="265">
        <v>0</v>
      </c>
    </row>
    <row r="23" spans="1:28" ht="24.95" customHeight="1" x14ac:dyDescent="0.25">
      <c r="A23" s="113" t="s">
        <v>472</v>
      </c>
      <c r="B23" s="259">
        <v>48</v>
      </c>
      <c r="C23" s="259">
        <v>10</v>
      </c>
      <c r="D23" s="265">
        <v>0.52</v>
      </c>
      <c r="E23" s="265">
        <v>0.33</v>
      </c>
      <c r="F23" s="265">
        <v>0.11</v>
      </c>
      <c r="G23" s="265">
        <v>0.03</v>
      </c>
      <c r="H23" s="265">
        <v>0</v>
      </c>
    </row>
    <row r="24" spans="1:28" ht="24.95" customHeight="1" x14ac:dyDescent="0.25">
      <c r="A24" s="113" t="s">
        <v>473</v>
      </c>
      <c r="B24" s="259">
        <v>44</v>
      </c>
      <c r="C24" s="259">
        <v>9</v>
      </c>
      <c r="D24" s="265">
        <v>0.69</v>
      </c>
      <c r="E24" s="265">
        <v>0.24</v>
      </c>
      <c r="F24" s="265">
        <v>0.06</v>
      </c>
      <c r="G24" s="265">
        <v>0.01</v>
      </c>
      <c r="H24" s="265">
        <v>0</v>
      </c>
    </row>
    <row r="25" spans="1:28" ht="24.95" customHeight="1" x14ac:dyDescent="0.25">
      <c r="A25" s="113" t="s">
        <v>474</v>
      </c>
      <c r="B25" s="259">
        <v>57</v>
      </c>
      <c r="C25" s="259">
        <v>12</v>
      </c>
      <c r="D25" s="265">
        <v>0.26</v>
      </c>
      <c r="E25" s="265">
        <v>0.26</v>
      </c>
      <c r="F25" s="265">
        <v>0.28999999999999998</v>
      </c>
      <c r="G25" s="265">
        <v>0.17</v>
      </c>
      <c r="H25" s="265">
        <v>0.02</v>
      </c>
    </row>
    <row r="26" spans="1:28" ht="27.75" customHeight="1" x14ac:dyDescent="0.25">
      <c r="A26" s="119"/>
    </row>
    <row r="27" spans="1:28" ht="18" customHeight="1" x14ac:dyDescent="0.25">
      <c r="A27" s="119"/>
      <c r="J27" s="198"/>
      <c r="K27" s="664" t="s">
        <v>830</v>
      </c>
      <c r="L27" s="664"/>
      <c r="M27" s="664"/>
      <c r="N27" s="664"/>
      <c r="O27" s="664"/>
      <c r="P27" s="664"/>
      <c r="Q27" s="664"/>
      <c r="R27" s="664"/>
      <c r="S27" s="664"/>
      <c r="T27" s="664"/>
      <c r="U27" s="664"/>
      <c r="V27" s="664"/>
      <c r="W27" s="664"/>
      <c r="X27" s="664"/>
      <c r="Y27" s="664"/>
      <c r="Z27" s="664"/>
      <c r="AA27" s="664"/>
      <c r="AB27" s="664"/>
    </row>
    <row r="28" spans="1:28" ht="15" customHeight="1" x14ac:dyDescent="0.25">
      <c r="A28" s="12" t="s">
        <v>701</v>
      </c>
      <c r="K28" s="664"/>
      <c r="L28" s="664"/>
      <c r="M28" s="664"/>
      <c r="N28" s="664"/>
      <c r="O28" s="664"/>
      <c r="P28" s="664"/>
      <c r="Q28" s="664"/>
      <c r="R28" s="664"/>
      <c r="S28" s="664"/>
      <c r="T28" s="664"/>
      <c r="U28" s="664"/>
      <c r="V28" s="664"/>
      <c r="W28" s="664"/>
      <c r="X28" s="664"/>
      <c r="Y28" s="664"/>
      <c r="Z28" s="664"/>
      <c r="AA28" s="664"/>
      <c r="AB28" s="664"/>
    </row>
    <row r="29" spans="1:28" ht="89.25" customHeight="1" x14ac:dyDescent="0.25">
      <c r="A29" s="711" t="s">
        <v>651</v>
      </c>
      <c r="B29" s="711" t="s">
        <v>530</v>
      </c>
      <c r="C29" s="711" t="s">
        <v>652</v>
      </c>
      <c r="D29" s="715" t="s">
        <v>653</v>
      </c>
      <c r="E29" s="705"/>
      <c r="F29" s="705"/>
      <c r="G29" s="705"/>
      <c r="H29" s="705"/>
      <c r="K29" s="664"/>
      <c r="L29" s="664"/>
      <c r="M29" s="664"/>
      <c r="N29" s="664"/>
      <c r="O29" s="664"/>
      <c r="P29" s="664"/>
      <c r="Q29" s="664"/>
      <c r="R29" s="664"/>
      <c r="S29" s="664"/>
      <c r="T29" s="664"/>
      <c r="U29" s="664"/>
      <c r="V29" s="664"/>
      <c r="W29" s="664"/>
      <c r="X29" s="664"/>
      <c r="Y29" s="664"/>
      <c r="Z29" s="664"/>
      <c r="AA29" s="664"/>
      <c r="AB29" s="664"/>
    </row>
    <row r="30" spans="1:28" x14ac:dyDescent="0.25">
      <c r="A30" s="711" t="s">
        <v>548</v>
      </c>
      <c r="B30" s="711" t="s">
        <v>548</v>
      </c>
      <c r="C30" s="711" t="s">
        <v>548</v>
      </c>
      <c r="D30" s="193" t="s">
        <v>696</v>
      </c>
      <c r="E30" s="193" t="s">
        <v>697</v>
      </c>
      <c r="F30" s="193" t="s">
        <v>698</v>
      </c>
      <c r="G30" s="193" t="s">
        <v>699</v>
      </c>
      <c r="H30" s="193" t="s">
        <v>700</v>
      </c>
      <c r="K30" s="664"/>
      <c r="L30" s="664"/>
      <c r="M30" s="664"/>
      <c r="N30" s="664"/>
      <c r="O30" s="664"/>
      <c r="P30" s="664"/>
      <c r="Q30" s="664"/>
      <c r="R30" s="664"/>
      <c r="S30" s="664"/>
      <c r="T30" s="664"/>
      <c r="U30" s="664"/>
      <c r="V30" s="664"/>
      <c r="W30" s="664"/>
      <c r="X30" s="664"/>
      <c r="Y30" s="664"/>
      <c r="Z30" s="664"/>
      <c r="AA30" s="664"/>
      <c r="AB30" s="664"/>
    </row>
    <row r="31" spans="1:28" x14ac:dyDescent="0.25">
      <c r="A31" s="113" t="s">
        <v>469</v>
      </c>
      <c r="B31" s="259">
        <v>52</v>
      </c>
      <c r="C31" s="259">
        <v>12</v>
      </c>
      <c r="D31" s="265">
        <v>0.42</v>
      </c>
      <c r="E31" s="265">
        <v>0.31</v>
      </c>
      <c r="F31" s="265">
        <v>0.16</v>
      </c>
      <c r="G31" s="265">
        <v>0.09</v>
      </c>
      <c r="H31" s="265">
        <v>0.03</v>
      </c>
      <c r="K31" s="664"/>
      <c r="L31" s="664"/>
      <c r="M31" s="664"/>
      <c r="N31" s="664"/>
      <c r="O31" s="664"/>
      <c r="P31" s="664"/>
      <c r="Q31" s="664"/>
      <c r="R31" s="664"/>
      <c r="S31" s="664"/>
      <c r="T31" s="664"/>
      <c r="U31" s="664"/>
      <c r="V31" s="664"/>
      <c r="W31" s="664"/>
      <c r="X31" s="664"/>
      <c r="Y31" s="664"/>
      <c r="Z31" s="664"/>
      <c r="AA31" s="664"/>
      <c r="AB31" s="664"/>
    </row>
    <row r="32" spans="1:28" x14ac:dyDescent="0.25">
      <c r="A32" s="113" t="s">
        <v>470</v>
      </c>
      <c r="B32" s="259">
        <v>47</v>
      </c>
      <c r="C32" s="259">
        <v>10</v>
      </c>
      <c r="D32" s="265">
        <v>0.56000000000000005</v>
      </c>
      <c r="E32" s="265">
        <v>0.31</v>
      </c>
      <c r="F32" s="265">
        <v>0.09</v>
      </c>
      <c r="G32" s="265">
        <v>0.03</v>
      </c>
      <c r="H32" s="265">
        <v>0.01</v>
      </c>
      <c r="K32" s="664"/>
      <c r="L32" s="664"/>
      <c r="M32" s="664"/>
      <c r="N32" s="664"/>
      <c r="O32" s="664"/>
      <c r="P32" s="664"/>
      <c r="Q32" s="664"/>
      <c r="R32" s="664"/>
      <c r="S32" s="664"/>
      <c r="T32" s="664"/>
      <c r="U32" s="664"/>
      <c r="V32" s="664"/>
      <c r="W32" s="664"/>
      <c r="X32" s="664"/>
      <c r="Y32" s="664"/>
      <c r="Z32" s="664"/>
      <c r="AA32" s="664"/>
      <c r="AB32" s="664"/>
    </row>
    <row r="33" spans="1:28" x14ac:dyDescent="0.25">
      <c r="A33" s="113" t="s">
        <v>472</v>
      </c>
      <c r="B33" s="259">
        <v>48</v>
      </c>
      <c r="C33" s="259">
        <v>10</v>
      </c>
      <c r="D33" s="265">
        <v>0.53</v>
      </c>
      <c r="E33" s="265">
        <v>0.34</v>
      </c>
      <c r="F33" s="265">
        <v>0.1</v>
      </c>
      <c r="G33" s="265">
        <v>0.03</v>
      </c>
      <c r="H33" s="265">
        <v>0</v>
      </c>
      <c r="K33" s="664"/>
      <c r="L33" s="664"/>
      <c r="M33" s="664"/>
      <c r="N33" s="664"/>
      <c r="O33" s="664"/>
      <c r="P33" s="664"/>
      <c r="Q33" s="664"/>
      <c r="R33" s="664"/>
      <c r="S33" s="664"/>
      <c r="T33" s="664"/>
      <c r="U33" s="664"/>
      <c r="V33" s="664"/>
      <c r="W33" s="664"/>
      <c r="X33" s="664"/>
      <c r="Y33" s="664"/>
      <c r="Z33" s="664"/>
      <c r="AA33" s="664"/>
      <c r="AB33" s="664"/>
    </row>
    <row r="34" spans="1:28" x14ac:dyDescent="0.25">
      <c r="A34" s="113" t="s">
        <v>473</v>
      </c>
      <c r="B34" s="259">
        <v>44</v>
      </c>
      <c r="C34" s="259">
        <v>8</v>
      </c>
      <c r="D34" s="265">
        <v>0.68</v>
      </c>
      <c r="E34" s="265">
        <v>0.26</v>
      </c>
      <c r="F34" s="265">
        <v>0.05</v>
      </c>
      <c r="G34" s="265">
        <v>0.01</v>
      </c>
      <c r="H34" s="265">
        <v>0</v>
      </c>
    </row>
    <row r="35" spans="1:28" x14ac:dyDescent="0.25">
      <c r="A35" s="113" t="s">
        <v>474</v>
      </c>
      <c r="B35" s="259">
        <v>53</v>
      </c>
      <c r="C35" s="259">
        <v>13</v>
      </c>
      <c r="D35" s="265">
        <v>0.37</v>
      </c>
      <c r="E35" s="265">
        <v>0.27</v>
      </c>
      <c r="F35" s="265">
        <v>0.21</v>
      </c>
      <c r="G35" s="265">
        <v>0.12</v>
      </c>
      <c r="H35" s="265">
        <v>0.02</v>
      </c>
    </row>
    <row r="36" spans="1:28" ht="18.75" customHeight="1" x14ac:dyDescent="0.25">
      <c r="A36" s="119"/>
    </row>
    <row r="37" spans="1:28" ht="10.5" customHeight="1" x14ac:dyDescent="0.25">
      <c r="A37" s="119"/>
    </row>
    <row r="38" spans="1:28" x14ac:dyDescent="0.25">
      <c r="A38" s="12" t="s">
        <v>702</v>
      </c>
    </row>
    <row r="39" spans="1:28" ht="50.25" customHeight="1" x14ac:dyDescent="0.25">
      <c r="A39" s="711" t="s">
        <v>651</v>
      </c>
      <c r="B39" s="711" t="s">
        <v>530</v>
      </c>
      <c r="C39" s="711" t="s">
        <v>652</v>
      </c>
      <c r="D39" s="715" t="s">
        <v>653</v>
      </c>
      <c r="E39" s="705"/>
      <c r="F39" s="705"/>
      <c r="G39" s="705"/>
      <c r="H39" s="705"/>
    </row>
    <row r="40" spans="1:28" x14ac:dyDescent="0.25">
      <c r="A40" s="711" t="s">
        <v>548</v>
      </c>
      <c r="B40" s="711" t="s">
        <v>548</v>
      </c>
      <c r="C40" s="711" t="s">
        <v>548</v>
      </c>
      <c r="D40" s="193" t="s">
        <v>696</v>
      </c>
      <c r="E40" s="193" t="s">
        <v>697</v>
      </c>
      <c r="F40" s="193" t="s">
        <v>698</v>
      </c>
      <c r="G40" s="193" t="s">
        <v>699</v>
      </c>
      <c r="H40" s="193" t="s">
        <v>700</v>
      </c>
    </row>
    <row r="41" spans="1:28" x14ac:dyDescent="0.25">
      <c r="A41" s="113" t="s">
        <v>469</v>
      </c>
      <c r="B41" s="259">
        <v>51</v>
      </c>
      <c r="C41" s="259">
        <v>13</v>
      </c>
      <c r="D41" s="265">
        <v>0.44</v>
      </c>
      <c r="E41" s="265">
        <v>0.28000000000000003</v>
      </c>
      <c r="F41" s="265">
        <v>0.17</v>
      </c>
      <c r="G41" s="265">
        <v>0.09</v>
      </c>
      <c r="H41" s="265">
        <v>0.02</v>
      </c>
    </row>
    <row r="42" spans="1:28" x14ac:dyDescent="0.25">
      <c r="A42" s="113" t="s">
        <v>470</v>
      </c>
      <c r="B42" s="259">
        <v>46</v>
      </c>
      <c r="C42" s="259">
        <v>10</v>
      </c>
      <c r="D42" s="265">
        <v>0.6</v>
      </c>
      <c r="E42" s="265">
        <v>0.27</v>
      </c>
      <c r="F42" s="265">
        <v>0.1</v>
      </c>
      <c r="G42" s="265">
        <v>0.03</v>
      </c>
      <c r="H42" s="265">
        <v>0</v>
      </c>
    </row>
    <row r="43" spans="1:28" x14ac:dyDescent="0.25">
      <c r="A43" s="113" t="s">
        <v>472</v>
      </c>
      <c r="B43" s="259">
        <v>46</v>
      </c>
      <c r="C43" s="259">
        <v>10</v>
      </c>
      <c r="D43" s="265">
        <v>0.56999999999999995</v>
      </c>
      <c r="E43" s="265">
        <v>0.28999999999999998</v>
      </c>
      <c r="F43" s="265">
        <v>0.12</v>
      </c>
      <c r="G43" s="265">
        <v>0.03</v>
      </c>
      <c r="H43" s="265">
        <v>0</v>
      </c>
    </row>
    <row r="44" spans="1:28" x14ac:dyDescent="0.25">
      <c r="A44" s="113" t="s">
        <v>473</v>
      </c>
      <c r="B44" s="259">
        <v>42</v>
      </c>
      <c r="C44" s="259">
        <v>9</v>
      </c>
      <c r="D44" s="265">
        <v>0.72</v>
      </c>
      <c r="E44" s="265">
        <v>0.23</v>
      </c>
      <c r="F44" s="265">
        <v>0.05</v>
      </c>
      <c r="G44" s="265">
        <v>0</v>
      </c>
      <c r="H44" s="265">
        <v>0</v>
      </c>
    </row>
    <row r="45" spans="1:28" x14ac:dyDescent="0.25">
      <c r="A45" s="113" t="s">
        <v>474</v>
      </c>
      <c r="B45" s="259">
        <v>53</v>
      </c>
      <c r="C45" s="259">
        <v>13</v>
      </c>
      <c r="D45" s="265">
        <v>0.34</v>
      </c>
      <c r="E45" s="265">
        <v>0.32</v>
      </c>
      <c r="F45" s="265">
        <v>0.2</v>
      </c>
      <c r="G45" s="265">
        <v>0.12</v>
      </c>
      <c r="H45" s="265">
        <v>0.02</v>
      </c>
    </row>
    <row r="46" spans="1:28" x14ac:dyDescent="0.25">
      <c r="A46" s="120"/>
      <c r="B46" s="372"/>
      <c r="C46" s="372"/>
      <c r="D46" s="373"/>
      <c r="E46" s="373"/>
      <c r="F46" s="373"/>
      <c r="G46" s="373"/>
      <c r="H46" s="373"/>
    </row>
    <row r="47" spans="1:28" x14ac:dyDescent="0.25">
      <c r="A47" s="12" t="s">
        <v>703</v>
      </c>
    </row>
    <row r="48" spans="1:28" ht="32.25" customHeight="1" x14ac:dyDescent="0.25">
      <c r="A48" s="711" t="s">
        <v>651</v>
      </c>
      <c r="B48" s="711" t="s">
        <v>530</v>
      </c>
      <c r="C48" s="711" t="s">
        <v>652</v>
      </c>
      <c r="D48" s="715" t="s">
        <v>653</v>
      </c>
      <c r="E48" s="705"/>
      <c r="F48" s="705"/>
      <c r="G48" s="705"/>
      <c r="H48" s="705"/>
    </row>
    <row r="49" spans="1:8" ht="33" customHeight="1" x14ac:dyDescent="0.25">
      <c r="A49" s="711" t="s">
        <v>548</v>
      </c>
      <c r="B49" s="711" t="s">
        <v>548</v>
      </c>
      <c r="C49" s="711" t="s">
        <v>548</v>
      </c>
      <c r="D49" s="193" t="s">
        <v>696</v>
      </c>
      <c r="E49" s="193" t="s">
        <v>697</v>
      </c>
      <c r="F49" s="193" t="s">
        <v>698</v>
      </c>
      <c r="G49" s="193" t="s">
        <v>699</v>
      </c>
      <c r="H49" s="193" t="s">
        <v>700</v>
      </c>
    </row>
    <row r="50" spans="1:8" x14ac:dyDescent="0.25">
      <c r="A50" s="113" t="s">
        <v>469</v>
      </c>
      <c r="B50" s="176">
        <v>50</v>
      </c>
      <c r="C50" s="176">
        <v>13</v>
      </c>
      <c r="D50" s="196">
        <v>0.47</v>
      </c>
      <c r="E50" s="177">
        <v>0.28000000000000003</v>
      </c>
      <c r="F50" s="177">
        <v>0.15</v>
      </c>
      <c r="G50" s="177">
        <v>0.08</v>
      </c>
      <c r="H50" s="177">
        <v>0.02</v>
      </c>
    </row>
    <row r="51" spans="1:8" x14ac:dyDescent="0.25">
      <c r="A51" s="113" t="s">
        <v>470</v>
      </c>
      <c r="B51" s="176">
        <v>45</v>
      </c>
      <c r="C51" s="176">
        <v>10</v>
      </c>
      <c r="D51" s="196">
        <v>0.65</v>
      </c>
      <c r="E51" s="177">
        <v>0.24</v>
      </c>
      <c r="F51" s="177">
        <v>0.08</v>
      </c>
      <c r="G51" s="177">
        <v>0.03</v>
      </c>
      <c r="H51" s="177">
        <v>0</v>
      </c>
    </row>
    <row r="52" spans="1:8" x14ac:dyDescent="0.25">
      <c r="A52" s="113" t="s">
        <v>472</v>
      </c>
      <c r="B52" s="176">
        <v>45</v>
      </c>
      <c r="C52" s="176">
        <v>10</v>
      </c>
      <c r="D52" s="196">
        <v>0.63</v>
      </c>
      <c r="E52" s="177">
        <v>0.25</v>
      </c>
      <c r="F52" s="177">
        <v>0.09</v>
      </c>
      <c r="G52" s="177">
        <v>0.03</v>
      </c>
      <c r="H52" s="177">
        <v>0</v>
      </c>
    </row>
    <row r="53" spans="1:8" x14ac:dyDescent="0.25">
      <c r="A53" s="113" t="s">
        <v>473</v>
      </c>
      <c r="B53" s="176">
        <v>42</v>
      </c>
      <c r="C53" s="176">
        <v>8</v>
      </c>
      <c r="D53" s="196">
        <v>0.76</v>
      </c>
      <c r="E53" s="177">
        <v>0.2</v>
      </c>
      <c r="F53" s="177">
        <v>0.04</v>
      </c>
      <c r="G53" s="177">
        <v>0</v>
      </c>
      <c r="H53" s="177">
        <v>0</v>
      </c>
    </row>
    <row r="54" spans="1:8" x14ac:dyDescent="0.25">
      <c r="A54" s="113" t="s">
        <v>474</v>
      </c>
      <c r="B54" s="176">
        <v>54</v>
      </c>
      <c r="C54" s="176">
        <v>12</v>
      </c>
      <c r="D54" s="177">
        <v>0.3</v>
      </c>
      <c r="E54" s="196">
        <v>0.32</v>
      </c>
      <c r="F54" s="177">
        <v>0.24</v>
      </c>
      <c r="G54" s="177">
        <v>0.12</v>
      </c>
      <c r="H54" s="177">
        <v>0.02</v>
      </c>
    </row>
    <row r="55" spans="1:8" ht="21" customHeight="1" x14ac:dyDescent="0.25">
      <c r="A55" s="12"/>
    </row>
    <row r="56" spans="1:8" x14ac:dyDescent="0.25">
      <c r="A56" s="12" t="s">
        <v>704</v>
      </c>
    </row>
    <row r="57" spans="1:8" ht="30.75" customHeight="1" x14ac:dyDescent="0.25">
      <c r="A57" s="711" t="s">
        <v>651</v>
      </c>
      <c r="B57" s="711" t="s">
        <v>530</v>
      </c>
      <c r="C57" s="711" t="s">
        <v>652</v>
      </c>
      <c r="D57" s="715" t="s">
        <v>653</v>
      </c>
      <c r="E57" s="705"/>
      <c r="F57" s="705"/>
      <c r="G57" s="705"/>
      <c r="H57" s="705"/>
    </row>
    <row r="58" spans="1:8" x14ac:dyDescent="0.25">
      <c r="A58" s="711" t="s">
        <v>548</v>
      </c>
      <c r="B58" s="711" t="s">
        <v>548</v>
      </c>
      <c r="C58" s="711" t="s">
        <v>548</v>
      </c>
      <c r="D58" s="193" t="s">
        <v>696</v>
      </c>
      <c r="E58" s="193" t="s">
        <v>697</v>
      </c>
      <c r="F58" s="193" t="s">
        <v>698</v>
      </c>
      <c r="G58" s="193" t="s">
        <v>699</v>
      </c>
      <c r="H58" s="193" t="s">
        <v>700</v>
      </c>
    </row>
    <row r="59" spans="1:8" x14ac:dyDescent="0.25">
      <c r="A59" s="113" t="s">
        <v>469</v>
      </c>
      <c r="B59" s="176">
        <v>48</v>
      </c>
      <c r="C59" s="176">
        <v>11</v>
      </c>
      <c r="D59" s="196">
        <v>0.56999999999999995</v>
      </c>
      <c r="E59" s="177">
        <v>0.27</v>
      </c>
      <c r="F59" s="177">
        <v>0.09</v>
      </c>
      <c r="G59" s="177">
        <v>0.06</v>
      </c>
      <c r="H59" s="177">
        <v>0.01</v>
      </c>
    </row>
    <row r="60" spans="1:8" x14ac:dyDescent="0.25">
      <c r="A60" s="113" t="s">
        <v>470</v>
      </c>
      <c r="B60" s="176">
        <v>44</v>
      </c>
      <c r="C60" s="176">
        <v>8</v>
      </c>
      <c r="D60" s="196">
        <v>0.72</v>
      </c>
      <c r="E60" s="177">
        <v>0.22</v>
      </c>
      <c r="F60" s="177">
        <v>0.04</v>
      </c>
      <c r="G60" s="177">
        <v>0.01</v>
      </c>
      <c r="H60" s="177">
        <v>0</v>
      </c>
    </row>
    <row r="61" spans="1:8" x14ac:dyDescent="0.25">
      <c r="A61" s="113" t="s">
        <v>472</v>
      </c>
      <c r="B61" s="176">
        <v>44</v>
      </c>
      <c r="C61" s="176">
        <v>8</v>
      </c>
      <c r="D61" s="196">
        <v>0.7</v>
      </c>
      <c r="E61" s="177">
        <v>0.24</v>
      </c>
      <c r="F61" s="177">
        <v>0.04</v>
      </c>
      <c r="G61" s="177">
        <v>0.01</v>
      </c>
      <c r="H61" s="177">
        <v>0</v>
      </c>
    </row>
    <row r="62" spans="1:8" x14ac:dyDescent="0.25">
      <c r="A62" s="113" t="s">
        <v>473</v>
      </c>
      <c r="B62" s="176">
        <v>42</v>
      </c>
      <c r="C62" s="176">
        <v>7</v>
      </c>
      <c r="D62" s="196">
        <v>0.81</v>
      </c>
      <c r="E62" s="177">
        <v>0.17</v>
      </c>
      <c r="F62" s="177">
        <v>0.02</v>
      </c>
      <c r="G62" s="177">
        <v>0</v>
      </c>
      <c r="H62" s="177">
        <v>0</v>
      </c>
    </row>
    <row r="63" spans="1:8" x14ac:dyDescent="0.25">
      <c r="A63" s="113" t="s">
        <v>474</v>
      </c>
      <c r="B63" s="176">
        <v>50</v>
      </c>
      <c r="C63" s="176">
        <v>10</v>
      </c>
      <c r="D63" s="196">
        <v>0.45</v>
      </c>
      <c r="E63" s="177">
        <v>0.31</v>
      </c>
      <c r="F63" s="177">
        <v>0.16</v>
      </c>
      <c r="G63" s="177">
        <v>7.0000000000000007E-2</v>
      </c>
      <c r="H63" s="177">
        <v>0.01</v>
      </c>
    </row>
    <row r="64" spans="1:8" ht="19.5" customHeight="1" x14ac:dyDescent="0.25">
      <c r="A64" s="119"/>
      <c r="B64" s="119"/>
      <c r="C64" s="119"/>
      <c r="D64" s="119"/>
      <c r="E64" s="119"/>
      <c r="F64" s="119"/>
      <c r="G64" s="119"/>
    </row>
    <row r="65" spans="1:8" x14ac:dyDescent="0.25">
      <c r="A65" s="12" t="s">
        <v>705</v>
      </c>
    </row>
    <row r="66" spans="1:8" ht="33" customHeight="1" x14ac:dyDescent="0.25">
      <c r="A66" s="711" t="s">
        <v>651</v>
      </c>
      <c r="B66" s="711" t="s">
        <v>530</v>
      </c>
      <c r="C66" s="711" t="s">
        <v>652</v>
      </c>
      <c r="D66" s="715" t="s">
        <v>653</v>
      </c>
      <c r="E66" s="705"/>
      <c r="F66" s="705"/>
      <c r="G66" s="705"/>
      <c r="H66" s="705"/>
    </row>
    <row r="67" spans="1:8" x14ac:dyDescent="0.25">
      <c r="A67" s="711" t="s">
        <v>548</v>
      </c>
      <c r="B67" s="711" t="s">
        <v>548</v>
      </c>
      <c r="C67" s="711" t="s">
        <v>548</v>
      </c>
      <c r="D67" s="193" t="s">
        <v>696</v>
      </c>
      <c r="E67" s="193" t="s">
        <v>697</v>
      </c>
      <c r="F67" s="193" t="s">
        <v>698</v>
      </c>
      <c r="G67" s="193" t="s">
        <v>699</v>
      </c>
      <c r="H67" s="193" t="s">
        <v>700</v>
      </c>
    </row>
    <row r="68" spans="1:8" x14ac:dyDescent="0.25">
      <c r="A68" s="113" t="s">
        <v>469</v>
      </c>
      <c r="B68" s="176">
        <v>50</v>
      </c>
      <c r="C68" s="176">
        <v>12</v>
      </c>
      <c r="D68" s="196">
        <v>0.44</v>
      </c>
      <c r="E68" s="177">
        <v>0.3</v>
      </c>
      <c r="F68" s="177">
        <v>0.17</v>
      </c>
      <c r="G68" s="177">
        <v>7.0000000000000007E-2</v>
      </c>
      <c r="H68" s="177">
        <v>0.02</v>
      </c>
    </row>
    <row r="69" spans="1:8" x14ac:dyDescent="0.25">
      <c r="A69" s="113" t="s">
        <v>470</v>
      </c>
      <c r="B69" s="176">
        <v>45</v>
      </c>
      <c r="C69" s="176">
        <v>10</v>
      </c>
      <c r="D69" s="196">
        <v>0.61</v>
      </c>
      <c r="E69" s="177">
        <v>0.28000000000000003</v>
      </c>
      <c r="F69" s="177">
        <v>0.09</v>
      </c>
      <c r="G69" s="177">
        <v>0.02</v>
      </c>
      <c r="H69" s="177">
        <v>0</v>
      </c>
    </row>
    <row r="70" spans="1:8" x14ac:dyDescent="0.25">
      <c r="A70" s="113" t="s">
        <v>472</v>
      </c>
      <c r="B70" s="176">
        <v>46</v>
      </c>
      <c r="C70" s="176">
        <v>10</v>
      </c>
      <c r="D70" s="196">
        <v>0.57999999999999996</v>
      </c>
      <c r="E70" s="177">
        <v>0.31</v>
      </c>
      <c r="F70" s="177">
        <v>0.09</v>
      </c>
      <c r="G70" s="177">
        <v>0.02</v>
      </c>
      <c r="H70" s="177">
        <v>0</v>
      </c>
    </row>
    <row r="71" spans="1:8" x14ac:dyDescent="0.25">
      <c r="A71" s="113" t="s">
        <v>473</v>
      </c>
      <c r="B71" s="176">
        <v>42</v>
      </c>
      <c r="C71" s="176">
        <v>9</v>
      </c>
      <c r="D71" s="196">
        <v>0.74</v>
      </c>
      <c r="E71" s="177">
        <v>0.21</v>
      </c>
      <c r="F71" s="177">
        <v>0.04</v>
      </c>
      <c r="G71" s="177">
        <v>0</v>
      </c>
      <c r="H71" s="177">
        <v>0</v>
      </c>
    </row>
    <row r="72" spans="1:8" x14ac:dyDescent="0.25">
      <c r="A72" s="113" t="s">
        <v>474</v>
      </c>
      <c r="B72" s="176">
        <v>54</v>
      </c>
      <c r="C72" s="176">
        <v>12</v>
      </c>
      <c r="D72" s="177">
        <v>0.28999999999999998</v>
      </c>
      <c r="E72" s="196">
        <v>0.34</v>
      </c>
      <c r="F72" s="177">
        <v>0.26</v>
      </c>
      <c r="G72" s="177">
        <v>0.1</v>
      </c>
      <c r="H72" s="177">
        <v>0.01</v>
      </c>
    </row>
    <row r="73" spans="1:8" ht="28.5" customHeight="1" x14ac:dyDescent="0.25"/>
    <row r="74" spans="1:8" ht="12.75" customHeight="1" x14ac:dyDescent="0.25">
      <c r="A74" s="12" t="s">
        <v>706</v>
      </c>
    </row>
    <row r="75" spans="1:8" ht="25.5" customHeight="1" x14ac:dyDescent="0.25">
      <c r="A75" s="711" t="s">
        <v>1109</v>
      </c>
      <c r="B75" s="711" t="s">
        <v>530</v>
      </c>
      <c r="C75" s="711" t="s">
        <v>652</v>
      </c>
      <c r="D75" s="715" t="s">
        <v>653</v>
      </c>
      <c r="E75" s="705"/>
      <c r="F75" s="705"/>
      <c r="G75" s="705"/>
      <c r="H75" s="705"/>
    </row>
    <row r="76" spans="1:8" ht="26.25" customHeight="1" x14ac:dyDescent="0.25">
      <c r="A76" s="711" t="s">
        <v>548</v>
      </c>
      <c r="B76" s="711" t="s">
        <v>548</v>
      </c>
      <c r="C76" s="711" t="s">
        <v>548</v>
      </c>
      <c r="D76" s="193" t="s">
        <v>696</v>
      </c>
      <c r="E76" s="193" t="s">
        <v>697</v>
      </c>
      <c r="F76" s="193" t="s">
        <v>698</v>
      </c>
      <c r="G76" s="193" t="s">
        <v>699</v>
      </c>
      <c r="H76" s="193" t="s">
        <v>700</v>
      </c>
    </row>
    <row r="77" spans="1:8" x14ac:dyDescent="0.25">
      <c r="A77" s="113" t="s">
        <v>469</v>
      </c>
      <c r="B77" s="176">
        <v>52</v>
      </c>
      <c r="C77" s="176">
        <v>11</v>
      </c>
      <c r="D77" s="196">
        <v>0.37</v>
      </c>
      <c r="E77" s="177">
        <v>0.34</v>
      </c>
      <c r="F77" s="177">
        <v>0.19</v>
      </c>
      <c r="G77" s="177">
        <v>0.08</v>
      </c>
      <c r="H77" s="177">
        <v>0.02</v>
      </c>
    </row>
    <row r="78" spans="1:8" x14ac:dyDescent="0.25">
      <c r="A78" s="113" t="s">
        <v>470</v>
      </c>
      <c r="B78" s="176">
        <v>47</v>
      </c>
      <c r="C78" s="176">
        <v>9</v>
      </c>
      <c r="D78" s="196">
        <v>0.53</v>
      </c>
      <c r="E78" s="177">
        <v>0.34</v>
      </c>
      <c r="F78" s="177">
        <v>0.11</v>
      </c>
      <c r="G78" s="177">
        <v>0.02</v>
      </c>
      <c r="H78" s="177">
        <v>0</v>
      </c>
    </row>
    <row r="79" spans="1:8" x14ac:dyDescent="0.25">
      <c r="A79" s="113" t="s">
        <v>472</v>
      </c>
      <c r="B79" s="176">
        <v>48</v>
      </c>
      <c r="C79" s="176">
        <v>9</v>
      </c>
      <c r="D79" s="196">
        <v>0.5</v>
      </c>
      <c r="E79" s="177">
        <v>0.36</v>
      </c>
      <c r="F79" s="177">
        <v>0.12</v>
      </c>
      <c r="G79" s="177">
        <v>0.02</v>
      </c>
      <c r="H79" s="177">
        <v>0</v>
      </c>
    </row>
    <row r="80" spans="1:8" x14ac:dyDescent="0.25">
      <c r="A80" s="113" t="s">
        <v>473</v>
      </c>
      <c r="B80" s="176">
        <v>45</v>
      </c>
      <c r="C80" s="176">
        <v>8</v>
      </c>
      <c r="D80" s="196">
        <v>0.63</v>
      </c>
      <c r="E80" s="177">
        <v>0.31</v>
      </c>
      <c r="F80" s="177">
        <v>0.06</v>
      </c>
      <c r="G80" s="177">
        <v>0</v>
      </c>
      <c r="H80" s="177">
        <v>0</v>
      </c>
    </row>
    <row r="81" spans="1:8" x14ac:dyDescent="0.25">
      <c r="A81" s="113" t="s">
        <v>474</v>
      </c>
      <c r="B81" s="176">
        <v>55</v>
      </c>
      <c r="C81" s="176">
        <v>11</v>
      </c>
      <c r="D81" s="177">
        <v>0.23</v>
      </c>
      <c r="E81" s="196">
        <v>0.39</v>
      </c>
      <c r="F81" s="177">
        <v>0.26</v>
      </c>
      <c r="G81" s="177">
        <v>0.11</v>
      </c>
      <c r="H81" s="177">
        <v>0.02</v>
      </c>
    </row>
    <row r="83" spans="1:8" x14ac:dyDescent="0.25">
      <c r="A83" s="12" t="s">
        <v>706</v>
      </c>
    </row>
    <row r="84" spans="1:8" ht="27.75" customHeight="1" x14ac:dyDescent="0.25">
      <c r="A84" s="711" t="s">
        <v>1109</v>
      </c>
      <c r="B84" s="711" t="s">
        <v>530</v>
      </c>
      <c r="C84" s="711" t="s">
        <v>652</v>
      </c>
      <c r="D84" s="715" t="s">
        <v>653</v>
      </c>
      <c r="E84" s="705"/>
      <c r="F84" s="705"/>
      <c r="G84" s="705"/>
      <c r="H84" s="705"/>
    </row>
    <row r="85" spans="1:8" x14ac:dyDescent="0.25">
      <c r="A85" s="711" t="s">
        <v>548</v>
      </c>
      <c r="B85" s="711" t="s">
        <v>548</v>
      </c>
      <c r="C85" s="711" t="s">
        <v>548</v>
      </c>
      <c r="D85" s="193" t="s">
        <v>696</v>
      </c>
      <c r="E85" s="193" t="s">
        <v>697</v>
      </c>
      <c r="F85" s="193" t="s">
        <v>698</v>
      </c>
      <c r="G85" s="193" t="s">
        <v>699</v>
      </c>
      <c r="H85" s="193" t="s">
        <v>700</v>
      </c>
    </row>
    <row r="86" spans="1:8" x14ac:dyDescent="0.25">
      <c r="A86" s="113" t="s">
        <v>469</v>
      </c>
      <c r="B86" s="176">
        <v>51</v>
      </c>
      <c r="C86" s="176">
        <v>11</v>
      </c>
      <c r="D86" s="196">
        <v>0.44</v>
      </c>
      <c r="E86" s="177">
        <v>0.3</v>
      </c>
      <c r="F86" s="177">
        <v>0.16</v>
      </c>
      <c r="G86" s="177">
        <v>0.08</v>
      </c>
      <c r="H86" s="177">
        <v>0.02</v>
      </c>
    </row>
    <row r="87" spans="1:8" x14ac:dyDescent="0.25">
      <c r="A87" s="113" t="s">
        <v>470</v>
      </c>
      <c r="B87" s="176">
        <v>46</v>
      </c>
      <c r="C87" s="176">
        <v>9</v>
      </c>
      <c r="D87" s="196">
        <v>0.59</v>
      </c>
      <c r="E87" s="177">
        <v>0.3</v>
      </c>
      <c r="F87" s="177">
        <v>0.09</v>
      </c>
      <c r="G87" s="177">
        <v>0.02</v>
      </c>
      <c r="H87" s="177">
        <v>0</v>
      </c>
    </row>
    <row r="88" spans="1:8" x14ac:dyDescent="0.25">
      <c r="A88" s="113" t="s">
        <v>472</v>
      </c>
      <c r="B88" s="176">
        <v>47</v>
      </c>
      <c r="C88" s="176">
        <v>9</v>
      </c>
      <c r="D88" s="196">
        <v>0.56000000000000005</v>
      </c>
      <c r="E88" s="177">
        <v>0.32</v>
      </c>
      <c r="F88" s="177">
        <v>0.1</v>
      </c>
      <c r="G88" s="177">
        <v>0.02</v>
      </c>
      <c r="H88" s="177">
        <v>0</v>
      </c>
    </row>
    <row r="89" spans="1:8" x14ac:dyDescent="0.25">
      <c r="A89" s="113" t="s">
        <v>473</v>
      </c>
      <c r="B89" s="176">
        <v>44</v>
      </c>
      <c r="C89" s="176">
        <v>7</v>
      </c>
      <c r="D89" s="196">
        <v>0.7</v>
      </c>
      <c r="E89" s="177">
        <v>0.25</v>
      </c>
      <c r="F89" s="177">
        <v>0.05</v>
      </c>
      <c r="G89" s="177">
        <v>0</v>
      </c>
      <c r="H89" s="177">
        <v>0</v>
      </c>
    </row>
    <row r="90" spans="1:8" x14ac:dyDescent="0.25">
      <c r="A90" s="113" t="s">
        <v>474</v>
      </c>
      <c r="B90" s="176">
        <v>53</v>
      </c>
      <c r="C90" s="176">
        <v>11</v>
      </c>
      <c r="D90" s="196">
        <v>0.36</v>
      </c>
      <c r="E90" s="177">
        <v>0.31</v>
      </c>
      <c r="F90" s="177">
        <v>0.22</v>
      </c>
      <c r="G90" s="177">
        <v>0.1</v>
      </c>
      <c r="H90" s="177">
        <v>0.01</v>
      </c>
    </row>
  </sheetData>
  <mergeCells count="39">
    <mergeCell ref="K27:AB33"/>
    <mergeCell ref="A10:A11"/>
    <mergeCell ref="B10:B11"/>
    <mergeCell ref="C10:C11"/>
    <mergeCell ref="D10:H10"/>
    <mergeCell ref="D19:H19"/>
    <mergeCell ref="A19:A20"/>
    <mergeCell ref="B19:B20"/>
    <mergeCell ref="C19:C20"/>
    <mergeCell ref="J8:O8"/>
    <mergeCell ref="K10:O10"/>
    <mergeCell ref="A84:A85"/>
    <mergeCell ref="B84:B85"/>
    <mergeCell ref="C84:C85"/>
    <mergeCell ref="D84:H84"/>
    <mergeCell ref="A66:A67"/>
    <mergeCell ref="B66:B67"/>
    <mergeCell ref="C66:C67"/>
    <mergeCell ref="D66:H66"/>
    <mergeCell ref="A75:A76"/>
    <mergeCell ref="B75:B76"/>
    <mergeCell ref="C75:C76"/>
    <mergeCell ref="D75:H75"/>
    <mergeCell ref="A57:A58"/>
    <mergeCell ref="B57:B58"/>
    <mergeCell ref="C57:C58"/>
    <mergeCell ref="D57:H57"/>
    <mergeCell ref="A48:A49"/>
    <mergeCell ref="B48:B49"/>
    <mergeCell ref="C48:C49"/>
    <mergeCell ref="D48:H48"/>
    <mergeCell ref="D39:H39"/>
    <mergeCell ref="A29:A30"/>
    <mergeCell ref="B29:B30"/>
    <mergeCell ref="C29:C30"/>
    <mergeCell ref="D29:H29"/>
    <mergeCell ref="A39:A40"/>
    <mergeCell ref="B39:B40"/>
    <mergeCell ref="C39:C40"/>
  </mergeCell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24DF1-6037-44D6-9816-A66F7EC2A575}">
  <sheetPr>
    <tabColor theme="8" tint="0.59999389629810485"/>
  </sheetPr>
  <dimension ref="A1:I181"/>
  <sheetViews>
    <sheetView zoomScale="73" zoomScaleNormal="73" workbookViewId="0"/>
  </sheetViews>
  <sheetFormatPr baseColWidth="10" defaultColWidth="11.42578125" defaultRowHeight="15" x14ac:dyDescent="0.25"/>
  <cols>
    <col min="1" max="1" width="6.85546875" style="4" bestFit="1" customWidth="1"/>
    <col min="2" max="2" width="18" style="4" bestFit="1" customWidth="1"/>
    <col min="3" max="3" width="72" style="4" customWidth="1"/>
    <col min="4" max="4" width="7.42578125" style="4" bestFit="1" customWidth="1"/>
    <col min="5" max="6" width="6" style="4" bestFit="1" customWidth="1"/>
    <col min="7" max="8" width="5" style="4" bestFit="1" customWidth="1"/>
    <col min="9" max="23" width="11.42578125" style="4"/>
    <col min="24" max="24" width="21" style="4" customWidth="1"/>
    <col min="25" max="29" width="11.42578125" style="4"/>
    <col min="30" max="30" width="34.7109375" style="4" customWidth="1"/>
    <col min="31" max="31" width="11.42578125" style="4"/>
    <col min="32" max="32" width="34.28515625" style="4" customWidth="1"/>
    <col min="33" max="33" width="11.42578125" style="4"/>
    <col min="34" max="34" width="32.85546875" style="4" customWidth="1"/>
    <col min="35" max="41" width="11.42578125" style="4"/>
    <col min="42" max="42" width="11.42578125" style="4" customWidth="1"/>
    <col min="43" max="43" width="11.42578125" style="4"/>
    <col min="44" max="44" width="25.140625" style="4" customWidth="1"/>
    <col min="45" max="45" width="11.42578125" style="4"/>
    <col min="46" max="46" width="19.140625" style="4" customWidth="1"/>
    <col min="47" max="16384" width="11.42578125" style="4"/>
  </cols>
  <sheetData>
    <row r="1" spans="1:9" ht="15.75" x14ac:dyDescent="0.25">
      <c r="C1" s="379" t="s">
        <v>21</v>
      </c>
      <c r="D1" s="122"/>
      <c r="E1" s="122"/>
      <c r="F1" s="122"/>
      <c r="G1" s="122"/>
      <c r="H1" s="122"/>
      <c r="I1" s="123"/>
    </row>
    <row r="2" spans="1:9" ht="15.75" x14ac:dyDescent="0.25">
      <c r="C2" s="380" t="s">
        <v>28</v>
      </c>
      <c r="D2" s="122"/>
      <c r="E2" s="122"/>
      <c r="F2" s="122"/>
      <c r="G2" s="287"/>
      <c r="H2" s="287"/>
      <c r="I2" s="123"/>
    </row>
    <row r="3" spans="1:9" ht="15.75" x14ac:dyDescent="0.25">
      <c r="C3" s="380" t="s">
        <v>26</v>
      </c>
      <c r="D3" s="123"/>
      <c r="E3" s="123"/>
      <c r="F3" s="123"/>
      <c r="G3" s="287"/>
      <c r="H3" s="287"/>
      <c r="I3" s="123"/>
    </row>
    <row r="4" spans="1:9" x14ac:dyDescent="0.25">
      <c r="B4" s="123"/>
      <c r="C4" s="122"/>
      <c r="D4" s="122"/>
      <c r="E4" s="122"/>
      <c r="F4" s="122"/>
      <c r="G4" s="287"/>
      <c r="H4" s="287"/>
      <c r="I4" s="123"/>
    </row>
    <row r="5" spans="1:9" ht="48" customHeight="1" x14ac:dyDescent="0.25">
      <c r="B5" s="122"/>
      <c r="C5" s="122"/>
      <c r="D5" s="122"/>
      <c r="E5" s="122"/>
      <c r="F5" s="122"/>
      <c r="G5" s="287"/>
      <c r="H5" s="287"/>
      <c r="I5" s="123"/>
    </row>
    <row r="6" spans="1:9" x14ac:dyDescent="0.25">
      <c r="B6" s="764" t="s">
        <v>1127</v>
      </c>
      <c r="C6" s="764"/>
      <c r="D6" s="764"/>
      <c r="E6" s="764"/>
      <c r="F6" s="764"/>
      <c r="G6" s="764"/>
      <c r="H6" s="764"/>
      <c r="I6" s="123"/>
    </row>
    <row r="7" spans="1:9" ht="33.75" customHeight="1" x14ac:dyDescent="0.25">
      <c r="B7" s="764"/>
      <c r="C7" s="764"/>
      <c r="D7" s="764"/>
      <c r="E7" s="764"/>
      <c r="F7" s="764"/>
      <c r="G7" s="764"/>
      <c r="H7" s="764"/>
      <c r="I7" s="123"/>
    </row>
    <row r="8" spans="1:9" x14ac:dyDescent="0.25">
      <c r="B8" s="122"/>
      <c r="C8" s="123"/>
      <c r="D8" s="123"/>
      <c r="E8" s="123"/>
      <c r="F8" s="123"/>
      <c r="G8" s="123"/>
      <c r="H8" s="123"/>
      <c r="I8" s="123"/>
    </row>
    <row r="9" spans="1:9" x14ac:dyDescent="0.25">
      <c r="B9" s="122" t="s">
        <v>834</v>
      </c>
      <c r="C9" s="123"/>
      <c r="D9" s="123"/>
      <c r="E9" s="123"/>
      <c r="F9" s="123"/>
      <c r="G9" s="123"/>
      <c r="H9" s="123"/>
      <c r="I9" s="123"/>
    </row>
    <row r="10" spans="1:9" ht="53.25" customHeight="1" x14ac:dyDescent="0.25">
      <c r="A10" s="758" t="s">
        <v>682</v>
      </c>
      <c r="B10" s="760" t="s">
        <v>87</v>
      </c>
      <c r="C10" s="762" t="s">
        <v>520</v>
      </c>
      <c r="D10" s="755" t="s">
        <v>653</v>
      </c>
      <c r="E10" s="756"/>
      <c r="F10" s="756"/>
      <c r="G10" s="756"/>
      <c r="H10" s="757"/>
      <c r="I10" s="123"/>
    </row>
    <row r="11" spans="1:9" x14ac:dyDescent="0.25">
      <c r="A11" s="759"/>
      <c r="B11" s="761" t="s">
        <v>548</v>
      </c>
      <c r="C11" s="763" t="s">
        <v>548</v>
      </c>
      <c r="D11" s="374" t="s">
        <v>696</v>
      </c>
      <c r="E11" s="374" t="s">
        <v>697</v>
      </c>
      <c r="F11" s="374" t="s">
        <v>698</v>
      </c>
      <c r="G11" s="374" t="s">
        <v>699</v>
      </c>
      <c r="H11" s="374" t="s">
        <v>700</v>
      </c>
      <c r="I11" s="123"/>
    </row>
    <row r="12" spans="1:9" x14ac:dyDescent="0.25">
      <c r="A12" s="23">
        <v>1</v>
      </c>
      <c r="B12" s="271" t="s">
        <v>445</v>
      </c>
      <c r="C12" s="271" t="s">
        <v>121</v>
      </c>
      <c r="D12" s="266">
        <v>1</v>
      </c>
      <c r="E12" s="273">
        <v>0</v>
      </c>
      <c r="F12" s="273">
        <v>0</v>
      </c>
      <c r="G12" s="273">
        <v>0</v>
      </c>
      <c r="H12" s="273">
        <v>0</v>
      </c>
      <c r="I12" s="123"/>
    </row>
    <row r="13" spans="1:9" x14ac:dyDescent="0.25">
      <c r="A13" s="23">
        <v>2</v>
      </c>
      <c r="B13" s="271" t="s">
        <v>436</v>
      </c>
      <c r="C13" s="271" t="s">
        <v>161</v>
      </c>
      <c r="D13" s="266">
        <v>1</v>
      </c>
      <c r="E13" s="273">
        <v>0</v>
      </c>
      <c r="F13" s="273">
        <v>0</v>
      </c>
      <c r="G13" s="273">
        <v>0</v>
      </c>
      <c r="H13" s="273">
        <v>0</v>
      </c>
      <c r="I13" s="123"/>
    </row>
    <row r="14" spans="1:9" x14ac:dyDescent="0.25">
      <c r="A14" s="23">
        <v>3</v>
      </c>
      <c r="B14" s="271" t="s">
        <v>451</v>
      </c>
      <c r="C14" s="271" t="s">
        <v>219</v>
      </c>
      <c r="D14" s="266">
        <v>1</v>
      </c>
      <c r="E14" s="273">
        <v>0</v>
      </c>
      <c r="F14" s="273">
        <v>0</v>
      </c>
      <c r="G14" s="273">
        <v>0</v>
      </c>
      <c r="H14" s="273">
        <v>0</v>
      </c>
      <c r="I14" s="123"/>
    </row>
    <row r="15" spans="1:9" x14ac:dyDescent="0.25">
      <c r="A15" s="23">
        <v>4</v>
      </c>
      <c r="B15" s="271" t="s">
        <v>465</v>
      </c>
      <c r="C15" s="271" t="s">
        <v>475</v>
      </c>
      <c r="D15" s="266">
        <v>1</v>
      </c>
      <c r="E15" s="273">
        <v>0</v>
      </c>
      <c r="F15" s="273">
        <v>0</v>
      </c>
      <c r="G15" s="273">
        <v>0</v>
      </c>
      <c r="H15" s="273">
        <v>0</v>
      </c>
      <c r="I15" s="123"/>
    </row>
    <row r="16" spans="1:9" x14ac:dyDescent="0.25">
      <c r="A16" s="23">
        <v>5</v>
      </c>
      <c r="B16" s="271" t="s">
        <v>443</v>
      </c>
      <c r="C16" s="271" t="s">
        <v>203</v>
      </c>
      <c r="D16" s="266">
        <v>1</v>
      </c>
      <c r="E16" s="273">
        <v>0</v>
      </c>
      <c r="F16" s="273">
        <v>0</v>
      </c>
      <c r="G16" s="273">
        <v>0</v>
      </c>
      <c r="H16" s="273">
        <v>0</v>
      </c>
      <c r="I16" s="123"/>
    </row>
    <row r="17" spans="1:9" x14ac:dyDescent="0.25">
      <c r="A17" s="23">
        <v>6</v>
      </c>
      <c r="B17" s="271" t="s">
        <v>423</v>
      </c>
      <c r="C17" s="271" t="s">
        <v>334</v>
      </c>
      <c r="D17" s="266">
        <v>1</v>
      </c>
      <c r="E17" s="273">
        <v>0</v>
      </c>
      <c r="F17" s="273">
        <v>0</v>
      </c>
      <c r="G17" s="273">
        <v>0</v>
      </c>
      <c r="H17" s="273">
        <v>0</v>
      </c>
      <c r="I17" s="123"/>
    </row>
    <row r="18" spans="1:9" x14ac:dyDescent="0.25">
      <c r="A18" s="23">
        <v>7</v>
      </c>
      <c r="B18" s="271" t="s">
        <v>452</v>
      </c>
      <c r="C18" s="271" t="s">
        <v>477</v>
      </c>
      <c r="D18" s="266">
        <v>0.95</v>
      </c>
      <c r="E18" s="266">
        <v>0.05</v>
      </c>
      <c r="F18" s="273">
        <v>0</v>
      </c>
      <c r="G18" s="273">
        <v>0</v>
      </c>
      <c r="H18" s="273">
        <v>0</v>
      </c>
      <c r="I18" s="123"/>
    </row>
    <row r="19" spans="1:9" x14ac:dyDescent="0.25">
      <c r="A19" s="23">
        <v>8</v>
      </c>
      <c r="B19" s="271" t="s">
        <v>465</v>
      </c>
      <c r="C19" s="271" t="s">
        <v>230</v>
      </c>
      <c r="D19" s="266">
        <v>0.94</v>
      </c>
      <c r="E19" s="266">
        <v>0.06</v>
      </c>
      <c r="F19" s="273">
        <v>0</v>
      </c>
      <c r="G19" s="273">
        <v>0</v>
      </c>
      <c r="H19" s="273">
        <v>0</v>
      </c>
      <c r="I19" s="123"/>
    </row>
    <row r="20" spans="1:9" x14ac:dyDescent="0.25">
      <c r="A20" s="23">
        <v>9</v>
      </c>
      <c r="B20" s="271" t="s">
        <v>452</v>
      </c>
      <c r="C20" s="271" t="s">
        <v>353</v>
      </c>
      <c r="D20" s="266">
        <v>0.94</v>
      </c>
      <c r="E20" s="266">
        <v>0.06</v>
      </c>
      <c r="F20" s="273">
        <v>0</v>
      </c>
      <c r="G20" s="273">
        <v>0</v>
      </c>
      <c r="H20" s="273">
        <v>0</v>
      </c>
      <c r="I20" s="123"/>
    </row>
    <row r="21" spans="1:9" x14ac:dyDescent="0.25">
      <c r="A21" s="23">
        <v>10</v>
      </c>
      <c r="B21" s="271" t="s">
        <v>415</v>
      </c>
      <c r="C21" s="271" t="s">
        <v>282</v>
      </c>
      <c r="D21" s="266">
        <v>0.93</v>
      </c>
      <c r="E21" s="266">
        <v>7.0000000000000007E-2</v>
      </c>
      <c r="F21" s="273">
        <v>0</v>
      </c>
      <c r="G21" s="273">
        <v>0</v>
      </c>
      <c r="H21" s="273">
        <v>0</v>
      </c>
      <c r="I21" s="123"/>
    </row>
    <row r="22" spans="1:9" x14ac:dyDescent="0.25">
      <c r="B22" s="122"/>
      <c r="C22" s="123"/>
      <c r="D22" s="123"/>
      <c r="E22" s="123"/>
      <c r="F22" s="123"/>
      <c r="G22" s="123"/>
      <c r="H22" s="123"/>
      <c r="I22" s="123"/>
    </row>
    <row r="23" spans="1:9" x14ac:dyDescent="0.25">
      <c r="B23" s="122"/>
      <c r="C23" s="123"/>
      <c r="D23" s="123"/>
      <c r="E23" s="123"/>
      <c r="F23" s="123"/>
      <c r="G23" s="123"/>
      <c r="H23" s="123"/>
      <c r="I23" s="123"/>
    </row>
    <row r="24" spans="1:9" x14ac:dyDescent="0.25">
      <c r="B24" s="122" t="s">
        <v>695</v>
      </c>
      <c r="C24" s="123"/>
      <c r="D24" s="123"/>
      <c r="E24" s="123"/>
      <c r="F24" s="123"/>
      <c r="G24" s="123"/>
      <c r="H24" s="123"/>
      <c r="I24" s="123"/>
    </row>
    <row r="25" spans="1:9" ht="43.5" customHeight="1" x14ac:dyDescent="0.25">
      <c r="A25" s="758" t="s">
        <v>682</v>
      </c>
      <c r="B25" s="760" t="s">
        <v>87</v>
      </c>
      <c r="C25" s="762" t="s">
        <v>520</v>
      </c>
      <c r="D25" s="755" t="s">
        <v>653</v>
      </c>
      <c r="E25" s="756"/>
      <c r="F25" s="756"/>
      <c r="G25" s="756"/>
      <c r="H25" s="757"/>
      <c r="I25" s="123"/>
    </row>
    <row r="26" spans="1:9" x14ac:dyDescent="0.25">
      <c r="A26" s="759"/>
      <c r="B26" s="761" t="s">
        <v>548</v>
      </c>
      <c r="C26" s="763" t="s">
        <v>548</v>
      </c>
      <c r="D26" s="374" t="s">
        <v>696</v>
      </c>
      <c r="E26" s="374" t="s">
        <v>697</v>
      </c>
      <c r="F26" s="374" t="s">
        <v>698</v>
      </c>
      <c r="G26" s="374" t="s">
        <v>699</v>
      </c>
      <c r="H26" s="374" t="s">
        <v>700</v>
      </c>
      <c r="I26" s="123"/>
    </row>
    <row r="27" spans="1:9" x14ac:dyDescent="0.25">
      <c r="A27" s="23">
        <v>1</v>
      </c>
      <c r="B27" s="271" t="s">
        <v>465</v>
      </c>
      <c r="C27" s="271" t="s">
        <v>475</v>
      </c>
      <c r="D27" s="273">
        <v>1</v>
      </c>
      <c r="E27" s="273">
        <v>0</v>
      </c>
      <c r="F27" s="273">
        <v>0</v>
      </c>
      <c r="G27" s="273">
        <v>0</v>
      </c>
      <c r="H27" s="273">
        <v>0</v>
      </c>
      <c r="I27" s="123"/>
    </row>
    <row r="28" spans="1:9" x14ac:dyDescent="0.25">
      <c r="A28" s="23">
        <v>2</v>
      </c>
      <c r="B28" s="271" t="s">
        <v>415</v>
      </c>
      <c r="C28" s="271" t="s">
        <v>280</v>
      </c>
      <c r="D28" s="273">
        <v>1</v>
      </c>
      <c r="E28" s="273">
        <v>0</v>
      </c>
      <c r="F28" s="273">
        <v>0</v>
      </c>
      <c r="G28" s="273">
        <v>0</v>
      </c>
      <c r="H28" s="273">
        <v>0</v>
      </c>
      <c r="I28" s="123"/>
    </row>
    <row r="29" spans="1:9" x14ac:dyDescent="0.25">
      <c r="A29" s="23">
        <v>3</v>
      </c>
      <c r="B29" s="271" t="s">
        <v>443</v>
      </c>
      <c r="C29" s="271" t="s">
        <v>203</v>
      </c>
      <c r="D29" s="273">
        <v>1</v>
      </c>
      <c r="E29" s="273">
        <v>0</v>
      </c>
      <c r="F29" s="273">
        <v>0</v>
      </c>
      <c r="G29" s="273">
        <v>0</v>
      </c>
      <c r="H29" s="273">
        <v>0</v>
      </c>
      <c r="I29" s="123"/>
    </row>
    <row r="30" spans="1:9" x14ac:dyDescent="0.25">
      <c r="A30" s="23">
        <v>4</v>
      </c>
      <c r="B30" s="271" t="s">
        <v>423</v>
      </c>
      <c r="C30" s="271" t="s">
        <v>333</v>
      </c>
      <c r="D30" s="273">
        <v>1</v>
      </c>
      <c r="E30" s="273">
        <v>0</v>
      </c>
      <c r="F30" s="273">
        <v>0</v>
      </c>
      <c r="G30" s="273">
        <v>0</v>
      </c>
      <c r="H30" s="273">
        <v>0</v>
      </c>
      <c r="I30" s="123"/>
    </row>
    <row r="31" spans="1:9" x14ac:dyDescent="0.25">
      <c r="A31" s="23">
        <v>5</v>
      </c>
      <c r="B31" s="271" t="s">
        <v>442</v>
      </c>
      <c r="C31" s="271" t="s">
        <v>366</v>
      </c>
      <c r="D31" s="273">
        <v>1</v>
      </c>
      <c r="E31" s="273">
        <v>0</v>
      </c>
      <c r="F31" s="273">
        <v>0</v>
      </c>
      <c r="G31" s="273">
        <v>0</v>
      </c>
      <c r="H31" s="273">
        <v>0</v>
      </c>
      <c r="I31" s="123"/>
    </row>
    <row r="32" spans="1:9" x14ac:dyDescent="0.25">
      <c r="A32" s="23">
        <v>6</v>
      </c>
      <c r="B32" s="271" t="s">
        <v>461</v>
      </c>
      <c r="C32" s="271" t="s">
        <v>141</v>
      </c>
      <c r="D32" s="273">
        <v>1</v>
      </c>
      <c r="E32" s="273">
        <v>0</v>
      </c>
      <c r="F32" s="273">
        <v>0</v>
      </c>
      <c r="G32" s="273">
        <v>0</v>
      </c>
      <c r="H32" s="273">
        <v>0</v>
      </c>
      <c r="I32" s="123"/>
    </row>
    <row r="33" spans="1:9" x14ac:dyDescent="0.25">
      <c r="A33" s="23">
        <v>7</v>
      </c>
      <c r="B33" s="271" t="s">
        <v>476</v>
      </c>
      <c r="C33" s="271" t="s">
        <v>396</v>
      </c>
      <c r="D33" s="273">
        <v>1</v>
      </c>
      <c r="E33" s="273">
        <v>0</v>
      </c>
      <c r="F33" s="273">
        <v>0</v>
      </c>
      <c r="G33" s="273">
        <v>0</v>
      </c>
      <c r="H33" s="273">
        <v>0</v>
      </c>
      <c r="I33" s="123"/>
    </row>
    <row r="34" spans="1:9" x14ac:dyDescent="0.25">
      <c r="A34" s="23">
        <v>8</v>
      </c>
      <c r="B34" s="271" t="s">
        <v>416</v>
      </c>
      <c r="C34" s="271" t="s">
        <v>200</v>
      </c>
      <c r="D34" s="273">
        <v>0.96</v>
      </c>
      <c r="E34" s="273">
        <v>0</v>
      </c>
      <c r="F34" s="273">
        <v>0.04</v>
      </c>
      <c r="G34" s="273">
        <v>0</v>
      </c>
      <c r="H34" s="273">
        <v>0</v>
      </c>
      <c r="I34" s="123"/>
    </row>
    <row r="35" spans="1:9" x14ac:dyDescent="0.25">
      <c r="A35" s="23">
        <v>9</v>
      </c>
      <c r="B35" s="271" t="s">
        <v>465</v>
      </c>
      <c r="C35" s="271" t="s">
        <v>235</v>
      </c>
      <c r="D35" s="273">
        <v>0.95</v>
      </c>
      <c r="E35" s="273">
        <v>0.05</v>
      </c>
      <c r="F35" s="273">
        <v>0</v>
      </c>
      <c r="G35" s="273">
        <v>0</v>
      </c>
      <c r="H35" s="273">
        <v>0</v>
      </c>
      <c r="I35" s="123"/>
    </row>
    <row r="36" spans="1:9" x14ac:dyDescent="0.25">
      <c r="A36" s="23">
        <v>10</v>
      </c>
      <c r="B36" s="271" t="s">
        <v>423</v>
      </c>
      <c r="C36" s="271" t="s">
        <v>334</v>
      </c>
      <c r="D36" s="273">
        <v>0.94</v>
      </c>
      <c r="E36" s="273">
        <v>0.06</v>
      </c>
      <c r="F36" s="273">
        <v>0</v>
      </c>
      <c r="G36" s="273">
        <v>0</v>
      </c>
      <c r="H36" s="273">
        <v>0</v>
      </c>
      <c r="I36" s="123"/>
    </row>
    <row r="37" spans="1:9" x14ac:dyDescent="0.25">
      <c r="A37" s="23">
        <v>11</v>
      </c>
      <c r="B37" s="271" t="s">
        <v>415</v>
      </c>
      <c r="C37" s="271" t="s">
        <v>540</v>
      </c>
      <c r="D37" s="273">
        <v>0.93</v>
      </c>
      <c r="E37" s="273">
        <v>7.0000000000000007E-2</v>
      </c>
      <c r="F37" s="273">
        <v>0</v>
      </c>
      <c r="G37" s="273">
        <v>0</v>
      </c>
      <c r="H37" s="273">
        <v>0</v>
      </c>
      <c r="I37" s="123"/>
    </row>
    <row r="38" spans="1:9" x14ac:dyDescent="0.25">
      <c r="A38" s="23">
        <v>12</v>
      </c>
      <c r="B38" s="271" t="s">
        <v>444</v>
      </c>
      <c r="C38" s="271" t="s">
        <v>399</v>
      </c>
      <c r="D38" s="273">
        <v>0.93</v>
      </c>
      <c r="E38" s="273">
        <v>7.0000000000000007E-2</v>
      </c>
      <c r="F38" s="273">
        <v>0</v>
      </c>
      <c r="G38" s="273">
        <v>0</v>
      </c>
      <c r="H38" s="273">
        <v>0</v>
      </c>
      <c r="I38" s="123"/>
    </row>
    <row r="39" spans="1:9" x14ac:dyDescent="0.25">
      <c r="A39" s="23">
        <v>13</v>
      </c>
      <c r="B39" s="271" t="s">
        <v>465</v>
      </c>
      <c r="C39" s="271" t="s">
        <v>229</v>
      </c>
      <c r="D39" s="273">
        <v>0.91</v>
      </c>
      <c r="E39" s="273">
        <v>0.09</v>
      </c>
      <c r="F39" s="273">
        <v>0</v>
      </c>
      <c r="G39" s="273">
        <v>0</v>
      </c>
      <c r="H39" s="273">
        <v>0</v>
      </c>
      <c r="I39" s="123"/>
    </row>
    <row r="40" spans="1:9" x14ac:dyDescent="0.25">
      <c r="A40" s="23">
        <v>14</v>
      </c>
      <c r="B40" s="271" t="s">
        <v>456</v>
      </c>
      <c r="C40" s="271" t="s">
        <v>123</v>
      </c>
      <c r="D40" s="273">
        <v>0.9</v>
      </c>
      <c r="E40" s="273">
        <v>0.1</v>
      </c>
      <c r="F40" s="273">
        <v>0</v>
      </c>
      <c r="G40" s="273">
        <v>0</v>
      </c>
      <c r="H40" s="273">
        <v>0</v>
      </c>
      <c r="I40" s="123"/>
    </row>
    <row r="41" spans="1:9" x14ac:dyDescent="0.25">
      <c r="A41" s="23">
        <v>15</v>
      </c>
      <c r="B41" s="271" t="s">
        <v>423</v>
      </c>
      <c r="C41" s="271" t="s">
        <v>482</v>
      </c>
      <c r="D41" s="273">
        <v>0.9</v>
      </c>
      <c r="E41" s="273">
        <v>0.1</v>
      </c>
      <c r="F41" s="273">
        <v>0</v>
      </c>
      <c r="G41" s="273">
        <v>0</v>
      </c>
      <c r="H41" s="273">
        <v>0</v>
      </c>
      <c r="I41" s="123"/>
    </row>
    <row r="42" spans="1:9" x14ac:dyDescent="0.25">
      <c r="A42" s="23">
        <v>16</v>
      </c>
      <c r="B42" s="271" t="s">
        <v>461</v>
      </c>
      <c r="C42" s="271" t="s">
        <v>707</v>
      </c>
      <c r="D42" s="273">
        <v>0.9</v>
      </c>
      <c r="E42" s="273">
        <v>0.05</v>
      </c>
      <c r="F42" s="273">
        <v>0</v>
      </c>
      <c r="G42" s="273">
        <v>0.05</v>
      </c>
      <c r="H42" s="273">
        <v>0</v>
      </c>
      <c r="I42" s="123"/>
    </row>
    <row r="43" spans="1:9" x14ac:dyDescent="0.25">
      <c r="A43" s="23">
        <v>17</v>
      </c>
      <c r="B43" s="271" t="s">
        <v>465</v>
      </c>
      <c r="C43" s="271" t="s">
        <v>224</v>
      </c>
      <c r="D43" s="273">
        <v>0.89</v>
      </c>
      <c r="E43" s="273">
        <v>0.11</v>
      </c>
      <c r="F43" s="273">
        <v>0</v>
      </c>
      <c r="G43" s="273">
        <v>0</v>
      </c>
      <c r="H43" s="273">
        <v>0</v>
      </c>
      <c r="I43" s="123"/>
    </row>
    <row r="44" spans="1:9" x14ac:dyDescent="0.25">
      <c r="A44" s="23">
        <v>18</v>
      </c>
      <c r="B44" s="271" t="s">
        <v>443</v>
      </c>
      <c r="C44" s="271" t="s">
        <v>291</v>
      </c>
      <c r="D44" s="273">
        <v>0.89</v>
      </c>
      <c r="E44" s="273">
        <v>0.06</v>
      </c>
      <c r="F44" s="273">
        <v>0.06</v>
      </c>
      <c r="G44" s="273">
        <v>0</v>
      </c>
      <c r="H44" s="273">
        <v>0</v>
      </c>
      <c r="I44" s="123"/>
    </row>
    <row r="45" spans="1:9" x14ac:dyDescent="0.25">
      <c r="A45" s="23">
        <v>19</v>
      </c>
      <c r="B45" s="271" t="s">
        <v>423</v>
      </c>
      <c r="C45" s="271" t="s">
        <v>330</v>
      </c>
      <c r="D45" s="273">
        <v>0.89</v>
      </c>
      <c r="E45" s="273">
        <v>7.0000000000000007E-2</v>
      </c>
      <c r="F45" s="273">
        <v>0.04</v>
      </c>
      <c r="G45" s="273">
        <v>0</v>
      </c>
      <c r="H45" s="273">
        <v>0</v>
      </c>
      <c r="I45" s="123"/>
    </row>
    <row r="46" spans="1:9" x14ac:dyDescent="0.25">
      <c r="A46" s="23">
        <v>20</v>
      </c>
      <c r="B46" s="271" t="s">
        <v>445</v>
      </c>
      <c r="C46" s="271" t="s">
        <v>121</v>
      </c>
      <c r="D46" s="273">
        <v>0.88</v>
      </c>
      <c r="E46" s="273">
        <v>0.13</v>
      </c>
      <c r="F46" s="273">
        <v>0</v>
      </c>
      <c r="G46" s="273">
        <v>0</v>
      </c>
      <c r="H46" s="273">
        <v>0</v>
      </c>
      <c r="I46" s="123"/>
    </row>
    <row r="47" spans="1:9" x14ac:dyDescent="0.25">
      <c r="A47" s="23">
        <v>21</v>
      </c>
      <c r="B47" s="271" t="s">
        <v>452</v>
      </c>
      <c r="C47" s="271" t="s">
        <v>477</v>
      </c>
      <c r="D47" s="273">
        <v>0.88</v>
      </c>
      <c r="E47" s="273">
        <v>0.13</v>
      </c>
      <c r="F47" s="273">
        <v>0</v>
      </c>
      <c r="G47" s="273">
        <v>0</v>
      </c>
      <c r="H47" s="273">
        <v>0</v>
      </c>
      <c r="I47" s="123"/>
    </row>
    <row r="48" spans="1:9" x14ac:dyDescent="0.25">
      <c r="A48" s="23">
        <v>22</v>
      </c>
      <c r="B48" s="271" t="s">
        <v>442</v>
      </c>
      <c r="C48" s="271" t="s">
        <v>365</v>
      </c>
      <c r="D48" s="273">
        <v>0.88</v>
      </c>
      <c r="E48" s="273">
        <v>0.13</v>
      </c>
      <c r="F48" s="273">
        <v>0</v>
      </c>
      <c r="G48" s="273">
        <v>0</v>
      </c>
      <c r="H48" s="273">
        <v>0</v>
      </c>
      <c r="I48" s="123"/>
    </row>
    <row r="49" spans="1:9" x14ac:dyDescent="0.25">
      <c r="A49" s="23">
        <v>23</v>
      </c>
      <c r="B49" s="271" t="s">
        <v>431</v>
      </c>
      <c r="C49" s="271" t="s">
        <v>373</v>
      </c>
      <c r="D49" s="273">
        <v>0.88</v>
      </c>
      <c r="E49" s="273">
        <v>0.13</v>
      </c>
      <c r="F49" s="273">
        <v>0</v>
      </c>
      <c r="G49" s="273">
        <v>0</v>
      </c>
      <c r="H49" s="273">
        <v>0</v>
      </c>
      <c r="I49" s="123"/>
    </row>
    <row r="50" spans="1:9" x14ac:dyDescent="0.25">
      <c r="A50" s="23">
        <v>24</v>
      </c>
      <c r="B50" s="271" t="s">
        <v>431</v>
      </c>
      <c r="C50" s="271" t="s">
        <v>137</v>
      </c>
      <c r="D50" s="273">
        <v>0.88</v>
      </c>
      <c r="E50" s="273">
        <v>0.13</v>
      </c>
      <c r="F50" s="273">
        <v>0</v>
      </c>
      <c r="G50" s="273">
        <v>0</v>
      </c>
      <c r="H50" s="273">
        <v>0</v>
      </c>
      <c r="I50" s="123"/>
    </row>
    <row r="51" spans="1:9" x14ac:dyDescent="0.25">
      <c r="A51" s="23">
        <v>25</v>
      </c>
      <c r="B51" s="271" t="s">
        <v>459</v>
      </c>
      <c r="C51" s="271" t="s">
        <v>708</v>
      </c>
      <c r="D51" s="273">
        <v>0.87</v>
      </c>
      <c r="E51" s="273">
        <v>0.1</v>
      </c>
      <c r="F51" s="273">
        <v>0.03</v>
      </c>
      <c r="G51" s="273">
        <v>0</v>
      </c>
      <c r="H51" s="273">
        <v>0</v>
      </c>
      <c r="I51" s="123"/>
    </row>
    <row r="52" spans="1:9" x14ac:dyDescent="0.25">
      <c r="A52" s="23">
        <v>26</v>
      </c>
      <c r="B52" s="271" t="s">
        <v>465</v>
      </c>
      <c r="C52" s="271" t="s">
        <v>233</v>
      </c>
      <c r="D52" s="273">
        <v>0.86</v>
      </c>
      <c r="E52" s="273">
        <v>0.14000000000000001</v>
      </c>
      <c r="F52" s="273">
        <v>0</v>
      </c>
      <c r="G52" s="273">
        <v>0</v>
      </c>
      <c r="H52" s="273">
        <v>0</v>
      </c>
      <c r="I52" s="123"/>
    </row>
    <row r="53" spans="1:9" x14ac:dyDescent="0.25">
      <c r="A53" s="23">
        <v>27</v>
      </c>
      <c r="B53" s="271" t="s">
        <v>465</v>
      </c>
      <c r="C53" s="271" t="s">
        <v>232</v>
      </c>
      <c r="D53" s="273">
        <v>0.86</v>
      </c>
      <c r="E53" s="273">
        <v>0.14000000000000001</v>
      </c>
      <c r="F53" s="273">
        <v>0</v>
      </c>
      <c r="G53" s="273">
        <v>0</v>
      </c>
      <c r="H53" s="273">
        <v>0</v>
      </c>
      <c r="I53" s="123"/>
    </row>
    <row r="54" spans="1:9" x14ac:dyDescent="0.25">
      <c r="A54" s="23">
        <v>28</v>
      </c>
      <c r="B54" s="271" t="s">
        <v>465</v>
      </c>
      <c r="C54" s="271" t="s">
        <v>227</v>
      </c>
      <c r="D54" s="273">
        <v>0.86</v>
      </c>
      <c r="E54" s="273">
        <v>0.14000000000000001</v>
      </c>
      <c r="F54" s="273">
        <v>0</v>
      </c>
      <c r="G54" s="273">
        <v>0</v>
      </c>
      <c r="H54" s="273">
        <v>0</v>
      </c>
      <c r="I54" s="123"/>
    </row>
    <row r="55" spans="1:9" x14ac:dyDescent="0.25">
      <c r="A55" s="23">
        <v>29</v>
      </c>
      <c r="B55" s="271" t="s">
        <v>442</v>
      </c>
      <c r="C55" s="271" t="s">
        <v>368</v>
      </c>
      <c r="D55" s="273">
        <v>0.86</v>
      </c>
      <c r="E55" s="273">
        <v>0.14000000000000001</v>
      </c>
      <c r="F55" s="273">
        <v>0</v>
      </c>
      <c r="G55" s="273">
        <v>0</v>
      </c>
      <c r="H55" s="273">
        <v>0</v>
      </c>
      <c r="I55" s="123"/>
    </row>
    <row r="56" spans="1:9" x14ac:dyDescent="0.25">
      <c r="A56" s="23">
        <v>30</v>
      </c>
      <c r="B56" s="271" t="s">
        <v>458</v>
      </c>
      <c r="C56" s="271" t="s">
        <v>371</v>
      </c>
      <c r="D56" s="273">
        <v>0.86</v>
      </c>
      <c r="E56" s="273">
        <v>0.14000000000000001</v>
      </c>
      <c r="F56" s="273">
        <v>0</v>
      </c>
      <c r="G56" s="273">
        <v>0</v>
      </c>
      <c r="H56" s="273">
        <v>0</v>
      </c>
      <c r="I56" s="123"/>
    </row>
    <row r="57" spans="1:9" x14ac:dyDescent="0.25">
      <c r="A57" s="23">
        <v>31</v>
      </c>
      <c r="B57" s="271" t="s">
        <v>459</v>
      </c>
      <c r="C57" s="271" t="s">
        <v>341</v>
      </c>
      <c r="D57" s="273">
        <v>0.82</v>
      </c>
      <c r="E57" s="273">
        <v>0.09</v>
      </c>
      <c r="F57" s="273">
        <v>0.09</v>
      </c>
      <c r="G57" s="273">
        <v>0</v>
      </c>
      <c r="H57" s="273">
        <v>0</v>
      </c>
      <c r="I57" s="123"/>
    </row>
    <row r="58" spans="1:9" x14ac:dyDescent="0.25">
      <c r="A58" s="23">
        <v>32</v>
      </c>
      <c r="B58" s="271" t="s">
        <v>452</v>
      </c>
      <c r="C58" s="271" t="s">
        <v>354</v>
      </c>
      <c r="D58" s="273">
        <v>0.82</v>
      </c>
      <c r="E58" s="273">
        <v>0.18</v>
      </c>
      <c r="F58" s="273">
        <v>0</v>
      </c>
      <c r="G58" s="273">
        <v>0</v>
      </c>
      <c r="H58" s="273">
        <v>0</v>
      </c>
      <c r="I58" s="123"/>
    </row>
    <row r="59" spans="1:9" x14ac:dyDescent="0.25">
      <c r="A59" s="23">
        <v>33</v>
      </c>
      <c r="B59" s="271" t="s">
        <v>431</v>
      </c>
      <c r="C59" s="271" t="s">
        <v>709</v>
      </c>
      <c r="D59" s="273">
        <v>0.82</v>
      </c>
      <c r="E59" s="273">
        <v>0.18</v>
      </c>
      <c r="F59" s="273">
        <v>0</v>
      </c>
      <c r="G59" s="273">
        <v>0</v>
      </c>
      <c r="H59" s="273">
        <v>0</v>
      </c>
      <c r="I59" s="123"/>
    </row>
    <row r="60" spans="1:9" x14ac:dyDescent="0.25">
      <c r="A60" s="23">
        <v>34</v>
      </c>
      <c r="B60" s="271" t="s">
        <v>438</v>
      </c>
      <c r="C60" s="271" t="s">
        <v>382</v>
      </c>
      <c r="D60" s="273">
        <v>0.82</v>
      </c>
      <c r="E60" s="273">
        <v>0.15</v>
      </c>
      <c r="F60" s="273">
        <v>0.03</v>
      </c>
      <c r="G60" s="273">
        <v>0</v>
      </c>
      <c r="H60" s="273">
        <v>0</v>
      </c>
      <c r="I60" s="123"/>
    </row>
    <row r="61" spans="1:9" x14ac:dyDescent="0.25">
      <c r="A61" s="23">
        <v>35</v>
      </c>
      <c r="B61" s="271" t="s">
        <v>465</v>
      </c>
      <c r="C61" s="271" t="s">
        <v>230</v>
      </c>
      <c r="D61" s="273">
        <v>0.81</v>
      </c>
      <c r="E61" s="273">
        <v>0.19</v>
      </c>
      <c r="F61" s="273">
        <v>0</v>
      </c>
      <c r="G61" s="273">
        <v>0</v>
      </c>
      <c r="H61" s="273">
        <v>0</v>
      </c>
      <c r="I61" s="123"/>
    </row>
    <row r="62" spans="1:9" x14ac:dyDescent="0.25">
      <c r="A62" s="23">
        <v>36</v>
      </c>
      <c r="B62" s="271" t="s">
        <v>459</v>
      </c>
      <c r="C62" s="271" t="s">
        <v>541</v>
      </c>
      <c r="D62" s="273">
        <v>0.81</v>
      </c>
      <c r="E62" s="273">
        <v>0.19</v>
      </c>
      <c r="F62" s="273">
        <v>0</v>
      </c>
      <c r="G62" s="273">
        <v>0</v>
      </c>
      <c r="H62" s="273">
        <v>0</v>
      </c>
      <c r="I62" s="123"/>
    </row>
    <row r="63" spans="1:9" x14ac:dyDescent="0.25">
      <c r="A63" s="23">
        <v>37</v>
      </c>
      <c r="B63" s="271" t="s">
        <v>452</v>
      </c>
      <c r="C63" s="271" t="s">
        <v>353</v>
      </c>
      <c r="D63" s="273">
        <v>0.81</v>
      </c>
      <c r="E63" s="273">
        <v>0.19</v>
      </c>
      <c r="F63" s="273">
        <v>0</v>
      </c>
      <c r="G63" s="273">
        <v>0</v>
      </c>
      <c r="H63" s="273">
        <v>0</v>
      </c>
      <c r="I63" s="123"/>
    </row>
    <row r="64" spans="1:9" x14ac:dyDescent="0.25">
      <c r="A64" s="23">
        <v>38</v>
      </c>
      <c r="B64" s="271" t="s">
        <v>431</v>
      </c>
      <c r="C64" s="271" t="s">
        <v>220</v>
      </c>
      <c r="D64" s="273">
        <v>0.81</v>
      </c>
      <c r="E64" s="273">
        <v>0.19</v>
      </c>
      <c r="F64" s="273">
        <v>0</v>
      </c>
      <c r="G64" s="273">
        <v>0</v>
      </c>
      <c r="H64" s="273">
        <v>0</v>
      </c>
      <c r="I64" s="123"/>
    </row>
    <row r="65" spans="1:9" x14ac:dyDescent="0.25">
      <c r="B65" s="122"/>
      <c r="C65" s="123"/>
      <c r="D65" s="123"/>
      <c r="E65" s="123"/>
      <c r="F65" s="123"/>
      <c r="G65" s="123"/>
      <c r="H65" s="123"/>
      <c r="I65" s="123"/>
    </row>
    <row r="66" spans="1:9" x14ac:dyDescent="0.25">
      <c r="B66" s="122"/>
      <c r="C66" s="123"/>
      <c r="D66" s="123"/>
      <c r="E66" s="123"/>
      <c r="F66" s="123"/>
      <c r="G66" s="123"/>
      <c r="H66" s="123"/>
      <c r="I66" s="123"/>
    </row>
    <row r="67" spans="1:9" x14ac:dyDescent="0.25">
      <c r="B67" s="122"/>
      <c r="C67" s="123"/>
      <c r="D67" s="123"/>
      <c r="E67" s="123"/>
      <c r="F67" s="123"/>
      <c r="G67" s="123"/>
      <c r="H67" s="123"/>
      <c r="I67" s="123"/>
    </row>
    <row r="68" spans="1:9" x14ac:dyDescent="0.25">
      <c r="B68" s="122" t="s">
        <v>701</v>
      </c>
      <c r="C68" s="123"/>
      <c r="D68" s="123"/>
      <c r="E68" s="123"/>
      <c r="F68" s="123"/>
      <c r="G68" s="123"/>
      <c r="H68" s="123"/>
      <c r="I68" s="123"/>
    </row>
    <row r="69" spans="1:9" ht="40.5" customHeight="1" x14ac:dyDescent="0.25">
      <c r="A69" s="758" t="s">
        <v>682</v>
      </c>
      <c r="B69" s="760" t="s">
        <v>87</v>
      </c>
      <c r="C69" s="762" t="s">
        <v>520</v>
      </c>
      <c r="D69" s="755" t="s">
        <v>653</v>
      </c>
      <c r="E69" s="756"/>
      <c r="F69" s="756"/>
      <c r="G69" s="756"/>
      <c r="H69" s="757"/>
      <c r="I69" s="123"/>
    </row>
    <row r="70" spans="1:9" x14ac:dyDescent="0.25">
      <c r="A70" s="759"/>
      <c r="B70" s="761" t="s">
        <v>548</v>
      </c>
      <c r="C70" s="763" t="s">
        <v>548</v>
      </c>
      <c r="D70" s="374" t="s">
        <v>696</v>
      </c>
      <c r="E70" s="374" t="s">
        <v>697</v>
      </c>
      <c r="F70" s="374" t="s">
        <v>698</v>
      </c>
      <c r="G70" s="374" t="s">
        <v>699</v>
      </c>
      <c r="H70" s="374" t="s">
        <v>700</v>
      </c>
      <c r="I70" s="123"/>
    </row>
    <row r="71" spans="1:9" x14ac:dyDescent="0.25">
      <c r="A71" s="23">
        <v>1</v>
      </c>
      <c r="B71" s="258" t="s">
        <v>436</v>
      </c>
      <c r="C71" s="258" t="s">
        <v>161</v>
      </c>
      <c r="D71" s="266">
        <v>1</v>
      </c>
      <c r="E71" s="265">
        <v>0</v>
      </c>
      <c r="F71" s="265">
        <v>0</v>
      </c>
      <c r="G71" s="265">
        <v>0</v>
      </c>
      <c r="H71" s="265">
        <v>0</v>
      </c>
      <c r="I71" s="123"/>
    </row>
    <row r="72" spans="1:9" x14ac:dyDescent="0.25">
      <c r="A72" s="23">
        <v>2</v>
      </c>
      <c r="B72" s="258" t="s">
        <v>436</v>
      </c>
      <c r="C72" s="258" t="s">
        <v>406</v>
      </c>
      <c r="D72" s="266">
        <v>1</v>
      </c>
      <c r="E72" s="265">
        <v>0</v>
      </c>
      <c r="F72" s="265">
        <v>0</v>
      </c>
      <c r="G72" s="265">
        <v>0</v>
      </c>
      <c r="H72" s="265">
        <v>0</v>
      </c>
      <c r="I72" s="123"/>
    </row>
    <row r="73" spans="1:9" x14ac:dyDescent="0.25">
      <c r="A73" s="23">
        <v>3</v>
      </c>
      <c r="B73" s="258" t="s">
        <v>465</v>
      </c>
      <c r="C73" s="258" t="s">
        <v>475</v>
      </c>
      <c r="D73" s="266">
        <v>1</v>
      </c>
      <c r="E73" s="265">
        <v>0</v>
      </c>
      <c r="F73" s="265">
        <v>0</v>
      </c>
      <c r="G73" s="265">
        <v>0</v>
      </c>
      <c r="H73" s="265">
        <v>0</v>
      </c>
      <c r="I73" s="123"/>
    </row>
    <row r="74" spans="1:9" x14ac:dyDescent="0.25">
      <c r="A74" s="23">
        <v>4</v>
      </c>
      <c r="B74" s="258" t="s">
        <v>414</v>
      </c>
      <c r="C74" s="258" t="s">
        <v>407</v>
      </c>
      <c r="D74" s="266">
        <v>1</v>
      </c>
      <c r="E74" s="265">
        <v>0</v>
      </c>
      <c r="F74" s="265">
        <v>0</v>
      </c>
      <c r="G74" s="265">
        <v>0</v>
      </c>
      <c r="H74" s="265">
        <v>0</v>
      </c>
      <c r="I74" s="123"/>
    </row>
    <row r="75" spans="1:9" x14ac:dyDescent="0.25">
      <c r="A75" s="23">
        <v>5</v>
      </c>
      <c r="B75" s="258" t="s">
        <v>425</v>
      </c>
      <c r="C75" s="258" t="s">
        <v>409</v>
      </c>
      <c r="D75" s="266">
        <v>1</v>
      </c>
      <c r="E75" s="265">
        <v>0</v>
      </c>
      <c r="F75" s="265">
        <v>0</v>
      </c>
      <c r="G75" s="265">
        <v>0</v>
      </c>
      <c r="H75" s="265">
        <v>0</v>
      </c>
      <c r="I75" s="123"/>
    </row>
    <row r="76" spans="1:9" x14ac:dyDescent="0.25">
      <c r="A76" s="23">
        <v>6</v>
      </c>
      <c r="B76" s="258" t="s">
        <v>415</v>
      </c>
      <c r="C76" s="258" t="s">
        <v>551</v>
      </c>
      <c r="D76" s="266">
        <v>1</v>
      </c>
      <c r="E76" s="265">
        <v>0</v>
      </c>
      <c r="F76" s="265">
        <v>0</v>
      </c>
      <c r="G76" s="265">
        <v>0</v>
      </c>
      <c r="H76" s="265">
        <v>0</v>
      </c>
      <c r="I76" s="123"/>
    </row>
    <row r="77" spans="1:9" x14ac:dyDescent="0.25">
      <c r="A77" s="23">
        <v>7</v>
      </c>
      <c r="B77" s="258" t="s">
        <v>471</v>
      </c>
      <c r="C77" s="258" t="s">
        <v>538</v>
      </c>
      <c r="D77" s="266">
        <v>1</v>
      </c>
      <c r="E77" s="265">
        <v>0</v>
      </c>
      <c r="F77" s="265">
        <v>0</v>
      </c>
      <c r="G77" s="265">
        <v>0</v>
      </c>
      <c r="H77" s="265">
        <v>0</v>
      </c>
      <c r="I77" s="123"/>
    </row>
    <row r="78" spans="1:9" x14ac:dyDescent="0.25">
      <c r="A78" s="23">
        <v>8</v>
      </c>
      <c r="B78" s="258" t="s">
        <v>423</v>
      </c>
      <c r="C78" s="258" t="s">
        <v>549</v>
      </c>
      <c r="D78" s="266">
        <v>1</v>
      </c>
      <c r="E78" s="265">
        <v>0</v>
      </c>
      <c r="F78" s="265">
        <v>0</v>
      </c>
      <c r="G78" s="265">
        <v>0</v>
      </c>
      <c r="H78" s="265">
        <v>0</v>
      </c>
      <c r="I78" s="123"/>
    </row>
    <row r="79" spans="1:9" x14ac:dyDescent="0.25">
      <c r="A79" s="23">
        <v>9</v>
      </c>
      <c r="B79" s="258" t="s">
        <v>459</v>
      </c>
      <c r="C79" s="258" t="s">
        <v>463</v>
      </c>
      <c r="D79" s="266">
        <v>1</v>
      </c>
      <c r="E79" s="265">
        <v>0</v>
      </c>
      <c r="F79" s="265">
        <v>0</v>
      </c>
      <c r="G79" s="265">
        <v>0</v>
      </c>
      <c r="H79" s="265">
        <v>0</v>
      </c>
      <c r="I79" s="123"/>
    </row>
    <row r="80" spans="1:9" x14ac:dyDescent="0.25">
      <c r="A80" s="23">
        <v>10</v>
      </c>
      <c r="B80" s="258" t="s">
        <v>426</v>
      </c>
      <c r="C80" s="258" t="s">
        <v>553</v>
      </c>
      <c r="D80" s="266">
        <v>1</v>
      </c>
      <c r="E80" s="265">
        <v>0</v>
      </c>
      <c r="F80" s="265">
        <v>0</v>
      </c>
      <c r="G80" s="265">
        <v>0</v>
      </c>
      <c r="H80" s="265">
        <v>0</v>
      </c>
      <c r="I80" s="123"/>
    </row>
    <row r="81" spans="1:9" x14ac:dyDescent="0.25">
      <c r="A81" s="23">
        <v>11</v>
      </c>
      <c r="B81" s="258" t="s">
        <v>442</v>
      </c>
      <c r="C81" s="258" t="s">
        <v>368</v>
      </c>
      <c r="D81" s="266">
        <v>1</v>
      </c>
      <c r="E81" s="265">
        <v>0</v>
      </c>
      <c r="F81" s="265">
        <v>0</v>
      </c>
      <c r="G81" s="265">
        <v>0</v>
      </c>
      <c r="H81" s="265">
        <v>0</v>
      </c>
      <c r="I81" s="123"/>
    </row>
    <row r="82" spans="1:9" x14ac:dyDescent="0.25">
      <c r="A82" s="23">
        <v>12</v>
      </c>
      <c r="B82" s="258" t="s">
        <v>476</v>
      </c>
      <c r="C82" s="258" t="s">
        <v>396</v>
      </c>
      <c r="D82" s="266">
        <v>1</v>
      </c>
      <c r="E82" s="265">
        <v>0</v>
      </c>
      <c r="F82" s="265">
        <v>0</v>
      </c>
      <c r="G82" s="265">
        <v>0</v>
      </c>
      <c r="H82" s="265">
        <v>0</v>
      </c>
      <c r="I82" s="123"/>
    </row>
    <row r="83" spans="1:9" x14ac:dyDescent="0.25">
      <c r="A83" s="23">
        <v>13</v>
      </c>
      <c r="B83" s="258" t="s">
        <v>465</v>
      </c>
      <c r="C83" s="258" t="s">
        <v>232</v>
      </c>
      <c r="D83" s="266">
        <v>0.95</v>
      </c>
      <c r="E83" s="265">
        <v>0.05</v>
      </c>
      <c r="F83" s="265">
        <v>0</v>
      </c>
      <c r="G83" s="265">
        <v>0</v>
      </c>
      <c r="H83" s="265">
        <v>0</v>
      </c>
      <c r="I83" s="123"/>
    </row>
    <row r="84" spans="1:9" x14ac:dyDescent="0.25">
      <c r="A84" s="23">
        <v>14</v>
      </c>
      <c r="B84" s="258" t="s">
        <v>415</v>
      </c>
      <c r="C84" s="258" t="s">
        <v>280</v>
      </c>
      <c r="D84" s="266">
        <v>0.95</v>
      </c>
      <c r="E84" s="265">
        <v>0.05</v>
      </c>
      <c r="F84" s="265">
        <v>0</v>
      </c>
      <c r="G84" s="265">
        <v>0</v>
      </c>
      <c r="H84" s="265">
        <v>0</v>
      </c>
      <c r="I84" s="123"/>
    </row>
    <row r="85" spans="1:9" x14ac:dyDescent="0.25">
      <c r="A85" s="23">
        <v>15</v>
      </c>
      <c r="B85" s="258" t="s">
        <v>426</v>
      </c>
      <c r="C85" s="258" t="s">
        <v>364</v>
      </c>
      <c r="D85" s="266">
        <v>0.95</v>
      </c>
      <c r="E85" s="265">
        <v>0</v>
      </c>
      <c r="F85" s="265">
        <v>0.05</v>
      </c>
      <c r="G85" s="265">
        <v>0</v>
      </c>
      <c r="H85" s="265">
        <v>0</v>
      </c>
      <c r="I85" s="123"/>
    </row>
    <row r="86" spans="1:9" x14ac:dyDescent="0.25">
      <c r="A86" s="23">
        <v>16</v>
      </c>
      <c r="B86" s="258" t="s">
        <v>465</v>
      </c>
      <c r="C86" s="258" t="s">
        <v>230</v>
      </c>
      <c r="D86" s="266">
        <v>0.93</v>
      </c>
      <c r="E86" s="265">
        <v>7.0000000000000007E-2</v>
      </c>
      <c r="F86" s="265">
        <v>0</v>
      </c>
      <c r="G86" s="265">
        <v>0</v>
      </c>
      <c r="H86" s="265">
        <v>0</v>
      </c>
      <c r="I86" s="123"/>
    </row>
    <row r="87" spans="1:9" x14ac:dyDescent="0.25">
      <c r="A87" s="23">
        <v>17</v>
      </c>
      <c r="B87" s="258" t="s">
        <v>455</v>
      </c>
      <c r="C87" s="258" t="s">
        <v>358</v>
      </c>
      <c r="D87" s="266">
        <v>0.93</v>
      </c>
      <c r="E87" s="265">
        <v>7.0000000000000007E-2</v>
      </c>
      <c r="F87" s="265">
        <v>0</v>
      </c>
      <c r="G87" s="265">
        <v>0</v>
      </c>
      <c r="H87" s="265">
        <v>0</v>
      </c>
      <c r="I87" s="123"/>
    </row>
    <row r="88" spans="1:9" x14ac:dyDescent="0.25">
      <c r="A88" s="23">
        <v>18</v>
      </c>
      <c r="B88" s="258" t="s">
        <v>415</v>
      </c>
      <c r="C88" s="258" t="s">
        <v>550</v>
      </c>
      <c r="D88" s="266">
        <v>0.92</v>
      </c>
      <c r="E88" s="265">
        <v>0.08</v>
      </c>
      <c r="F88" s="265">
        <v>0</v>
      </c>
      <c r="G88" s="265">
        <v>0</v>
      </c>
      <c r="H88" s="265">
        <v>0</v>
      </c>
      <c r="I88" s="123"/>
    </row>
    <row r="89" spans="1:9" x14ac:dyDescent="0.25">
      <c r="A89" s="23">
        <v>19</v>
      </c>
      <c r="B89" s="258" t="s">
        <v>423</v>
      </c>
      <c r="C89" s="258" t="s">
        <v>330</v>
      </c>
      <c r="D89" s="266">
        <v>0.91</v>
      </c>
      <c r="E89" s="265">
        <v>7.0000000000000007E-2</v>
      </c>
      <c r="F89" s="265">
        <v>0.02</v>
      </c>
      <c r="G89" s="265">
        <v>0</v>
      </c>
      <c r="H89" s="265">
        <v>0</v>
      </c>
      <c r="I89" s="123"/>
    </row>
    <row r="90" spans="1:9" x14ac:dyDescent="0.25">
      <c r="A90" s="23">
        <v>20</v>
      </c>
      <c r="B90" s="258" t="s">
        <v>455</v>
      </c>
      <c r="C90" s="258" t="s">
        <v>357</v>
      </c>
      <c r="D90" s="266">
        <v>0.9</v>
      </c>
      <c r="E90" s="265">
        <v>0</v>
      </c>
      <c r="F90" s="265">
        <v>0.1</v>
      </c>
      <c r="G90" s="265">
        <v>0</v>
      </c>
      <c r="H90" s="265">
        <v>0</v>
      </c>
      <c r="I90" s="123"/>
    </row>
    <row r="91" spans="1:9" x14ac:dyDescent="0.25">
      <c r="A91" s="23">
        <v>21</v>
      </c>
      <c r="B91" s="258" t="s">
        <v>465</v>
      </c>
      <c r="C91" s="258" t="s">
        <v>227</v>
      </c>
      <c r="D91" s="266">
        <v>0.89</v>
      </c>
      <c r="E91" s="265">
        <v>0.11</v>
      </c>
      <c r="F91" s="265">
        <v>0</v>
      </c>
      <c r="G91" s="265">
        <v>0</v>
      </c>
      <c r="H91" s="265">
        <v>0</v>
      </c>
      <c r="I91" s="123"/>
    </row>
    <row r="92" spans="1:9" x14ac:dyDescent="0.25">
      <c r="A92" s="23">
        <v>22</v>
      </c>
      <c r="B92" s="258" t="s">
        <v>459</v>
      </c>
      <c r="C92" s="258" t="s">
        <v>541</v>
      </c>
      <c r="D92" s="266">
        <v>0.89</v>
      </c>
      <c r="E92" s="265">
        <v>0.11</v>
      </c>
      <c r="F92" s="265">
        <v>0</v>
      </c>
      <c r="G92" s="265">
        <v>0</v>
      </c>
      <c r="H92" s="265">
        <v>0</v>
      </c>
      <c r="I92" s="123"/>
    </row>
    <row r="93" spans="1:9" x14ac:dyDescent="0.25">
      <c r="A93" s="23">
        <v>23</v>
      </c>
      <c r="B93" s="258" t="s">
        <v>456</v>
      </c>
      <c r="C93" s="258" t="s">
        <v>123</v>
      </c>
      <c r="D93" s="266">
        <v>0.88</v>
      </c>
      <c r="E93" s="265">
        <v>0.06</v>
      </c>
      <c r="F93" s="265">
        <v>0.06</v>
      </c>
      <c r="G93" s="265">
        <v>0</v>
      </c>
      <c r="H93" s="265">
        <v>0</v>
      </c>
      <c r="I93" s="123"/>
    </row>
    <row r="94" spans="1:9" x14ac:dyDescent="0.25">
      <c r="A94" s="23">
        <v>24</v>
      </c>
      <c r="B94" s="258" t="s">
        <v>423</v>
      </c>
      <c r="C94" s="258" t="s">
        <v>334</v>
      </c>
      <c r="D94" s="266">
        <v>0.88</v>
      </c>
      <c r="E94" s="265">
        <v>0.13</v>
      </c>
      <c r="F94" s="265">
        <v>0</v>
      </c>
      <c r="G94" s="265">
        <v>0</v>
      </c>
      <c r="H94" s="265">
        <v>0</v>
      </c>
      <c r="I94" s="123"/>
    </row>
    <row r="95" spans="1:9" x14ac:dyDescent="0.25">
      <c r="A95" s="23">
        <v>25</v>
      </c>
      <c r="B95" s="258" t="s">
        <v>431</v>
      </c>
      <c r="C95" s="258" t="s">
        <v>373</v>
      </c>
      <c r="D95" s="266">
        <v>0.88</v>
      </c>
      <c r="E95" s="265">
        <v>0.13</v>
      </c>
      <c r="F95" s="265">
        <v>0</v>
      </c>
      <c r="G95" s="265">
        <v>0</v>
      </c>
      <c r="H95" s="265">
        <v>0</v>
      </c>
      <c r="I95" s="123"/>
    </row>
    <row r="96" spans="1:9" x14ac:dyDescent="0.25">
      <c r="A96" s="23">
        <v>26</v>
      </c>
      <c r="B96" s="258" t="s">
        <v>465</v>
      </c>
      <c r="C96" s="258" t="s">
        <v>234</v>
      </c>
      <c r="D96" s="266">
        <v>0.87</v>
      </c>
      <c r="E96" s="265">
        <v>0.09</v>
      </c>
      <c r="F96" s="265">
        <v>0.04</v>
      </c>
      <c r="G96" s="265">
        <v>0</v>
      </c>
      <c r="H96" s="265">
        <v>0</v>
      </c>
      <c r="I96" s="123"/>
    </row>
    <row r="97" spans="1:9" x14ac:dyDescent="0.25">
      <c r="A97" s="23">
        <v>27</v>
      </c>
      <c r="B97" s="258" t="s">
        <v>431</v>
      </c>
      <c r="C97" s="258" t="s">
        <v>552</v>
      </c>
      <c r="D97" s="266">
        <v>0.87</v>
      </c>
      <c r="E97" s="265">
        <v>0.13</v>
      </c>
      <c r="F97" s="265">
        <v>0</v>
      </c>
      <c r="G97" s="265">
        <v>0</v>
      </c>
      <c r="H97" s="265">
        <v>0</v>
      </c>
      <c r="I97" s="123"/>
    </row>
    <row r="98" spans="1:9" x14ac:dyDescent="0.25">
      <c r="A98" s="23">
        <v>28</v>
      </c>
      <c r="B98" s="258" t="s">
        <v>443</v>
      </c>
      <c r="C98" s="258" t="s">
        <v>291</v>
      </c>
      <c r="D98" s="266">
        <v>0.86</v>
      </c>
      <c r="E98" s="265">
        <v>0.14000000000000001</v>
      </c>
      <c r="F98" s="265">
        <v>0</v>
      </c>
      <c r="G98" s="265">
        <v>0</v>
      </c>
      <c r="H98" s="265">
        <v>0</v>
      </c>
      <c r="I98" s="123"/>
    </row>
    <row r="99" spans="1:9" x14ac:dyDescent="0.25">
      <c r="A99" s="23">
        <v>29</v>
      </c>
      <c r="B99" s="258" t="s">
        <v>459</v>
      </c>
      <c r="C99" s="258" t="s">
        <v>338</v>
      </c>
      <c r="D99" s="266">
        <v>0.86</v>
      </c>
      <c r="E99" s="265">
        <v>0.14000000000000001</v>
      </c>
      <c r="F99" s="265">
        <v>0</v>
      </c>
      <c r="G99" s="265">
        <v>0</v>
      </c>
      <c r="H99" s="265">
        <v>0</v>
      </c>
      <c r="I99" s="123"/>
    </row>
    <row r="100" spans="1:9" x14ac:dyDescent="0.25">
      <c r="A100" s="23">
        <v>30</v>
      </c>
      <c r="B100" s="258" t="s">
        <v>431</v>
      </c>
      <c r="C100" s="258" t="s">
        <v>137</v>
      </c>
      <c r="D100" s="266">
        <v>0.86</v>
      </c>
      <c r="E100" s="265">
        <v>7.0000000000000007E-2</v>
      </c>
      <c r="F100" s="265">
        <v>7.0000000000000007E-2</v>
      </c>
      <c r="G100" s="265">
        <v>0</v>
      </c>
      <c r="H100" s="265">
        <v>0</v>
      </c>
      <c r="I100" s="123"/>
    </row>
    <row r="101" spans="1:9" x14ac:dyDescent="0.25">
      <c r="A101" s="23">
        <v>31</v>
      </c>
      <c r="B101" s="258" t="s">
        <v>445</v>
      </c>
      <c r="C101" s="258" t="s">
        <v>121</v>
      </c>
      <c r="D101" s="266">
        <v>0.85</v>
      </c>
      <c r="E101" s="265">
        <v>0</v>
      </c>
      <c r="F101" s="265">
        <v>0.15</v>
      </c>
      <c r="G101" s="265">
        <v>0</v>
      </c>
      <c r="H101" s="265">
        <v>0</v>
      </c>
      <c r="I101" s="123"/>
    </row>
    <row r="102" spans="1:9" x14ac:dyDescent="0.25">
      <c r="A102" s="23">
        <v>32</v>
      </c>
      <c r="B102" s="258" t="s">
        <v>453</v>
      </c>
      <c r="C102" s="258" t="s">
        <v>145</v>
      </c>
      <c r="D102" s="266">
        <v>0.85</v>
      </c>
      <c r="E102" s="265">
        <v>0.15</v>
      </c>
      <c r="F102" s="265">
        <v>0</v>
      </c>
      <c r="G102" s="265">
        <v>0</v>
      </c>
      <c r="H102" s="265">
        <v>0</v>
      </c>
      <c r="I102" s="123"/>
    </row>
    <row r="103" spans="1:9" x14ac:dyDescent="0.25">
      <c r="A103" s="23">
        <v>33</v>
      </c>
      <c r="B103" s="258" t="s">
        <v>465</v>
      </c>
      <c r="C103" s="258" t="s">
        <v>224</v>
      </c>
      <c r="D103" s="266">
        <v>0.85</v>
      </c>
      <c r="E103" s="265">
        <v>0.11</v>
      </c>
      <c r="F103" s="265">
        <v>0.04</v>
      </c>
      <c r="G103" s="265">
        <v>0</v>
      </c>
      <c r="H103" s="265">
        <v>0</v>
      </c>
      <c r="I103" s="123"/>
    </row>
    <row r="104" spans="1:9" x14ac:dyDescent="0.25">
      <c r="A104" s="23">
        <v>34</v>
      </c>
      <c r="B104" s="258" t="s">
        <v>415</v>
      </c>
      <c r="C104" s="258" t="s">
        <v>540</v>
      </c>
      <c r="D104" s="266">
        <v>0.85</v>
      </c>
      <c r="E104" s="265">
        <v>0.15</v>
      </c>
      <c r="F104" s="265">
        <v>0</v>
      </c>
      <c r="G104" s="265">
        <v>0</v>
      </c>
      <c r="H104" s="265">
        <v>0</v>
      </c>
      <c r="I104" s="123"/>
    </row>
    <row r="105" spans="1:9" x14ac:dyDescent="0.25">
      <c r="A105" s="23">
        <v>35</v>
      </c>
      <c r="B105" s="258" t="s">
        <v>465</v>
      </c>
      <c r="C105" s="258" t="s">
        <v>228</v>
      </c>
      <c r="D105" s="266">
        <v>0.84</v>
      </c>
      <c r="E105" s="265">
        <v>0.13</v>
      </c>
      <c r="F105" s="265">
        <v>0.02</v>
      </c>
      <c r="G105" s="265">
        <v>0</v>
      </c>
      <c r="H105" s="265">
        <v>0</v>
      </c>
      <c r="I105" s="123"/>
    </row>
    <row r="106" spans="1:9" x14ac:dyDescent="0.25">
      <c r="A106" s="23">
        <v>36</v>
      </c>
      <c r="B106" s="258" t="s">
        <v>452</v>
      </c>
      <c r="C106" s="258" t="s">
        <v>354</v>
      </c>
      <c r="D106" s="266">
        <v>0.84</v>
      </c>
      <c r="E106" s="265">
        <v>0.16</v>
      </c>
      <c r="F106" s="265">
        <v>0</v>
      </c>
      <c r="G106" s="265">
        <v>0</v>
      </c>
      <c r="H106" s="265">
        <v>0</v>
      </c>
      <c r="I106" s="123"/>
    </row>
    <row r="107" spans="1:9" x14ac:dyDescent="0.25">
      <c r="A107" s="23">
        <v>37</v>
      </c>
      <c r="B107" s="258" t="s">
        <v>451</v>
      </c>
      <c r="C107" s="258" t="s">
        <v>219</v>
      </c>
      <c r="D107" s="266">
        <v>0.83</v>
      </c>
      <c r="E107" s="265">
        <v>0.17</v>
      </c>
      <c r="F107" s="265">
        <v>0</v>
      </c>
      <c r="G107" s="265">
        <v>0</v>
      </c>
      <c r="H107" s="265">
        <v>0</v>
      </c>
      <c r="I107" s="123"/>
    </row>
    <row r="108" spans="1:9" x14ac:dyDescent="0.25">
      <c r="A108" s="23">
        <v>38</v>
      </c>
      <c r="B108" s="258" t="s">
        <v>414</v>
      </c>
      <c r="C108" s="258" t="s">
        <v>539</v>
      </c>
      <c r="D108" s="266">
        <v>0.83</v>
      </c>
      <c r="E108" s="265">
        <v>0.17</v>
      </c>
      <c r="F108" s="265">
        <v>0</v>
      </c>
      <c r="G108" s="265">
        <v>0</v>
      </c>
      <c r="H108" s="265">
        <v>0</v>
      </c>
      <c r="I108" s="123"/>
    </row>
    <row r="109" spans="1:9" x14ac:dyDescent="0.25">
      <c r="A109" s="23">
        <v>39</v>
      </c>
      <c r="B109" s="258" t="s">
        <v>459</v>
      </c>
      <c r="C109" s="258" t="s">
        <v>710</v>
      </c>
      <c r="D109" s="266">
        <v>0.83</v>
      </c>
      <c r="E109" s="265">
        <v>0.18</v>
      </c>
      <c r="F109" s="265">
        <v>0</v>
      </c>
      <c r="G109" s="265">
        <v>0</v>
      </c>
      <c r="H109" s="265">
        <v>0</v>
      </c>
      <c r="I109" s="123"/>
    </row>
    <row r="110" spans="1:9" x14ac:dyDescent="0.25">
      <c r="A110" s="23">
        <v>40</v>
      </c>
      <c r="B110" s="258" t="s">
        <v>459</v>
      </c>
      <c r="C110" s="258" t="s">
        <v>210</v>
      </c>
      <c r="D110" s="266">
        <v>0.83</v>
      </c>
      <c r="E110" s="265">
        <v>0.14000000000000001</v>
      </c>
      <c r="F110" s="265">
        <v>0.03</v>
      </c>
      <c r="G110" s="265">
        <v>0</v>
      </c>
      <c r="H110" s="265">
        <v>0</v>
      </c>
      <c r="I110" s="123"/>
    </row>
    <row r="111" spans="1:9" x14ac:dyDescent="0.25">
      <c r="A111" s="23">
        <v>41</v>
      </c>
      <c r="B111" s="258" t="s">
        <v>452</v>
      </c>
      <c r="C111" s="258" t="s">
        <v>350</v>
      </c>
      <c r="D111" s="266">
        <v>0.83</v>
      </c>
      <c r="E111" s="265">
        <v>0.11</v>
      </c>
      <c r="F111" s="265">
        <v>0.03</v>
      </c>
      <c r="G111" s="265">
        <v>0.03</v>
      </c>
      <c r="H111" s="265">
        <v>0</v>
      </c>
      <c r="I111" s="123"/>
    </row>
    <row r="112" spans="1:9" x14ac:dyDescent="0.25">
      <c r="A112" s="23">
        <v>42</v>
      </c>
      <c r="B112" s="258" t="s">
        <v>444</v>
      </c>
      <c r="C112" s="258" t="s">
        <v>398</v>
      </c>
      <c r="D112" s="266">
        <v>0.83</v>
      </c>
      <c r="E112" s="265">
        <v>0.08</v>
      </c>
      <c r="F112" s="265">
        <v>0.08</v>
      </c>
      <c r="G112" s="265">
        <v>0</v>
      </c>
      <c r="H112" s="265">
        <v>0</v>
      </c>
      <c r="I112" s="123"/>
    </row>
    <row r="113" spans="1:9" x14ac:dyDescent="0.25">
      <c r="A113" s="23">
        <v>43</v>
      </c>
      <c r="B113" s="258" t="s">
        <v>443</v>
      </c>
      <c r="C113" s="258" t="s">
        <v>293</v>
      </c>
      <c r="D113" s="266">
        <v>0.82</v>
      </c>
      <c r="E113" s="265">
        <v>0.18</v>
      </c>
      <c r="F113" s="265">
        <v>0</v>
      </c>
      <c r="G113" s="265">
        <v>0</v>
      </c>
      <c r="H113" s="265">
        <v>0</v>
      </c>
      <c r="I113" s="123"/>
    </row>
    <row r="114" spans="1:9" x14ac:dyDescent="0.25">
      <c r="A114" s="23">
        <v>44</v>
      </c>
      <c r="B114" s="258" t="s">
        <v>465</v>
      </c>
      <c r="C114" s="258" t="s">
        <v>233</v>
      </c>
      <c r="D114" s="266">
        <v>0.81</v>
      </c>
      <c r="E114" s="265">
        <v>0.13</v>
      </c>
      <c r="F114" s="265">
        <v>0.06</v>
      </c>
      <c r="G114" s="265">
        <v>0</v>
      </c>
      <c r="H114" s="265">
        <v>0</v>
      </c>
      <c r="I114" s="123"/>
    </row>
    <row r="115" spans="1:9" x14ac:dyDescent="0.25">
      <c r="A115" s="23">
        <v>45</v>
      </c>
      <c r="B115" s="258" t="s">
        <v>426</v>
      </c>
      <c r="C115" s="258" t="s">
        <v>363</v>
      </c>
      <c r="D115" s="266">
        <v>0.81</v>
      </c>
      <c r="E115" s="265">
        <v>0.19</v>
      </c>
      <c r="F115" s="265">
        <v>0</v>
      </c>
      <c r="G115" s="265">
        <v>0</v>
      </c>
      <c r="H115" s="265">
        <v>0</v>
      </c>
      <c r="I115" s="123"/>
    </row>
    <row r="116" spans="1:9" x14ac:dyDescent="0.25">
      <c r="A116" s="23">
        <v>46</v>
      </c>
      <c r="B116" s="258" t="s">
        <v>446</v>
      </c>
      <c r="C116" s="258" t="s">
        <v>635</v>
      </c>
      <c r="D116" s="266">
        <v>0.8</v>
      </c>
      <c r="E116" s="265">
        <v>0</v>
      </c>
      <c r="F116" s="265">
        <v>0.2</v>
      </c>
      <c r="G116" s="265">
        <v>0</v>
      </c>
      <c r="H116" s="265">
        <v>0</v>
      </c>
      <c r="I116" s="123"/>
    </row>
    <row r="117" spans="1:9" x14ac:dyDescent="0.25">
      <c r="A117" s="23">
        <v>47</v>
      </c>
      <c r="B117" s="258" t="s">
        <v>425</v>
      </c>
      <c r="C117" s="258" t="s">
        <v>101</v>
      </c>
      <c r="D117" s="266">
        <v>0.8</v>
      </c>
      <c r="E117" s="265">
        <v>0.2</v>
      </c>
      <c r="F117" s="265">
        <v>0</v>
      </c>
      <c r="G117" s="265">
        <v>0</v>
      </c>
      <c r="H117" s="265">
        <v>0</v>
      </c>
      <c r="I117" s="123"/>
    </row>
    <row r="118" spans="1:9" x14ac:dyDescent="0.25">
      <c r="A118" s="23">
        <v>48</v>
      </c>
      <c r="B118" s="258" t="s">
        <v>471</v>
      </c>
      <c r="C118" s="258" t="s">
        <v>314</v>
      </c>
      <c r="D118" s="266">
        <v>0.8</v>
      </c>
      <c r="E118" s="265">
        <v>0.1</v>
      </c>
      <c r="F118" s="265">
        <v>0.1</v>
      </c>
      <c r="G118" s="265">
        <v>0</v>
      </c>
      <c r="H118" s="265">
        <v>0</v>
      </c>
      <c r="I118" s="123"/>
    </row>
    <row r="119" spans="1:9" x14ac:dyDescent="0.25">
      <c r="A119" s="23">
        <v>49</v>
      </c>
      <c r="B119" s="258" t="s">
        <v>452</v>
      </c>
      <c r="C119" s="258" t="s">
        <v>353</v>
      </c>
      <c r="D119" s="266">
        <v>0.8</v>
      </c>
      <c r="E119" s="265">
        <v>0.2</v>
      </c>
      <c r="F119" s="265">
        <v>0</v>
      </c>
      <c r="G119" s="265">
        <v>0</v>
      </c>
      <c r="H119" s="265">
        <v>0</v>
      </c>
      <c r="I119" s="123"/>
    </row>
    <row r="120" spans="1:9" x14ac:dyDescent="0.25">
      <c r="B120" s="123"/>
      <c r="C120" s="123"/>
      <c r="D120" s="123"/>
      <c r="E120" s="123"/>
      <c r="F120" s="123"/>
      <c r="G120" s="287"/>
      <c r="H120" s="287"/>
      <c r="I120" s="123"/>
    </row>
    <row r="121" spans="1:9" x14ac:dyDescent="0.25">
      <c r="I121" s="123"/>
    </row>
    <row r="122" spans="1:9" x14ac:dyDescent="0.25">
      <c r="B122" s="122" t="s">
        <v>702</v>
      </c>
      <c r="C122" s="123"/>
      <c r="D122" s="123"/>
      <c r="E122" s="123"/>
      <c r="F122" s="123"/>
      <c r="G122" s="123"/>
      <c r="H122" s="123"/>
      <c r="I122" s="123"/>
    </row>
    <row r="123" spans="1:9" ht="33.75" customHeight="1" x14ac:dyDescent="0.25">
      <c r="A123" s="758" t="s">
        <v>682</v>
      </c>
      <c r="B123" s="760" t="s">
        <v>87</v>
      </c>
      <c r="C123" s="762" t="s">
        <v>520</v>
      </c>
      <c r="D123" s="755" t="s">
        <v>653</v>
      </c>
      <c r="E123" s="756"/>
      <c r="F123" s="756"/>
      <c r="G123" s="756"/>
      <c r="H123" s="757"/>
    </row>
    <row r="124" spans="1:9" x14ac:dyDescent="0.25">
      <c r="A124" s="759"/>
      <c r="B124" s="761" t="s">
        <v>548</v>
      </c>
      <c r="C124" s="763" t="s">
        <v>548</v>
      </c>
      <c r="D124" s="374" t="s">
        <v>696</v>
      </c>
      <c r="E124" s="374" t="s">
        <v>697</v>
      </c>
      <c r="F124" s="374" t="s">
        <v>698</v>
      </c>
      <c r="G124" s="374" t="s">
        <v>699</v>
      </c>
      <c r="H124" s="374" t="s">
        <v>700</v>
      </c>
    </row>
    <row r="125" spans="1:9" x14ac:dyDescent="0.25">
      <c r="A125" s="277">
        <v>1</v>
      </c>
      <c r="B125" s="258" t="s">
        <v>453</v>
      </c>
      <c r="C125" s="258" t="s">
        <v>145</v>
      </c>
      <c r="D125" s="276">
        <v>0.94</v>
      </c>
      <c r="E125" s="276">
        <v>0.06</v>
      </c>
      <c r="F125" s="276">
        <v>0</v>
      </c>
      <c r="G125" s="276">
        <v>0</v>
      </c>
      <c r="H125" s="276">
        <v>0</v>
      </c>
    </row>
    <row r="126" spans="1:9" x14ac:dyDescent="0.25">
      <c r="A126" s="277">
        <v>2</v>
      </c>
      <c r="B126" s="258" t="s">
        <v>436</v>
      </c>
      <c r="C126" s="258" t="s">
        <v>158</v>
      </c>
      <c r="D126" s="276">
        <v>0.92</v>
      </c>
      <c r="E126" s="276">
        <v>0.08</v>
      </c>
      <c r="F126" s="276">
        <v>0</v>
      </c>
      <c r="G126" s="276">
        <v>0</v>
      </c>
      <c r="H126" s="276">
        <v>0</v>
      </c>
    </row>
    <row r="127" spans="1:9" x14ac:dyDescent="0.25">
      <c r="A127" s="277">
        <v>3</v>
      </c>
      <c r="B127" s="258" t="s">
        <v>436</v>
      </c>
      <c r="C127" s="258" t="s">
        <v>123</v>
      </c>
      <c r="D127" s="276">
        <v>0.9</v>
      </c>
      <c r="E127" s="276">
        <v>0.1</v>
      </c>
      <c r="F127" s="276">
        <v>0</v>
      </c>
      <c r="G127" s="276">
        <v>0</v>
      </c>
      <c r="H127" s="276">
        <v>0</v>
      </c>
    </row>
    <row r="128" spans="1:9" x14ac:dyDescent="0.25">
      <c r="A128" s="277">
        <v>4</v>
      </c>
      <c r="B128" s="258" t="s">
        <v>416</v>
      </c>
      <c r="C128" s="258" t="s">
        <v>190</v>
      </c>
      <c r="D128" s="276">
        <v>0.92</v>
      </c>
      <c r="E128" s="276">
        <v>0.08</v>
      </c>
      <c r="F128" s="276">
        <v>0</v>
      </c>
      <c r="G128" s="276">
        <v>0</v>
      </c>
      <c r="H128" s="276">
        <v>0</v>
      </c>
    </row>
    <row r="129" spans="1:8" x14ac:dyDescent="0.25">
      <c r="A129" s="277">
        <v>5</v>
      </c>
      <c r="B129" s="258" t="s">
        <v>416</v>
      </c>
      <c r="C129" s="258" t="s">
        <v>200</v>
      </c>
      <c r="D129" s="276">
        <v>0.92</v>
      </c>
      <c r="E129" s="276">
        <v>0.08</v>
      </c>
      <c r="F129" s="276">
        <v>0</v>
      </c>
      <c r="G129" s="276">
        <v>0</v>
      </c>
      <c r="H129" s="276">
        <v>0</v>
      </c>
    </row>
    <row r="130" spans="1:8" x14ac:dyDescent="0.25">
      <c r="A130" s="277">
        <v>6</v>
      </c>
      <c r="B130" s="258" t="s">
        <v>451</v>
      </c>
      <c r="C130" s="258" t="s">
        <v>219</v>
      </c>
      <c r="D130" s="276">
        <v>0.9</v>
      </c>
      <c r="E130" s="276">
        <v>0.1</v>
      </c>
      <c r="F130" s="276">
        <v>0</v>
      </c>
      <c r="G130" s="276">
        <v>0</v>
      </c>
      <c r="H130" s="276">
        <v>0</v>
      </c>
    </row>
    <row r="131" spans="1:8" x14ac:dyDescent="0.25">
      <c r="A131" s="277">
        <v>7</v>
      </c>
      <c r="B131" s="258" t="s">
        <v>465</v>
      </c>
      <c r="C131" s="258" t="s">
        <v>227</v>
      </c>
      <c r="D131" s="276">
        <v>0.92</v>
      </c>
      <c r="E131" s="276">
        <v>0.08</v>
      </c>
      <c r="F131" s="276">
        <v>0</v>
      </c>
      <c r="G131" s="276">
        <v>0</v>
      </c>
      <c r="H131" s="276">
        <v>0</v>
      </c>
    </row>
    <row r="132" spans="1:8" x14ac:dyDescent="0.25">
      <c r="A132" s="277">
        <v>8</v>
      </c>
      <c r="B132" s="258" t="s">
        <v>465</v>
      </c>
      <c r="C132" s="258" t="s">
        <v>224</v>
      </c>
      <c r="D132" s="276">
        <v>0.96</v>
      </c>
      <c r="E132" s="276">
        <v>0.04</v>
      </c>
      <c r="F132" s="276">
        <v>0</v>
      </c>
      <c r="G132" s="276">
        <v>0</v>
      </c>
      <c r="H132" s="276">
        <v>0</v>
      </c>
    </row>
    <row r="133" spans="1:8" x14ac:dyDescent="0.25">
      <c r="A133" s="277">
        <v>9</v>
      </c>
      <c r="B133" s="258" t="s">
        <v>415</v>
      </c>
      <c r="C133" s="258" t="s">
        <v>282</v>
      </c>
      <c r="D133" s="276">
        <v>0.93</v>
      </c>
      <c r="E133" s="276">
        <v>0</v>
      </c>
      <c r="F133" s="276">
        <v>7.0000000000000007E-2</v>
      </c>
      <c r="G133" s="276">
        <v>0</v>
      </c>
      <c r="H133" s="276">
        <v>0</v>
      </c>
    </row>
    <row r="134" spans="1:8" x14ac:dyDescent="0.25">
      <c r="A134" s="277">
        <v>10</v>
      </c>
      <c r="B134" s="258" t="s">
        <v>415</v>
      </c>
      <c r="C134" s="258" t="s">
        <v>280</v>
      </c>
      <c r="D134" s="276">
        <v>0.9</v>
      </c>
      <c r="E134" s="276">
        <v>0.1</v>
      </c>
      <c r="F134" s="276">
        <v>0</v>
      </c>
      <c r="G134" s="276">
        <v>0</v>
      </c>
      <c r="H134" s="276">
        <v>0</v>
      </c>
    </row>
    <row r="135" spans="1:8" x14ac:dyDescent="0.25">
      <c r="A135" s="277">
        <v>11</v>
      </c>
      <c r="B135" s="258" t="s">
        <v>423</v>
      </c>
      <c r="C135" s="258" t="s">
        <v>334</v>
      </c>
      <c r="D135" s="276">
        <v>0.92</v>
      </c>
      <c r="E135" s="276">
        <v>0.08</v>
      </c>
      <c r="F135" s="276">
        <v>0</v>
      </c>
      <c r="G135" s="276">
        <v>0</v>
      </c>
      <c r="H135" s="276">
        <v>0</v>
      </c>
    </row>
    <row r="136" spans="1:8" x14ac:dyDescent="0.25">
      <c r="A136" s="277">
        <v>12</v>
      </c>
      <c r="B136" s="258" t="s">
        <v>459</v>
      </c>
      <c r="C136" s="258" t="s">
        <v>541</v>
      </c>
      <c r="D136" s="276">
        <v>0.9</v>
      </c>
      <c r="E136" s="276">
        <v>0.1</v>
      </c>
      <c r="F136" s="276">
        <v>0</v>
      </c>
      <c r="G136" s="276">
        <v>0</v>
      </c>
      <c r="H136" s="276">
        <v>0</v>
      </c>
    </row>
    <row r="137" spans="1:8" x14ac:dyDescent="0.25">
      <c r="A137" s="277">
        <v>13</v>
      </c>
      <c r="B137" s="258" t="s">
        <v>459</v>
      </c>
      <c r="C137" s="258" t="s">
        <v>338</v>
      </c>
      <c r="D137" s="276">
        <v>0.9</v>
      </c>
      <c r="E137" s="276">
        <v>0.1</v>
      </c>
      <c r="F137" s="276">
        <v>0</v>
      </c>
      <c r="G137" s="276">
        <v>0</v>
      </c>
      <c r="H137" s="276">
        <v>0</v>
      </c>
    </row>
    <row r="138" spans="1:8" x14ac:dyDescent="0.25">
      <c r="A138" s="277">
        <v>14</v>
      </c>
      <c r="B138" s="258" t="s">
        <v>452</v>
      </c>
      <c r="C138" s="258" t="s">
        <v>354</v>
      </c>
      <c r="D138" s="276">
        <v>0.92</v>
      </c>
      <c r="E138" s="276">
        <v>0.08</v>
      </c>
      <c r="F138" s="276">
        <v>0</v>
      </c>
      <c r="G138" s="276">
        <v>0</v>
      </c>
      <c r="H138" s="276">
        <v>0</v>
      </c>
    </row>
    <row r="139" spans="1:8" x14ac:dyDescent="0.25">
      <c r="A139" s="277">
        <v>15</v>
      </c>
      <c r="B139" s="258" t="s">
        <v>452</v>
      </c>
      <c r="C139" s="258" t="s">
        <v>410</v>
      </c>
      <c r="D139" s="276">
        <v>0.91</v>
      </c>
      <c r="E139" s="276">
        <v>0.09</v>
      </c>
      <c r="F139" s="276">
        <v>0</v>
      </c>
      <c r="G139" s="276">
        <v>0</v>
      </c>
      <c r="H139" s="276">
        <v>0</v>
      </c>
    </row>
    <row r="140" spans="1:8" x14ac:dyDescent="0.25">
      <c r="A140" s="277">
        <v>16</v>
      </c>
      <c r="B140" s="258" t="s">
        <v>426</v>
      </c>
      <c r="C140" s="258" t="s">
        <v>479</v>
      </c>
      <c r="D140" s="276">
        <v>0.91</v>
      </c>
      <c r="E140" s="276">
        <v>7.0000000000000007E-2</v>
      </c>
      <c r="F140" s="276">
        <v>0.02</v>
      </c>
      <c r="G140" s="276">
        <v>0</v>
      </c>
      <c r="H140" s="276">
        <v>0</v>
      </c>
    </row>
    <row r="141" spans="1:8" x14ac:dyDescent="0.25">
      <c r="A141" s="277">
        <v>17</v>
      </c>
      <c r="B141" s="258" t="s">
        <v>426</v>
      </c>
      <c r="C141" s="258" t="s">
        <v>364</v>
      </c>
      <c r="D141" s="276">
        <v>0.92</v>
      </c>
      <c r="E141" s="276">
        <v>0.08</v>
      </c>
      <c r="F141" s="276">
        <v>0</v>
      </c>
      <c r="G141" s="276">
        <v>0</v>
      </c>
      <c r="H141" s="276">
        <v>0</v>
      </c>
    </row>
    <row r="142" spans="1:8" x14ac:dyDescent="0.25">
      <c r="A142" s="277">
        <v>18</v>
      </c>
      <c r="B142" s="258" t="s">
        <v>431</v>
      </c>
      <c r="C142" s="258" t="s">
        <v>709</v>
      </c>
      <c r="D142" s="276">
        <v>0.9</v>
      </c>
      <c r="E142" s="276">
        <v>0.1</v>
      </c>
      <c r="F142" s="276">
        <v>0</v>
      </c>
      <c r="G142" s="276">
        <v>0</v>
      </c>
      <c r="H142" s="276">
        <v>0</v>
      </c>
    </row>
    <row r="143" spans="1:8" x14ac:dyDescent="0.25">
      <c r="A143" s="2"/>
      <c r="B143" s="10" t="s">
        <v>711</v>
      </c>
      <c r="C143" s="197"/>
      <c r="D143" s="198"/>
      <c r="E143" s="198"/>
      <c r="F143" s="198"/>
      <c r="G143" s="198"/>
      <c r="H143" s="198"/>
    </row>
    <row r="144" spans="1:8" ht="32.25" customHeight="1" x14ac:dyDescent="0.25">
      <c r="A144" s="758" t="s">
        <v>682</v>
      </c>
      <c r="B144" s="760" t="s">
        <v>87</v>
      </c>
      <c r="C144" s="762" t="s">
        <v>520</v>
      </c>
      <c r="D144" s="755" t="s">
        <v>653</v>
      </c>
      <c r="E144" s="756"/>
      <c r="F144" s="756"/>
      <c r="G144" s="756"/>
      <c r="H144" s="757"/>
    </row>
    <row r="145" spans="1:8" x14ac:dyDescent="0.25">
      <c r="A145" s="759"/>
      <c r="B145" s="761" t="s">
        <v>548</v>
      </c>
      <c r="C145" s="763" t="s">
        <v>548</v>
      </c>
      <c r="D145" s="374" t="s">
        <v>696</v>
      </c>
      <c r="E145" s="374" t="s">
        <v>697</v>
      </c>
      <c r="F145" s="374" t="s">
        <v>698</v>
      </c>
      <c r="G145" s="374" t="s">
        <v>699</v>
      </c>
      <c r="H145" s="374" t="s">
        <v>700</v>
      </c>
    </row>
    <row r="146" spans="1:8" x14ac:dyDescent="0.25">
      <c r="A146" s="199">
        <v>1</v>
      </c>
      <c r="B146" s="179" t="s">
        <v>436</v>
      </c>
      <c r="C146" s="179" t="s">
        <v>123</v>
      </c>
      <c r="D146" s="180">
        <v>1</v>
      </c>
      <c r="E146" s="180">
        <v>0</v>
      </c>
      <c r="F146" s="180">
        <v>0</v>
      </c>
      <c r="G146" s="180">
        <v>0</v>
      </c>
      <c r="H146" s="180">
        <v>0</v>
      </c>
    </row>
    <row r="147" spans="1:8" x14ac:dyDescent="0.25">
      <c r="A147" s="199">
        <v>2</v>
      </c>
      <c r="B147" s="179" t="s">
        <v>436</v>
      </c>
      <c r="C147" s="179" t="s">
        <v>155</v>
      </c>
      <c r="D147" s="180">
        <v>0.91</v>
      </c>
      <c r="E147" s="180">
        <v>0.09</v>
      </c>
      <c r="F147" s="180">
        <v>0</v>
      </c>
      <c r="G147" s="180">
        <v>0</v>
      </c>
      <c r="H147" s="180">
        <v>0</v>
      </c>
    </row>
    <row r="148" spans="1:8" x14ac:dyDescent="0.25">
      <c r="A148" s="199">
        <v>3</v>
      </c>
      <c r="B148" s="179" t="s">
        <v>436</v>
      </c>
      <c r="C148" s="179" t="s">
        <v>161</v>
      </c>
      <c r="D148" s="180">
        <v>1</v>
      </c>
      <c r="E148" s="180">
        <v>0</v>
      </c>
      <c r="F148" s="180">
        <v>0</v>
      </c>
      <c r="G148" s="180">
        <v>0</v>
      </c>
      <c r="H148" s="180">
        <v>0</v>
      </c>
    </row>
    <row r="149" spans="1:8" x14ac:dyDescent="0.25">
      <c r="A149" s="199">
        <v>4</v>
      </c>
      <c r="B149" s="179" t="s">
        <v>416</v>
      </c>
      <c r="C149" s="179" t="s">
        <v>191</v>
      </c>
      <c r="D149" s="180">
        <v>0.97</v>
      </c>
      <c r="E149" s="180">
        <v>0</v>
      </c>
      <c r="F149" s="180">
        <v>0.03</v>
      </c>
      <c r="G149" s="180">
        <v>0</v>
      </c>
      <c r="H149" s="180">
        <v>0</v>
      </c>
    </row>
    <row r="150" spans="1:8" x14ac:dyDescent="0.25">
      <c r="A150" s="199">
        <v>5</v>
      </c>
      <c r="B150" s="179" t="s">
        <v>416</v>
      </c>
      <c r="C150" s="179" t="s">
        <v>638</v>
      </c>
      <c r="D150" s="180">
        <v>0.9</v>
      </c>
      <c r="E150" s="180">
        <v>0.1</v>
      </c>
      <c r="F150" s="180">
        <v>0</v>
      </c>
      <c r="G150" s="180">
        <v>0</v>
      </c>
      <c r="H150" s="180">
        <v>0</v>
      </c>
    </row>
    <row r="151" spans="1:8" x14ac:dyDescent="0.25">
      <c r="A151" s="199">
        <v>6</v>
      </c>
      <c r="B151" s="179" t="s">
        <v>465</v>
      </c>
      <c r="C151" s="179" t="s">
        <v>230</v>
      </c>
      <c r="D151" s="180">
        <v>1</v>
      </c>
      <c r="E151" s="180">
        <v>0</v>
      </c>
      <c r="F151" s="180">
        <v>0</v>
      </c>
      <c r="G151" s="180">
        <v>0</v>
      </c>
      <c r="H151" s="180">
        <v>0</v>
      </c>
    </row>
    <row r="152" spans="1:8" x14ac:dyDescent="0.25">
      <c r="A152" s="199">
        <v>7</v>
      </c>
      <c r="B152" s="179" t="s">
        <v>465</v>
      </c>
      <c r="C152" s="179" t="s">
        <v>475</v>
      </c>
      <c r="D152" s="180">
        <v>1</v>
      </c>
      <c r="E152" s="180">
        <v>0</v>
      </c>
      <c r="F152" s="180">
        <v>0</v>
      </c>
      <c r="G152" s="180">
        <v>0</v>
      </c>
      <c r="H152" s="180">
        <v>0</v>
      </c>
    </row>
    <row r="153" spans="1:8" x14ac:dyDescent="0.25">
      <c r="A153" s="199">
        <v>8</v>
      </c>
      <c r="B153" s="179" t="s">
        <v>465</v>
      </c>
      <c r="C153" s="179" t="s">
        <v>233</v>
      </c>
      <c r="D153" s="180">
        <v>0.96</v>
      </c>
      <c r="E153" s="180">
        <v>0.04</v>
      </c>
      <c r="F153" s="180">
        <v>0</v>
      </c>
      <c r="G153" s="180">
        <v>0</v>
      </c>
      <c r="H153" s="180">
        <v>0</v>
      </c>
    </row>
    <row r="154" spans="1:8" x14ac:dyDescent="0.25">
      <c r="A154" s="199">
        <v>9</v>
      </c>
      <c r="B154" s="179" t="s">
        <v>465</v>
      </c>
      <c r="C154" s="179" t="s">
        <v>229</v>
      </c>
      <c r="D154" s="180">
        <v>0.9</v>
      </c>
      <c r="E154" s="180">
        <v>0.1</v>
      </c>
      <c r="F154" s="180">
        <v>0</v>
      </c>
      <c r="G154" s="180">
        <v>0</v>
      </c>
      <c r="H154" s="180">
        <v>0</v>
      </c>
    </row>
    <row r="155" spans="1:8" x14ac:dyDescent="0.25">
      <c r="A155" s="199">
        <v>10</v>
      </c>
      <c r="B155" s="179" t="s">
        <v>465</v>
      </c>
      <c r="C155" s="179" t="s">
        <v>222</v>
      </c>
      <c r="D155" s="180">
        <v>0.9</v>
      </c>
      <c r="E155" s="180">
        <v>0.08</v>
      </c>
      <c r="F155" s="180">
        <v>0.02</v>
      </c>
      <c r="G155" s="180">
        <v>0.01</v>
      </c>
      <c r="H155" s="180">
        <v>0</v>
      </c>
    </row>
    <row r="156" spans="1:8" x14ac:dyDescent="0.25">
      <c r="A156" s="199">
        <v>11</v>
      </c>
      <c r="B156" s="179" t="s">
        <v>465</v>
      </c>
      <c r="C156" s="179" t="s">
        <v>232</v>
      </c>
      <c r="D156" s="180">
        <v>0.93</v>
      </c>
      <c r="E156" s="180">
        <v>7.0000000000000007E-2</v>
      </c>
      <c r="F156" s="180">
        <v>0</v>
      </c>
      <c r="G156" s="180">
        <v>0</v>
      </c>
      <c r="H156" s="180">
        <v>0</v>
      </c>
    </row>
    <row r="157" spans="1:8" x14ac:dyDescent="0.25">
      <c r="A157" s="199">
        <v>12</v>
      </c>
      <c r="B157" s="179" t="s">
        <v>465</v>
      </c>
      <c r="C157" s="179" t="s">
        <v>224</v>
      </c>
      <c r="D157" s="180">
        <v>0.94</v>
      </c>
      <c r="E157" s="180">
        <v>0.06</v>
      </c>
      <c r="F157" s="180">
        <v>0</v>
      </c>
      <c r="G157" s="180">
        <v>0</v>
      </c>
      <c r="H157" s="180">
        <v>0</v>
      </c>
    </row>
    <row r="158" spans="1:8" x14ac:dyDescent="0.25">
      <c r="A158" s="199">
        <v>13</v>
      </c>
      <c r="B158" s="179" t="s">
        <v>430</v>
      </c>
      <c r="C158" s="179" t="s">
        <v>145</v>
      </c>
      <c r="D158" s="180">
        <v>1</v>
      </c>
      <c r="E158" s="180">
        <v>0</v>
      </c>
      <c r="F158" s="180">
        <v>0</v>
      </c>
      <c r="G158" s="180">
        <v>0</v>
      </c>
      <c r="H158" s="180">
        <v>0</v>
      </c>
    </row>
    <row r="159" spans="1:8" x14ac:dyDescent="0.25">
      <c r="A159" s="199">
        <v>14</v>
      </c>
      <c r="B159" s="179" t="s">
        <v>414</v>
      </c>
      <c r="C159" s="179" t="s">
        <v>242</v>
      </c>
      <c r="D159" s="180">
        <v>0.9</v>
      </c>
      <c r="E159" s="180">
        <v>0</v>
      </c>
      <c r="F159" s="180">
        <v>0.1</v>
      </c>
      <c r="G159" s="180">
        <v>0</v>
      </c>
      <c r="H159" s="180">
        <v>0</v>
      </c>
    </row>
    <row r="160" spans="1:8" x14ac:dyDescent="0.25">
      <c r="A160" s="199">
        <v>15</v>
      </c>
      <c r="B160" s="179" t="s">
        <v>415</v>
      </c>
      <c r="C160" s="179" t="s">
        <v>540</v>
      </c>
      <c r="D160" s="180">
        <v>0.92</v>
      </c>
      <c r="E160" s="180">
        <v>0.08</v>
      </c>
      <c r="F160" s="180">
        <v>0</v>
      </c>
      <c r="G160" s="180">
        <v>0</v>
      </c>
      <c r="H160" s="180">
        <v>0</v>
      </c>
    </row>
    <row r="161" spans="1:8" x14ac:dyDescent="0.25">
      <c r="A161" s="199">
        <v>16</v>
      </c>
      <c r="B161" s="179" t="s">
        <v>418</v>
      </c>
      <c r="C161" s="179" t="s">
        <v>568</v>
      </c>
      <c r="D161" s="180">
        <v>1</v>
      </c>
      <c r="E161" s="180">
        <v>0</v>
      </c>
      <c r="F161" s="180">
        <v>0</v>
      </c>
      <c r="G161" s="180">
        <v>0</v>
      </c>
      <c r="H161" s="180">
        <v>0</v>
      </c>
    </row>
    <row r="162" spans="1:8" x14ac:dyDescent="0.25">
      <c r="A162" s="199">
        <v>17</v>
      </c>
      <c r="B162" s="179" t="s">
        <v>419</v>
      </c>
      <c r="C162" s="179" t="s">
        <v>308</v>
      </c>
      <c r="D162" s="180">
        <v>1</v>
      </c>
      <c r="E162" s="180">
        <v>0</v>
      </c>
      <c r="F162" s="180">
        <v>0</v>
      </c>
      <c r="G162" s="180">
        <v>0</v>
      </c>
      <c r="H162" s="180">
        <v>0</v>
      </c>
    </row>
    <row r="163" spans="1:8" x14ac:dyDescent="0.25">
      <c r="A163" s="199">
        <v>18</v>
      </c>
      <c r="B163" s="179" t="s">
        <v>419</v>
      </c>
      <c r="C163" s="179" t="s">
        <v>712</v>
      </c>
      <c r="D163" s="180">
        <v>1</v>
      </c>
      <c r="E163" s="180">
        <v>0</v>
      </c>
      <c r="F163" s="180">
        <v>0</v>
      </c>
      <c r="G163" s="180">
        <v>0</v>
      </c>
      <c r="H163" s="180">
        <v>0</v>
      </c>
    </row>
    <row r="164" spans="1:8" x14ac:dyDescent="0.25">
      <c r="A164" s="199">
        <v>19</v>
      </c>
      <c r="B164" s="179" t="s">
        <v>423</v>
      </c>
      <c r="C164" s="179" t="s">
        <v>330</v>
      </c>
      <c r="D164" s="180">
        <v>0.91</v>
      </c>
      <c r="E164" s="180">
        <v>0.09</v>
      </c>
      <c r="F164" s="180">
        <v>0</v>
      </c>
      <c r="G164" s="180">
        <v>0</v>
      </c>
      <c r="H164" s="180">
        <v>0</v>
      </c>
    </row>
    <row r="165" spans="1:8" x14ac:dyDescent="0.25">
      <c r="A165" s="199">
        <v>20</v>
      </c>
      <c r="B165" s="179" t="s">
        <v>423</v>
      </c>
      <c r="C165" s="179" t="s">
        <v>333</v>
      </c>
      <c r="D165" s="180">
        <v>0.91</v>
      </c>
      <c r="E165" s="180">
        <v>0.09</v>
      </c>
      <c r="F165" s="180">
        <v>0</v>
      </c>
      <c r="G165" s="180">
        <v>0</v>
      </c>
      <c r="H165" s="180">
        <v>0</v>
      </c>
    </row>
    <row r="166" spans="1:8" x14ac:dyDescent="0.25">
      <c r="A166" s="199">
        <v>21</v>
      </c>
      <c r="B166" s="179" t="s">
        <v>459</v>
      </c>
      <c r="C166" s="179" t="s">
        <v>210</v>
      </c>
      <c r="D166" s="180">
        <v>0.91</v>
      </c>
      <c r="E166" s="180">
        <v>0.06</v>
      </c>
      <c r="F166" s="180">
        <v>0.03</v>
      </c>
      <c r="G166" s="180">
        <v>0</v>
      </c>
      <c r="H166" s="180">
        <v>0</v>
      </c>
    </row>
    <row r="167" spans="1:8" x14ac:dyDescent="0.25">
      <c r="A167" s="199">
        <v>22</v>
      </c>
      <c r="B167" s="179" t="s">
        <v>459</v>
      </c>
      <c r="C167" s="179" t="s">
        <v>708</v>
      </c>
      <c r="D167" s="180">
        <v>0.91</v>
      </c>
      <c r="E167" s="180">
        <v>0.09</v>
      </c>
      <c r="F167" s="180">
        <v>0</v>
      </c>
      <c r="G167" s="180">
        <v>0</v>
      </c>
      <c r="H167" s="180">
        <v>0</v>
      </c>
    </row>
    <row r="168" spans="1:8" x14ac:dyDescent="0.25">
      <c r="A168" s="199">
        <v>23</v>
      </c>
      <c r="B168" s="179" t="s">
        <v>459</v>
      </c>
      <c r="C168" s="179" t="s">
        <v>541</v>
      </c>
      <c r="D168" s="180">
        <v>0.94</v>
      </c>
      <c r="E168" s="180">
        <v>0</v>
      </c>
      <c r="F168" s="180">
        <v>0</v>
      </c>
      <c r="G168" s="180">
        <v>0.06</v>
      </c>
      <c r="H168" s="180">
        <v>0</v>
      </c>
    </row>
    <row r="169" spans="1:8" x14ac:dyDescent="0.25">
      <c r="A169" s="199">
        <v>24</v>
      </c>
      <c r="B169" s="179" t="s">
        <v>459</v>
      </c>
      <c r="C169" s="179" t="s">
        <v>338</v>
      </c>
      <c r="D169" s="180">
        <v>0.95</v>
      </c>
      <c r="E169" s="180">
        <v>0.05</v>
      </c>
      <c r="F169" s="180">
        <v>0</v>
      </c>
      <c r="G169" s="180">
        <v>0</v>
      </c>
      <c r="H169" s="180">
        <v>0</v>
      </c>
    </row>
    <row r="170" spans="1:8" x14ac:dyDescent="0.25">
      <c r="A170" s="199">
        <v>25</v>
      </c>
      <c r="B170" s="179" t="s">
        <v>452</v>
      </c>
      <c r="C170" s="179" t="s">
        <v>713</v>
      </c>
      <c r="D170" s="180">
        <v>0.93</v>
      </c>
      <c r="E170" s="180">
        <v>7.0000000000000007E-2</v>
      </c>
      <c r="F170" s="180">
        <v>0</v>
      </c>
      <c r="G170" s="180">
        <v>0</v>
      </c>
      <c r="H170" s="180">
        <v>0</v>
      </c>
    </row>
    <row r="171" spans="1:8" x14ac:dyDescent="0.25">
      <c r="A171" s="199">
        <v>26</v>
      </c>
      <c r="B171" s="179" t="s">
        <v>452</v>
      </c>
      <c r="C171" s="179" t="s">
        <v>354</v>
      </c>
      <c r="D171" s="180">
        <v>0.91</v>
      </c>
      <c r="E171" s="180">
        <v>0.09</v>
      </c>
      <c r="F171" s="180">
        <v>0</v>
      </c>
      <c r="G171" s="180">
        <v>0</v>
      </c>
      <c r="H171" s="180">
        <v>0</v>
      </c>
    </row>
    <row r="172" spans="1:8" x14ac:dyDescent="0.25">
      <c r="A172" s="199">
        <v>27</v>
      </c>
      <c r="B172" s="179" t="s">
        <v>452</v>
      </c>
      <c r="C172" s="179" t="s">
        <v>351</v>
      </c>
      <c r="D172" s="180">
        <v>0.94</v>
      </c>
      <c r="E172" s="180">
        <v>0.06</v>
      </c>
      <c r="F172" s="180">
        <v>0</v>
      </c>
      <c r="G172" s="180">
        <v>0</v>
      </c>
      <c r="H172" s="180">
        <v>0</v>
      </c>
    </row>
    <row r="173" spans="1:8" x14ac:dyDescent="0.25">
      <c r="A173" s="199">
        <v>28</v>
      </c>
      <c r="B173" s="179" t="s">
        <v>452</v>
      </c>
      <c r="C173" s="179" t="s">
        <v>353</v>
      </c>
      <c r="D173" s="180">
        <v>1</v>
      </c>
      <c r="E173" s="180">
        <v>0</v>
      </c>
      <c r="F173" s="180">
        <v>0</v>
      </c>
      <c r="G173" s="180">
        <v>0</v>
      </c>
      <c r="H173" s="180">
        <v>0</v>
      </c>
    </row>
    <row r="174" spans="1:8" x14ac:dyDescent="0.25">
      <c r="A174" s="199">
        <v>29</v>
      </c>
      <c r="B174" s="179" t="s">
        <v>426</v>
      </c>
      <c r="C174" s="179" t="s">
        <v>479</v>
      </c>
      <c r="D174" s="180">
        <v>0.93</v>
      </c>
      <c r="E174" s="180">
        <v>7.0000000000000007E-2</v>
      </c>
      <c r="F174" s="180">
        <v>0</v>
      </c>
      <c r="G174" s="180">
        <v>0</v>
      </c>
      <c r="H174" s="180">
        <v>0</v>
      </c>
    </row>
    <row r="175" spans="1:8" x14ac:dyDescent="0.25">
      <c r="A175" s="199">
        <v>30</v>
      </c>
      <c r="B175" s="179" t="s">
        <v>426</v>
      </c>
      <c r="C175" s="179" t="s">
        <v>364</v>
      </c>
      <c r="D175" s="180">
        <v>0.9</v>
      </c>
      <c r="E175" s="180">
        <v>0.05</v>
      </c>
      <c r="F175" s="180">
        <v>0.05</v>
      </c>
      <c r="G175" s="180">
        <v>0</v>
      </c>
      <c r="H175" s="180">
        <v>0</v>
      </c>
    </row>
    <row r="176" spans="1:8" x14ac:dyDescent="0.25">
      <c r="A176" s="199">
        <v>31</v>
      </c>
      <c r="B176" s="179" t="s">
        <v>426</v>
      </c>
      <c r="C176" s="179" t="s">
        <v>363</v>
      </c>
      <c r="D176" s="180">
        <v>0.94</v>
      </c>
      <c r="E176" s="180">
        <v>0.06</v>
      </c>
      <c r="F176" s="180">
        <v>0</v>
      </c>
      <c r="G176" s="180">
        <v>0</v>
      </c>
      <c r="H176" s="180">
        <v>0</v>
      </c>
    </row>
    <row r="177" spans="1:8" x14ac:dyDescent="0.25">
      <c r="A177" s="199">
        <v>32</v>
      </c>
      <c r="B177" s="179" t="s">
        <v>431</v>
      </c>
      <c r="C177" s="179" t="s">
        <v>552</v>
      </c>
      <c r="D177" s="180">
        <v>0.93</v>
      </c>
      <c r="E177" s="180">
        <v>7.0000000000000007E-2</v>
      </c>
      <c r="F177" s="180">
        <v>0</v>
      </c>
      <c r="G177" s="180">
        <v>0</v>
      </c>
      <c r="H177" s="180">
        <v>0</v>
      </c>
    </row>
    <row r="178" spans="1:8" x14ac:dyDescent="0.25">
      <c r="A178" s="199">
        <v>33</v>
      </c>
      <c r="B178" s="179" t="s">
        <v>431</v>
      </c>
      <c r="C178" s="179" t="s">
        <v>373</v>
      </c>
      <c r="D178" s="180">
        <v>1</v>
      </c>
      <c r="E178" s="180">
        <v>0</v>
      </c>
      <c r="F178" s="180">
        <v>0</v>
      </c>
      <c r="G178" s="180">
        <v>0</v>
      </c>
      <c r="H178" s="180">
        <v>0</v>
      </c>
    </row>
    <row r="179" spans="1:8" x14ac:dyDescent="0.25">
      <c r="A179" s="199">
        <v>34</v>
      </c>
      <c r="B179" s="179" t="s">
        <v>431</v>
      </c>
      <c r="C179" s="179" t="s">
        <v>220</v>
      </c>
      <c r="D179" s="180">
        <v>0.95</v>
      </c>
      <c r="E179" s="180">
        <v>0.05</v>
      </c>
      <c r="F179" s="180">
        <v>0</v>
      </c>
      <c r="G179" s="180">
        <v>0</v>
      </c>
      <c r="H179" s="180">
        <v>0</v>
      </c>
    </row>
    <row r="180" spans="1:8" x14ac:dyDescent="0.25">
      <c r="A180" s="199">
        <v>35</v>
      </c>
      <c r="B180" s="179" t="s">
        <v>429</v>
      </c>
      <c r="C180" s="179" t="s">
        <v>386</v>
      </c>
      <c r="D180" s="180">
        <v>0.91</v>
      </c>
      <c r="E180" s="180">
        <v>0.09</v>
      </c>
      <c r="F180" s="180">
        <v>0</v>
      </c>
      <c r="G180" s="180">
        <v>0</v>
      </c>
      <c r="H180" s="180">
        <v>0</v>
      </c>
    </row>
    <row r="181" spans="1:8" x14ac:dyDescent="0.25">
      <c r="A181" s="199">
        <v>36</v>
      </c>
      <c r="B181" s="179" t="s">
        <v>461</v>
      </c>
      <c r="C181" s="179" t="s">
        <v>141</v>
      </c>
      <c r="D181" s="180">
        <v>1</v>
      </c>
      <c r="E181" s="180">
        <v>0</v>
      </c>
      <c r="F181" s="180">
        <v>0</v>
      </c>
      <c r="G181" s="180">
        <v>0</v>
      </c>
      <c r="H181" s="180">
        <v>0</v>
      </c>
    </row>
  </sheetData>
  <mergeCells count="21">
    <mergeCell ref="B6:H7"/>
    <mergeCell ref="B123:B124"/>
    <mergeCell ref="C123:C124"/>
    <mergeCell ref="D123:H123"/>
    <mergeCell ref="A123:A124"/>
    <mergeCell ref="A69:A70"/>
    <mergeCell ref="B69:B70"/>
    <mergeCell ref="C69:C70"/>
    <mergeCell ref="D69:H69"/>
    <mergeCell ref="A25:A26"/>
    <mergeCell ref="B25:B26"/>
    <mergeCell ref="C25:C26"/>
    <mergeCell ref="A10:A11"/>
    <mergeCell ref="B10:B11"/>
    <mergeCell ref="C10:C11"/>
    <mergeCell ref="D10:H10"/>
    <mergeCell ref="D25:H25"/>
    <mergeCell ref="A144:A145"/>
    <mergeCell ref="B144:B145"/>
    <mergeCell ref="D144:H144"/>
    <mergeCell ref="C144:C145"/>
  </mergeCell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B2B40-974E-45A3-9377-24AC365C5235}">
  <sheetPr>
    <tabColor theme="8" tint="0.79998168889431442"/>
  </sheetPr>
  <dimension ref="A1:GJ195"/>
  <sheetViews>
    <sheetView zoomScale="69" zoomScaleNormal="69" workbookViewId="0"/>
  </sheetViews>
  <sheetFormatPr baseColWidth="10" defaultColWidth="12.140625" defaultRowHeight="15" x14ac:dyDescent="0.25"/>
  <cols>
    <col min="1" max="10" width="12.140625" style="14"/>
    <col min="11" max="15" width="12.140625" style="14" customWidth="1"/>
    <col min="16" max="21" width="12.140625" style="14"/>
    <col min="22" max="22" width="27.42578125" style="14" customWidth="1"/>
    <col min="23" max="23" width="12.140625" style="14"/>
    <col min="24" max="24" width="14.5703125" style="14" customWidth="1"/>
    <col min="25" max="25" width="15" style="14" customWidth="1"/>
    <col min="26" max="36" width="12.140625" style="14"/>
    <col min="37" max="37" width="27" style="14" customWidth="1"/>
    <col min="38" max="38" width="20.140625" style="14" customWidth="1"/>
    <col min="39" max="39" width="7.28515625" style="14" customWidth="1"/>
    <col min="40" max="40" width="18.28515625" style="14" customWidth="1"/>
    <col min="41" max="41" width="5.140625" style="14" customWidth="1"/>
    <col min="42" max="42" width="15.7109375" style="14" customWidth="1"/>
    <col min="43" max="43" width="4.7109375" style="14" customWidth="1"/>
    <col min="44" max="44" width="14.28515625" style="14" customWidth="1"/>
    <col min="45" max="45" width="5.140625" style="14" customWidth="1"/>
    <col min="46" max="46" width="12.28515625" style="14" customWidth="1"/>
    <col min="47" max="47" width="7.140625" style="14" customWidth="1"/>
    <col min="48" max="48" width="8" style="14" customWidth="1"/>
    <col min="49" max="49" width="6.7109375" style="14" customWidth="1"/>
    <col min="50" max="50" width="7.85546875" style="14" customWidth="1"/>
    <col min="51" max="51" width="12.140625" style="14"/>
    <col min="52" max="52" width="7.42578125" style="14" customWidth="1"/>
    <col min="53" max="53" width="12.140625" style="14"/>
    <col min="54" max="54" width="24.28515625" style="14" customWidth="1"/>
    <col min="55" max="65" width="12.140625" style="14"/>
    <col min="66" max="66" width="21.5703125" style="14" customWidth="1"/>
    <col min="67" max="67" width="12.140625" style="14"/>
    <col min="68" max="68" width="6.28515625" style="14" customWidth="1"/>
    <col min="69" max="69" width="12.140625" style="14"/>
    <col min="70" max="70" width="5.42578125" style="14" customWidth="1"/>
    <col min="71" max="71" width="12.140625" style="14"/>
    <col min="72" max="72" width="5.28515625" style="14" customWidth="1"/>
    <col min="73" max="73" width="12.140625" style="14"/>
    <col min="74" max="74" width="5.7109375" style="14" customWidth="1"/>
    <col min="75" max="75" width="12.140625" style="14"/>
    <col min="76" max="76" width="5.28515625" style="14" customWidth="1"/>
    <col min="77" max="77" width="12.140625" style="14"/>
    <col min="78" max="78" width="28.140625" style="14" customWidth="1"/>
    <col min="79" max="79" width="12.140625" style="14"/>
    <col min="80" max="80" width="5.28515625" style="14" customWidth="1"/>
    <col min="81" max="81" width="12.140625" style="14"/>
    <col min="82" max="82" width="7" style="14" customWidth="1"/>
    <col min="83" max="83" width="14.5703125" style="14" customWidth="1"/>
    <col min="84" max="84" width="12.140625" style="14"/>
    <col min="85" max="85" width="13.7109375" style="14" customWidth="1"/>
    <col min="86" max="89" width="12.140625" style="14"/>
    <col min="90" max="90" width="26.42578125" style="14" customWidth="1"/>
    <col min="91" max="91" width="12.140625" style="14"/>
    <col min="92" max="92" width="5" style="14" customWidth="1"/>
    <col min="93" max="93" width="12.140625" style="14"/>
    <col min="94" max="94" width="5.7109375" style="14" customWidth="1"/>
    <col min="95" max="95" width="12.140625" style="14"/>
    <col min="96" max="96" width="6" style="14" customWidth="1"/>
    <col min="97" max="97" width="12.140625" style="14"/>
    <col min="98" max="98" width="6.140625" style="14" customWidth="1"/>
    <col min="99" max="99" width="12.140625" style="14"/>
    <col min="100" max="100" width="7.5703125" style="14" customWidth="1"/>
    <col min="101" max="101" width="12.140625" style="14"/>
    <col min="102" max="102" width="27.140625" style="14" customWidth="1"/>
    <col min="103" max="103" width="12.140625" style="14"/>
    <col min="104" max="104" width="5.42578125" style="14" customWidth="1"/>
    <col min="105" max="105" width="14.5703125" style="14" customWidth="1"/>
    <col min="106" max="106" width="5.28515625" style="14" customWidth="1"/>
    <col min="107" max="107" width="13.7109375" style="14" customWidth="1"/>
    <col min="108" max="108" width="5.140625" style="14" customWidth="1"/>
    <col min="109" max="109" width="12.140625" style="14"/>
    <col min="110" max="110" width="5.28515625" style="14" customWidth="1"/>
    <col min="111" max="111" width="12.140625" style="14"/>
    <col min="112" max="112" width="5.5703125" style="14" customWidth="1"/>
    <col min="113" max="113" width="12.140625" style="14"/>
    <col min="114" max="114" width="26.28515625" style="14" customWidth="1"/>
    <col min="115" max="115" width="12.140625" style="14"/>
    <col min="116" max="116" width="5.7109375" style="14" customWidth="1"/>
    <col min="117" max="117" width="14.42578125" style="14" customWidth="1"/>
    <col min="118" max="118" width="5.7109375" style="14" customWidth="1"/>
    <col min="119" max="119" width="12.140625" style="14"/>
    <col min="120" max="120" width="6.5703125" style="14" customWidth="1"/>
    <col min="121" max="121" width="12.140625" style="14"/>
    <col min="122" max="122" width="6" style="14" customWidth="1"/>
    <col min="123" max="123" width="12.140625" style="14"/>
    <col min="124" max="124" width="6.7109375" style="14" customWidth="1"/>
    <col min="125" max="125" width="12.140625" style="14"/>
    <col min="126" max="126" width="31.85546875" style="14" customWidth="1"/>
    <col min="127" max="127" width="12.140625" style="14"/>
    <col min="128" max="128" width="5.140625" style="14" customWidth="1"/>
    <col min="129" max="129" width="14.7109375" style="14" customWidth="1"/>
    <col min="130" max="130" width="7.140625" style="14" customWidth="1"/>
    <col min="131" max="131" width="13.7109375" style="14" customWidth="1"/>
    <col min="132" max="132" width="5.140625" style="14" customWidth="1"/>
    <col min="133" max="133" width="12.140625" style="14"/>
    <col min="134" max="134" width="5.5703125" style="14" customWidth="1"/>
    <col min="135" max="135" width="12.140625" style="14"/>
    <col min="136" max="136" width="5.140625" style="14" customWidth="1"/>
    <col min="137" max="137" width="12.140625" style="14"/>
    <col min="138" max="138" width="31.42578125" style="14" customWidth="1"/>
    <col min="139" max="139" width="17.7109375" style="14" customWidth="1"/>
    <col min="140" max="140" width="5.42578125" style="14" customWidth="1"/>
    <col min="141" max="141" width="16.7109375" style="14" customWidth="1"/>
    <col min="142" max="142" width="5.5703125" style="14" customWidth="1"/>
    <col min="143" max="143" width="15.5703125" style="14" customWidth="1"/>
    <col min="144" max="144" width="5.7109375" style="14" customWidth="1"/>
    <col min="145" max="145" width="14" style="14" customWidth="1"/>
    <col min="146" max="146" width="5.140625" style="14" customWidth="1"/>
    <col min="147" max="147" width="12.140625" style="14"/>
    <col min="148" max="148" width="5" style="14" customWidth="1"/>
    <col min="149" max="151" width="12.140625" style="14"/>
    <col min="152" max="152" width="17" style="14" customWidth="1"/>
    <col min="153" max="153" width="16.5703125" style="14" customWidth="1"/>
    <col min="154" max="156" width="12.140625" style="14"/>
    <col min="157" max="157" width="29" style="14" customWidth="1"/>
    <col min="158" max="158" width="12.140625" style="14"/>
    <col min="159" max="159" width="5.7109375" style="14" customWidth="1"/>
    <col min="160" max="160" width="14.7109375" style="14" customWidth="1"/>
    <col min="161" max="161" width="5.5703125" style="14" customWidth="1"/>
    <col min="162" max="162" width="13.5703125" style="14" customWidth="1"/>
    <col min="163" max="163" width="4.85546875" style="14" customWidth="1"/>
    <col min="164" max="164" width="12.140625" style="14"/>
    <col min="165" max="165" width="6" style="14" customWidth="1"/>
    <col min="166" max="166" width="12.140625" style="14"/>
    <col min="167" max="167" width="5.5703125" style="14" customWidth="1"/>
    <col min="168" max="168" width="12.140625" style="14"/>
    <col min="169" max="169" width="22.85546875" style="14" customWidth="1"/>
    <col min="170" max="170" width="12.140625" style="14"/>
    <col min="171" max="171" width="4.28515625" style="14" customWidth="1"/>
    <col min="172" max="172" width="12.140625" style="14"/>
    <col min="173" max="173" width="4.28515625" style="14" customWidth="1"/>
    <col min="174" max="174" width="12.140625" style="14"/>
    <col min="175" max="175" width="4.28515625" style="14" customWidth="1"/>
    <col min="176" max="176" width="12.140625" style="14"/>
    <col min="177" max="177" width="4.5703125" style="14" customWidth="1"/>
    <col min="178" max="178" width="12.140625" style="14"/>
    <col min="179" max="179" width="4.85546875" style="14" customWidth="1"/>
    <col min="180" max="180" width="12.140625" style="14"/>
    <col min="181" max="181" width="23.42578125" style="14" customWidth="1"/>
    <col min="182" max="182" width="12.140625" style="14"/>
    <col min="183" max="183" width="5.28515625" style="14" customWidth="1"/>
    <col min="184" max="184" width="14.42578125" style="14" customWidth="1"/>
    <col min="185" max="185" width="4.28515625" style="14" customWidth="1"/>
    <col min="186" max="186" width="12.140625" style="14"/>
    <col min="187" max="187" width="4" style="14" customWidth="1"/>
    <col min="188" max="188" width="12.140625" style="14"/>
    <col min="189" max="189" width="4.42578125" style="14" customWidth="1"/>
    <col min="190" max="190" width="12.140625" style="14"/>
    <col min="191" max="191" width="4.85546875" style="14" customWidth="1"/>
    <col min="192" max="388" width="12.140625" style="14"/>
    <col min="389" max="389" width="18.140625" style="14" customWidth="1"/>
    <col min="390" max="390" width="12.140625" style="14"/>
    <col min="391" max="391" width="13.28515625" style="14" customWidth="1"/>
    <col min="392" max="392" width="15.140625" style="14" customWidth="1"/>
    <col min="393" max="393" width="14.140625" style="14" customWidth="1"/>
    <col min="394" max="394" width="12.140625" style="14"/>
    <col min="395" max="395" width="14.85546875" style="14" customWidth="1"/>
    <col min="396" max="396" width="16.140625" style="14" customWidth="1"/>
    <col min="397" max="399" width="12.140625" style="14"/>
    <col min="400" max="400" width="24.5703125" style="14" customWidth="1"/>
    <col min="401" max="401" width="13.140625" style="14" customWidth="1"/>
    <col min="402" max="402" width="14.28515625" style="14" customWidth="1"/>
    <col min="403" max="403" width="12.7109375" style="14" customWidth="1"/>
    <col min="404" max="405" width="12.140625" style="14"/>
    <col min="406" max="406" width="15" style="14" customWidth="1"/>
    <col min="407" max="407" width="14.5703125" style="14" customWidth="1"/>
    <col min="408" max="410" width="12.140625" style="14"/>
    <col min="411" max="411" width="25.42578125" style="14" customWidth="1"/>
    <col min="412" max="412" width="12.140625" style="14"/>
    <col min="413" max="413" width="5.140625" style="14" customWidth="1"/>
    <col min="414" max="414" width="13" style="14" customWidth="1"/>
    <col min="415" max="415" width="5" style="14" customWidth="1"/>
    <col min="416" max="416" width="12" style="14" customWidth="1"/>
    <col min="417" max="417" width="4.28515625" style="14" customWidth="1"/>
    <col min="418" max="418" width="12.140625" style="14"/>
    <col min="419" max="419" width="5.28515625" style="14" customWidth="1"/>
    <col min="420" max="420" width="12.140625" style="14"/>
    <col min="421" max="421" width="5" style="14" customWidth="1"/>
    <col min="422" max="644" width="12.140625" style="14"/>
    <col min="645" max="645" width="18.140625" style="14" customWidth="1"/>
    <col min="646" max="646" width="12.140625" style="14"/>
    <col min="647" max="647" width="13.28515625" style="14" customWidth="1"/>
    <col min="648" max="648" width="15.140625" style="14" customWidth="1"/>
    <col min="649" max="649" width="14.140625" style="14" customWidth="1"/>
    <col min="650" max="650" width="12.140625" style="14"/>
    <col min="651" max="651" width="14.85546875" style="14" customWidth="1"/>
    <col min="652" max="652" width="16.140625" style="14" customWidth="1"/>
    <col min="653" max="655" width="12.140625" style="14"/>
    <col min="656" max="656" width="24.5703125" style="14" customWidth="1"/>
    <col min="657" max="657" width="13.140625" style="14" customWidth="1"/>
    <col min="658" max="658" width="14.28515625" style="14" customWidth="1"/>
    <col min="659" max="659" width="12.7109375" style="14" customWidth="1"/>
    <col min="660" max="661" width="12.140625" style="14"/>
    <col min="662" max="662" width="15" style="14" customWidth="1"/>
    <col min="663" max="663" width="14.5703125" style="14" customWidth="1"/>
    <col min="664" max="666" width="12.140625" style="14"/>
    <col min="667" max="667" width="25.42578125" style="14" customWidth="1"/>
    <col min="668" max="668" width="12.140625" style="14"/>
    <col min="669" max="669" width="5.140625" style="14" customWidth="1"/>
    <col min="670" max="670" width="13" style="14" customWidth="1"/>
    <col min="671" max="671" width="5" style="14" customWidth="1"/>
    <col min="672" max="672" width="12" style="14" customWidth="1"/>
    <col min="673" max="673" width="4.28515625" style="14" customWidth="1"/>
    <col min="674" max="674" width="12.140625" style="14"/>
    <col min="675" max="675" width="5.28515625" style="14" customWidth="1"/>
    <col min="676" max="676" width="12.140625" style="14"/>
    <col min="677" max="677" width="5" style="14" customWidth="1"/>
    <col min="678" max="900" width="12.140625" style="14"/>
    <col min="901" max="901" width="18.140625" style="14" customWidth="1"/>
    <col min="902" max="902" width="12.140625" style="14"/>
    <col min="903" max="903" width="13.28515625" style="14" customWidth="1"/>
    <col min="904" max="904" width="15.140625" style="14" customWidth="1"/>
    <col min="905" max="905" width="14.140625" style="14" customWidth="1"/>
    <col min="906" max="906" width="12.140625" style="14"/>
    <col min="907" max="907" width="14.85546875" style="14" customWidth="1"/>
    <col min="908" max="908" width="16.140625" style="14" customWidth="1"/>
    <col min="909" max="911" width="12.140625" style="14"/>
    <col min="912" max="912" width="24.5703125" style="14" customWidth="1"/>
    <col min="913" max="913" width="13.140625" style="14" customWidth="1"/>
    <col min="914" max="914" width="14.28515625" style="14" customWidth="1"/>
    <col min="915" max="915" width="12.7109375" style="14" customWidth="1"/>
    <col min="916" max="917" width="12.140625" style="14"/>
    <col min="918" max="918" width="15" style="14" customWidth="1"/>
    <col min="919" max="919" width="14.5703125" style="14" customWidth="1"/>
    <col min="920" max="922" width="12.140625" style="14"/>
    <col min="923" max="923" width="25.42578125" style="14" customWidth="1"/>
    <col min="924" max="924" width="12.140625" style="14"/>
    <col min="925" max="925" width="5.140625" style="14" customWidth="1"/>
    <col min="926" max="926" width="13" style="14" customWidth="1"/>
    <col min="927" max="927" width="5" style="14" customWidth="1"/>
    <col min="928" max="928" width="12" style="14" customWidth="1"/>
    <col min="929" max="929" width="4.28515625" style="14" customWidth="1"/>
    <col min="930" max="930" width="12.140625" style="14"/>
    <col min="931" max="931" width="5.28515625" style="14" customWidth="1"/>
    <col min="932" max="932" width="12.140625" style="14"/>
    <col min="933" max="933" width="5" style="14" customWidth="1"/>
    <col min="934" max="1156" width="12.140625" style="14"/>
    <col min="1157" max="1157" width="18.140625" style="14" customWidth="1"/>
    <col min="1158" max="1158" width="12.140625" style="14"/>
    <col min="1159" max="1159" width="13.28515625" style="14" customWidth="1"/>
    <col min="1160" max="1160" width="15.140625" style="14" customWidth="1"/>
    <col min="1161" max="1161" width="14.140625" style="14" customWidth="1"/>
    <col min="1162" max="1162" width="12.140625" style="14"/>
    <col min="1163" max="1163" width="14.85546875" style="14" customWidth="1"/>
    <col min="1164" max="1164" width="16.140625" style="14" customWidth="1"/>
    <col min="1165" max="1167" width="12.140625" style="14"/>
    <col min="1168" max="1168" width="24.5703125" style="14" customWidth="1"/>
    <col min="1169" max="1169" width="13.140625" style="14" customWidth="1"/>
    <col min="1170" max="1170" width="14.28515625" style="14" customWidth="1"/>
    <col min="1171" max="1171" width="12.7109375" style="14" customWidth="1"/>
    <col min="1172" max="1173" width="12.140625" style="14"/>
    <col min="1174" max="1174" width="15" style="14" customWidth="1"/>
    <col min="1175" max="1175" width="14.5703125" style="14" customWidth="1"/>
    <col min="1176" max="1178" width="12.140625" style="14"/>
    <col min="1179" max="1179" width="25.42578125" style="14" customWidth="1"/>
    <col min="1180" max="1180" width="12.140625" style="14"/>
    <col min="1181" max="1181" width="5.140625" style="14" customWidth="1"/>
    <col min="1182" max="1182" width="13" style="14" customWidth="1"/>
    <col min="1183" max="1183" width="5" style="14" customWidth="1"/>
    <col min="1184" max="1184" width="12" style="14" customWidth="1"/>
    <col min="1185" max="1185" width="4.28515625" style="14" customWidth="1"/>
    <col min="1186" max="1186" width="12.140625" style="14"/>
    <col min="1187" max="1187" width="5.28515625" style="14" customWidth="1"/>
    <col min="1188" max="1188" width="12.140625" style="14"/>
    <col min="1189" max="1189" width="5" style="14" customWidth="1"/>
    <col min="1190" max="1412" width="12.140625" style="14"/>
    <col min="1413" max="1413" width="18.140625" style="14" customWidth="1"/>
    <col min="1414" max="1414" width="12.140625" style="14"/>
    <col min="1415" max="1415" width="13.28515625" style="14" customWidth="1"/>
    <col min="1416" max="1416" width="15.140625" style="14" customWidth="1"/>
    <col min="1417" max="1417" width="14.140625" style="14" customWidth="1"/>
    <col min="1418" max="1418" width="12.140625" style="14"/>
    <col min="1419" max="1419" width="14.85546875" style="14" customWidth="1"/>
    <col min="1420" max="1420" width="16.140625" style="14" customWidth="1"/>
    <col min="1421" max="1423" width="12.140625" style="14"/>
    <col min="1424" max="1424" width="24.5703125" style="14" customWidth="1"/>
    <col min="1425" max="1425" width="13.140625" style="14" customWidth="1"/>
    <col min="1426" max="1426" width="14.28515625" style="14" customWidth="1"/>
    <col min="1427" max="1427" width="12.7109375" style="14" customWidth="1"/>
    <col min="1428" max="1429" width="12.140625" style="14"/>
    <col min="1430" max="1430" width="15" style="14" customWidth="1"/>
    <col min="1431" max="1431" width="14.5703125" style="14" customWidth="1"/>
    <col min="1432" max="1434" width="12.140625" style="14"/>
    <col min="1435" max="1435" width="25.42578125" style="14" customWidth="1"/>
    <col min="1436" max="1436" width="12.140625" style="14"/>
    <col min="1437" max="1437" width="5.140625" style="14" customWidth="1"/>
    <col min="1438" max="1438" width="13" style="14" customWidth="1"/>
    <col min="1439" max="1439" width="5" style="14" customWidth="1"/>
    <col min="1440" max="1440" width="12" style="14" customWidth="1"/>
    <col min="1441" max="1441" width="4.28515625" style="14" customWidth="1"/>
    <col min="1442" max="1442" width="12.140625" style="14"/>
    <col min="1443" max="1443" width="5.28515625" style="14" customWidth="1"/>
    <col min="1444" max="1444" width="12.140625" style="14"/>
    <col min="1445" max="1445" width="5" style="14" customWidth="1"/>
    <col min="1446" max="1668" width="12.140625" style="14"/>
    <col min="1669" max="1669" width="18.140625" style="14" customWidth="1"/>
    <col min="1670" max="1670" width="12.140625" style="14"/>
    <col min="1671" max="1671" width="13.28515625" style="14" customWidth="1"/>
    <col min="1672" max="1672" width="15.140625" style="14" customWidth="1"/>
    <col min="1673" max="1673" width="14.140625" style="14" customWidth="1"/>
    <col min="1674" max="1674" width="12.140625" style="14"/>
    <col min="1675" max="1675" width="14.85546875" style="14" customWidth="1"/>
    <col min="1676" max="1676" width="16.140625" style="14" customWidth="1"/>
    <col min="1677" max="1679" width="12.140625" style="14"/>
    <col min="1680" max="1680" width="24.5703125" style="14" customWidth="1"/>
    <col min="1681" max="1681" width="13.140625" style="14" customWidth="1"/>
    <col min="1682" max="1682" width="14.28515625" style="14" customWidth="1"/>
    <col min="1683" max="1683" width="12.7109375" style="14" customWidth="1"/>
    <col min="1684" max="1685" width="12.140625" style="14"/>
    <col min="1686" max="1686" width="15" style="14" customWidth="1"/>
    <col min="1687" max="1687" width="14.5703125" style="14" customWidth="1"/>
    <col min="1688" max="1690" width="12.140625" style="14"/>
    <col min="1691" max="1691" width="25.42578125" style="14" customWidth="1"/>
    <col min="1692" max="1692" width="12.140625" style="14"/>
    <col min="1693" max="1693" width="5.140625" style="14" customWidth="1"/>
    <col min="1694" max="1694" width="13" style="14" customWidth="1"/>
    <col min="1695" max="1695" width="5" style="14" customWidth="1"/>
    <col min="1696" max="1696" width="12" style="14" customWidth="1"/>
    <col min="1697" max="1697" width="4.28515625" style="14" customWidth="1"/>
    <col min="1698" max="1698" width="12.140625" style="14"/>
    <col min="1699" max="1699" width="5.28515625" style="14" customWidth="1"/>
    <col min="1700" max="1700" width="12.140625" style="14"/>
    <col min="1701" max="1701" width="5" style="14" customWidth="1"/>
    <col min="1702" max="1924" width="12.140625" style="14"/>
    <col min="1925" max="1925" width="18.140625" style="14" customWidth="1"/>
    <col min="1926" max="1926" width="12.140625" style="14"/>
    <col min="1927" max="1927" width="13.28515625" style="14" customWidth="1"/>
    <col min="1928" max="1928" width="15.140625" style="14" customWidth="1"/>
    <col min="1929" max="1929" width="14.140625" style="14" customWidth="1"/>
    <col min="1930" max="1930" width="12.140625" style="14"/>
    <col min="1931" max="1931" width="14.85546875" style="14" customWidth="1"/>
    <col min="1932" max="1932" width="16.140625" style="14" customWidth="1"/>
    <col min="1933" max="1935" width="12.140625" style="14"/>
    <col min="1936" max="1936" width="24.5703125" style="14" customWidth="1"/>
    <col min="1937" max="1937" width="13.140625" style="14" customWidth="1"/>
    <col min="1938" max="1938" width="14.28515625" style="14" customWidth="1"/>
    <col min="1939" max="1939" width="12.7109375" style="14" customWidth="1"/>
    <col min="1940" max="1941" width="12.140625" style="14"/>
    <col min="1942" max="1942" width="15" style="14" customWidth="1"/>
    <col min="1943" max="1943" width="14.5703125" style="14" customWidth="1"/>
    <col min="1944" max="1946" width="12.140625" style="14"/>
    <col min="1947" max="1947" width="25.42578125" style="14" customWidth="1"/>
    <col min="1948" max="1948" width="12.140625" style="14"/>
    <col min="1949" max="1949" width="5.140625" style="14" customWidth="1"/>
    <col min="1950" max="1950" width="13" style="14" customWidth="1"/>
    <col min="1951" max="1951" width="5" style="14" customWidth="1"/>
    <col min="1952" max="1952" width="12" style="14" customWidth="1"/>
    <col min="1953" max="1953" width="4.28515625" style="14" customWidth="1"/>
    <col min="1954" max="1954" width="12.140625" style="14"/>
    <col min="1955" max="1955" width="5.28515625" style="14" customWidth="1"/>
    <col min="1956" max="1956" width="12.140625" style="14"/>
    <col min="1957" max="1957" width="5" style="14" customWidth="1"/>
    <col min="1958" max="2180" width="12.140625" style="14"/>
    <col min="2181" max="2181" width="18.140625" style="14" customWidth="1"/>
    <col min="2182" max="2182" width="12.140625" style="14"/>
    <col min="2183" max="2183" width="13.28515625" style="14" customWidth="1"/>
    <col min="2184" max="2184" width="15.140625" style="14" customWidth="1"/>
    <col min="2185" max="2185" width="14.140625" style="14" customWidth="1"/>
    <col min="2186" max="2186" width="12.140625" style="14"/>
    <col min="2187" max="2187" width="14.85546875" style="14" customWidth="1"/>
    <col min="2188" max="2188" width="16.140625" style="14" customWidth="1"/>
    <col min="2189" max="2191" width="12.140625" style="14"/>
    <col min="2192" max="2192" width="24.5703125" style="14" customWidth="1"/>
    <col min="2193" max="2193" width="13.140625" style="14" customWidth="1"/>
    <col min="2194" max="2194" width="14.28515625" style="14" customWidth="1"/>
    <col min="2195" max="2195" width="12.7109375" style="14" customWidth="1"/>
    <col min="2196" max="2197" width="12.140625" style="14"/>
    <col min="2198" max="2198" width="15" style="14" customWidth="1"/>
    <col min="2199" max="2199" width="14.5703125" style="14" customWidth="1"/>
    <col min="2200" max="2202" width="12.140625" style="14"/>
    <col min="2203" max="2203" width="25.42578125" style="14" customWidth="1"/>
    <col min="2204" max="2204" width="12.140625" style="14"/>
    <col min="2205" max="2205" width="5.140625" style="14" customWidth="1"/>
    <col min="2206" max="2206" width="13" style="14" customWidth="1"/>
    <col min="2207" max="2207" width="5" style="14" customWidth="1"/>
    <col min="2208" max="2208" width="12" style="14" customWidth="1"/>
    <col min="2209" max="2209" width="4.28515625" style="14" customWidth="1"/>
    <col min="2210" max="2210" width="12.140625" style="14"/>
    <col min="2211" max="2211" width="5.28515625" style="14" customWidth="1"/>
    <col min="2212" max="2212" width="12.140625" style="14"/>
    <col min="2213" max="2213" width="5" style="14" customWidth="1"/>
    <col min="2214" max="2436" width="12.140625" style="14"/>
    <col min="2437" max="2437" width="18.140625" style="14" customWidth="1"/>
    <col min="2438" max="2438" width="12.140625" style="14"/>
    <col min="2439" max="2439" width="13.28515625" style="14" customWidth="1"/>
    <col min="2440" max="2440" width="15.140625" style="14" customWidth="1"/>
    <col min="2441" max="2441" width="14.140625" style="14" customWidth="1"/>
    <col min="2442" max="2442" width="12.140625" style="14"/>
    <col min="2443" max="2443" width="14.85546875" style="14" customWidth="1"/>
    <col min="2444" max="2444" width="16.140625" style="14" customWidth="1"/>
    <col min="2445" max="2447" width="12.140625" style="14"/>
    <col min="2448" max="2448" width="24.5703125" style="14" customWidth="1"/>
    <col min="2449" max="2449" width="13.140625" style="14" customWidth="1"/>
    <col min="2450" max="2450" width="14.28515625" style="14" customWidth="1"/>
    <col min="2451" max="2451" width="12.7109375" style="14" customWidth="1"/>
    <col min="2452" max="2453" width="12.140625" style="14"/>
    <col min="2454" max="2454" width="15" style="14" customWidth="1"/>
    <col min="2455" max="2455" width="14.5703125" style="14" customWidth="1"/>
    <col min="2456" max="2458" width="12.140625" style="14"/>
    <col min="2459" max="2459" width="25.42578125" style="14" customWidth="1"/>
    <col min="2460" max="2460" width="12.140625" style="14"/>
    <col min="2461" max="2461" width="5.140625" style="14" customWidth="1"/>
    <col min="2462" max="2462" width="13" style="14" customWidth="1"/>
    <col min="2463" max="2463" width="5" style="14" customWidth="1"/>
    <col min="2464" max="2464" width="12" style="14" customWidth="1"/>
    <col min="2465" max="2465" width="4.28515625" style="14" customWidth="1"/>
    <col min="2466" max="2466" width="12.140625" style="14"/>
    <col min="2467" max="2467" width="5.28515625" style="14" customWidth="1"/>
    <col min="2468" max="2468" width="12.140625" style="14"/>
    <col min="2469" max="2469" width="5" style="14" customWidth="1"/>
    <col min="2470" max="2692" width="12.140625" style="14"/>
    <col min="2693" max="2693" width="18.140625" style="14" customWidth="1"/>
    <col min="2694" max="2694" width="12.140625" style="14"/>
    <col min="2695" max="2695" width="13.28515625" style="14" customWidth="1"/>
    <col min="2696" max="2696" width="15.140625" style="14" customWidth="1"/>
    <col min="2697" max="2697" width="14.140625" style="14" customWidth="1"/>
    <col min="2698" max="2698" width="12.140625" style="14"/>
    <col min="2699" max="2699" width="14.85546875" style="14" customWidth="1"/>
    <col min="2700" max="2700" width="16.140625" style="14" customWidth="1"/>
    <col min="2701" max="2703" width="12.140625" style="14"/>
    <col min="2704" max="2704" width="24.5703125" style="14" customWidth="1"/>
    <col min="2705" max="2705" width="13.140625" style="14" customWidth="1"/>
    <col min="2706" max="2706" width="14.28515625" style="14" customWidth="1"/>
    <col min="2707" max="2707" width="12.7109375" style="14" customWidth="1"/>
    <col min="2708" max="2709" width="12.140625" style="14"/>
    <col min="2710" max="2710" width="15" style="14" customWidth="1"/>
    <col min="2711" max="2711" width="14.5703125" style="14" customWidth="1"/>
    <col min="2712" max="2714" width="12.140625" style="14"/>
    <col min="2715" max="2715" width="25.42578125" style="14" customWidth="1"/>
    <col min="2716" max="2716" width="12.140625" style="14"/>
    <col min="2717" max="2717" width="5.140625" style="14" customWidth="1"/>
    <col min="2718" max="2718" width="13" style="14" customWidth="1"/>
    <col min="2719" max="2719" width="5" style="14" customWidth="1"/>
    <col min="2720" max="2720" width="12" style="14" customWidth="1"/>
    <col min="2721" max="2721" width="4.28515625" style="14" customWidth="1"/>
    <col min="2722" max="2722" width="12.140625" style="14"/>
    <col min="2723" max="2723" width="5.28515625" style="14" customWidth="1"/>
    <col min="2724" max="2724" width="12.140625" style="14"/>
    <col min="2725" max="2725" width="5" style="14" customWidth="1"/>
    <col min="2726" max="2948" width="12.140625" style="14"/>
    <col min="2949" max="2949" width="18.140625" style="14" customWidth="1"/>
    <col min="2950" max="2950" width="12.140625" style="14"/>
    <col min="2951" max="2951" width="13.28515625" style="14" customWidth="1"/>
    <col min="2952" max="2952" width="15.140625" style="14" customWidth="1"/>
    <col min="2953" max="2953" width="14.140625" style="14" customWidth="1"/>
    <col min="2954" max="2954" width="12.140625" style="14"/>
    <col min="2955" max="2955" width="14.85546875" style="14" customWidth="1"/>
    <col min="2956" max="2956" width="16.140625" style="14" customWidth="1"/>
    <col min="2957" max="2959" width="12.140625" style="14"/>
    <col min="2960" max="2960" width="24.5703125" style="14" customWidth="1"/>
    <col min="2961" max="2961" width="13.140625" style="14" customWidth="1"/>
    <col min="2962" max="2962" width="14.28515625" style="14" customWidth="1"/>
    <col min="2963" max="2963" width="12.7109375" style="14" customWidth="1"/>
    <col min="2964" max="2965" width="12.140625" style="14"/>
    <col min="2966" max="2966" width="15" style="14" customWidth="1"/>
    <col min="2967" max="2967" width="14.5703125" style="14" customWidth="1"/>
    <col min="2968" max="2970" width="12.140625" style="14"/>
    <col min="2971" max="2971" width="25.42578125" style="14" customWidth="1"/>
    <col min="2972" max="2972" width="12.140625" style="14"/>
    <col min="2973" max="2973" width="5.140625" style="14" customWidth="1"/>
    <col min="2974" max="2974" width="13" style="14" customWidth="1"/>
    <col min="2975" max="2975" width="5" style="14" customWidth="1"/>
    <col min="2976" max="2976" width="12" style="14" customWidth="1"/>
    <col min="2977" max="2977" width="4.28515625" style="14" customWidth="1"/>
    <col min="2978" max="2978" width="12.140625" style="14"/>
    <col min="2979" max="2979" width="5.28515625" style="14" customWidth="1"/>
    <col min="2980" max="2980" width="12.140625" style="14"/>
    <col min="2981" max="2981" width="5" style="14" customWidth="1"/>
    <col min="2982" max="3204" width="12.140625" style="14"/>
    <col min="3205" max="3205" width="18.140625" style="14" customWidth="1"/>
    <col min="3206" max="3206" width="12.140625" style="14"/>
    <col min="3207" max="3207" width="13.28515625" style="14" customWidth="1"/>
    <col min="3208" max="3208" width="15.140625" style="14" customWidth="1"/>
    <col min="3209" max="3209" width="14.140625" style="14" customWidth="1"/>
    <col min="3210" max="3210" width="12.140625" style="14"/>
    <col min="3211" max="3211" width="14.85546875" style="14" customWidth="1"/>
    <col min="3212" max="3212" width="16.140625" style="14" customWidth="1"/>
    <col min="3213" max="3215" width="12.140625" style="14"/>
    <col min="3216" max="3216" width="24.5703125" style="14" customWidth="1"/>
    <col min="3217" max="3217" width="13.140625" style="14" customWidth="1"/>
    <col min="3218" max="3218" width="14.28515625" style="14" customWidth="1"/>
    <col min="3219" max="3219" width="12.7109375" style="14" customWidth="1"/>
    <col min="3220" max="3221" width="12.140625" style="14"/>
    <col min="3222" max="3222" width="15" style="14" customWidth="1"/>
    <col min="3223" max="3223" width="14.5703125" style="14" customWidth="1"/>
    <col min="3224" max="3226" width="12.140625" style="14"/>
    <col min="3227" max="3227" width="25.42578125" style="14" customWidth="1"/>
    <col min="3228" max="3228" width="12.140625" style="14"/>
    <col min="3229" max="3229" width="5.140625" style="14" customWidth="1"/>
    <col min="3230" max="3230" width="13" style="14" customWidth="1"/>
    <col min="3231" max="3231" width="5" style="14" customWidth="1"/>
    <col min="3232" max="3232" width="12" style="14" customWidth="1"/>
    <col min="3233" max="3233" width="4.28515625" style="14" customWidth="1"/>
    <col min="3234" max="3234" width="12.140625" style="14"/>
    <col min="3235" max="3235" width="5.28515625" style="14" customWidth="1"/>
    <col min="3236" max="3236" width="12.140625" style="14"/>
    <col min="3237" max="3237" width="5" style="14" customWidth="1"/>
    <col min="3238" max="3460" width="12.140625" style="14"/>
    <col min="3461" max="3461" width="18.140625" style="14" customWidth="1"/>
    <col min="3462" max="3462" width="12.140625" style="14"/>
    <col min="3463" max="3463" width="13.28515625" style="14" customWidth="1"/>
    <col min="3464" max="3464" width="15.140625" style="14" customWidth="1"/>
    <col min="3465" max="3465" width="14.140625" style="14" customWidth="1"/>
    <col min="3466" max="3466" width="12.140625" style="14"/>
    <col min="3467" max="3467" width="14.85546875" style="14" customWidth="1"/>
    <col min="3468" max="3468" width="16.140625" style="14" customWidth="1"/>
    <col min="3469" max="3471" width="12.140625" style="14"/>
    <col min="3472" max="3472" width="24.5703125" style="14" customWidth="1"/>
    <col min="3473" max="3473" width="13.140625" style="14" customWidth="1"/>
    <col min="3474" max="3474" width="14.28515625" style="14" customWidth="1"/>
    <col min="3475" max="3475" width="12.7109375" style="14" customWidth="1"/>
    <col min="3476" max="3477" width="12.140625" style="14"/>
    <col min="3478" max="3478" width="15" style="14" customWidth="1"/>
    <col min="3479" max="3479" width="14.5703125" style="14" customWidth="1"/>
    <col min="3480" max="3482" width="12.140625" style="14"/>
    <col min="3483" max="3483" width="25.42578125" style="14" customWidth="1"/>
    <col min="3484" max="3484" width="12.140625" style="14"/>
    <col min="3485" max="3485" width="5.140625" style="14" customWidth="1"/>
    <col min="3486" max="3486" width="13" style="14" customWidth="1"/>
    <col min="3487" max="3487" width="5" style="14" customWidth="1"/>
    <col min="3488" max="3488" width="12" style="14" customWidth="1"/>
    <col min="3489" max="3489" width="4.28515625" style="14" customWidth="1"/>
    <col min="3490" max="3490" width="12.140625" style="14"/>
    <col min="3491" max="3491" width="5.28515625" style="14" customWidth="1"/>
    <col min="3492" max="3492" width="12.140625" style="14"/>
    <col min="3493" max="3493" width="5" style="14" customWidth="1"/>
    <col min="3494" max="3716" width="12.140625" style="14"/>
    <col min="3717" max="3717" width="18.140625" style="14" customWidth="1"/>
    <col min="3718" max="3718" width="12.140625" style="14"/>
    <col min="3719" max="3719" width="13.28515625" style="14" customWidth="1"/>
    <col min="3720" max="3720" width="15.140625" style="14" customWidth="1"/>
    <col min="3721" max="3721" width="14.140625" style="14" customWidth="1"/>
    <col min="3722" max="3722" width="12.140625" style="14"/>
    <col min="3723" max="3723" width="14.85546875" style="14" customWidth="1"/>
    <col min="3724" max="3724" width="16.140625" style="14" customWidth="1"/>
    <col min="3725" max="3727" width="12.140625" style="14"/>
    <col min="3728" max="3728" width="24.5703125" style="14" customWidth="1"/>
    <col min="3729" max="3729" width="13.140625" style="14" customWidth="1"/>
    <col min="3730" max="3730" width="14.28515625" style="14" customWidth="1"/>
    <col min="3731" max="3731" width="12.7109375" style="14" customWidth="1"/>
    <col min="3732" max="3733" width="12.140625" style="14"/>
    <col min="3734" max="3734" width="15" style="14" customWidth="1"/>
    <col min="3735" max="3735" width="14.5703125" style="14" customWidth="1"/>
    <col min="3736" max="3738" width="12.140625" style="14"/>
    <col min="3739" max="3739" width="25.42578125" style="14" customWidth="1"/>
    <col min="3740" max="3740" width="12.140625" style="14"/>
    <col min="3741" max="3741" width="5.140625" style="14" customWidth="1"/>
    <col min="3742" max="3742" width="13" style="14" customWidth="1"/>
    <col min="3743" max="3743" width="5" style="14" customWidth="1"/>
    <col min="3744" max="3744" width="12" style="14" customWidth="1"/>
    <col min="3745" max="3745" width="4.28515625" style="14" customWidth="1"/>
    <col min="3746" max="3746" width="12.140625" style="14"/>
    <col min="3747" max="3747" width="5.28515625" style="14" customWidth="1"/>
    <col min="3748" max="3748" width="12.140625" style="14"/>
    <col min="3749" max="3749" width="5" style="14" customWidth="1"/>
    <col min="3750" max="3972" width="12.140625" style="14"/>
    <col min="3973" max="3973" width="18.140625" style="14" customWidth="1"/>
    <col min="3974" max="3974" width="12.140625" style="14"/>
    <col min="3975" max="3975" width="13.28515625" style="14" customWidth="1"/>
    <col min="3976" max="3976" width="15.140625" style="14" customWidth="1"/>
    <col min="3977" max="3977" width="14.140625" style="14" customWidth="1"/>
    <col min="3978" max="3978" width="12.140625" style="14"/>
    <col min="3979" max="3979" width="14.85546875" style="14" customWidth="1"/>
    <col min="3980" max="3980" width="16.140625" style="14" customWidth="1"/>
    <col min="3981" max="3983" width="12.140625" style="14"/>
    <col min="3984" max="3984" width="24.5703125" style="14" customWidth="1"/>
    <col min="3985" max="3985" width="13.140625" style="14" customWidth="1"/>
    <col min="3986" max="3986" width="14.28515625" style="14" customWidth="1"/>
    <col min="3987" max="3987" width="12.7109375" style="14" customWidth="1"/>
    <col min="3988" max="3989" width="12.140625" style="14"/>
    <col min="3990" max="3990" width="15" style="14" customWidth="1"/>
    <col min="3991" max="3991" width="14.5703125" style="14" customWidth="1"/>
    <col min="3992" max="3994" width="12.140625" style="14"/>
    <col min="3995" max="3995" width="25.42578125" style="14" customWidth="1"/>
    <col min="3996" max="3996" width="12.140625" style="14"/>
    <col min="3997" max="3997" width="5.140625" style="14" customWidth="1"/>
    <col min="3998" max="3998" width="13" style="14" customWidth="1"/>
    <col min="3999" max="3999" width="5" style="14" customWidth="1"/>
    <col min="4000" max="4000" width="12" style="14" customWidth="1"/>
    <col min="4001" max="4001" width="4.28515625" style="14" customWidth="1"/>
    <col min="4002" max="4002" width="12.140625" style="14"/>
    <col min="4003" max="4003" width="5.28515625" style="14" customWidth="1"/>
    <col min="4004" max="4004" width="12.140625" style="14"/>
    <col min="4005" max="4005" width="5" style="14" customWidth="1"/>
    <col min="4006" max="4228" width="12.140625" style="14"/>
    <col min="4229" max="4229" width="18.140625" style="14" customWidth="1"/>
    <col min="4230" max="4230" width="12.140625" style="14"/>
    <col min="4231" max="4231" width="13.28515625" style="14" customWidth="1"/>
    <col min="4232" max="4232" width="15.140625" style="14" customWidth="1"/>
    <col min="4233" max="4233" width="14.140625" style="14" customWidth="1"/>
    <col min="4234" max="4234" width="12.140625" style="14"/>
    <col min="4235" max="4235" width="14.85546875" style="14" customWidth="1"/>
    <col min="4236" max="4236" width="16.140625" style="14" customWidth="1"/>
    <col min="4237" max="4239" width="12.140625" style="14"/>
    <col min="4240" max="4240" width="24.5703125" style="14" customWidth="1"/>
    <col min="4241" max="4241" width="13.140625" style="14" customWidth="1"/>
    <col min="4242" max="4242" width="14.28515625" style="14" customWidth="1"/>
    <col min="4243" max="4243" width="12.7109375" style="14" customWidth="1"/>
    <col min="4244" max="4245" width="12.140625" style="14"/>
    <col min="4246" max="4246" width="15" style="14" customWidth="1"/>
    <col min="4247" max="4247" width="14.5703125" style="14" customWidth="1"/>
    <col min="4248" max="4250" width="12.140625" style="14"/>
    <col min="4251" max="4251" width="25.42578125" style="14" customWidth="1"/>
    <col min="4252" max="4252" width="12.140625" style="14"/>
    <col min="4253" max="4253" width="5.140625" style="14" customWidth="1"/>
    <col min="4254" max="4254" width="13" style="14" customWidth="1"/>
    <col min="4255" max="4255" width="5" style="14" customWidth="1"/>
    <col min="4256" max="4256" width="12" style="14" customWidth="1"/>
    <col min="4257" max="4257" width="4.28515625" style="14" customWidth="1"/>
    <col min="4258" max="4258" width="12.140625" style="14"/>
    <col min="4259" max="4259" width="5.28515625" style="14" customWidth="1"/>
    <col min="4260" max="4260" width="12.140625" style="14"/>
    <col min="4261" max="4261" width="5" style="14" customWidth="1"/>
    <col min="4262" max="4484" width="12.140625" style="14"/>
    <col min="4485" max="4485" width="18.140625" style="14" customWidth="1"/>
    <col min="4486" max="4486" width="12.140625" style="14"/>
    <col min="4487" max="4487" width="13.28515625" style="14" customWidth="1"/>
    <col min="4488" max="4488" width="15.140625" style="14" customWidth="1"/>
    <col min="4489" max="4489" width="14.140625" style="14" customWidth="1"/>
    <col min="4490" max="4490" width="12.140625" style="14"/>
    <col min="4491" max="4491" width="14.85546875" style="14" customWidth="1"/>
    <col min="4492" max="4492" width="16.140625" style="14" customWidth="1"/>
    <col min="4493" max="4495" width="12.140625" style="14"/>
    <col min="4496" max="4496" width="24.5703125" style="14" customWidth="1"/>
    <col min="4497" max="4497" width="13.140625" style="14" customWidth="1"/>
    <col min="4498" max="4498" width="14.28515625" style="14" customWidth="1"/>
    <col min="4499" max="4499" width="12.7109375" style="14" customWidth="1"/>
    <col min="4500" max="4501" width="12.140625" style="14"/>
    <col min="4502" max="4502" width="15" style="14" customWidth="1"/>
    <col min="4503" max="4503" width="14.5703125" style="14" customWidth="1"/>
    <col min="4504" max="4506" width="12.140625" style="14"/>
    <col min="4507" max="4507" width="25.42578125" style="14" customWidth="1"/>
    <col min="4508" max="4508" width="12.140625" style="14"/>
    <col min="4509" max="4509" width="5.140625" style="14" customWidth="1"/>
    <col min="4510" max="4510" width="13" style="14" customWidth="1"/>
    <col min="4511" max="4511" width="5" style="14" customWidth="1"/>
    <col min="4512" max="4512" width="12" style="14" customWidth="1"/>
    <col min="4513" max="4513" width="4.28515625" style="14" customWidth="1"/>
    <col min="4514" max="4514" width="12.140625" style="14"/>
    <col min="4515" max="4515" width="5.28515625" style="14" customWidth="1"/>
    <col min="4516" max="4516" width="12.140625" style="14"/>
    <col min="4517" max="4517" width="5" style="14" customWidth="1"/>
    <col min="4518" max="4740" width="12.140625" style="14"/>
    <col min="4741" max="4741" width="18.140625" style="14" customWidth="1"/>
    <col min="4742" max="4742" width="12.140625" style="14"/>
    <col min="4743" max="4743" width="13.28515625" style="14" customWidth="1"/>
    <col min="4744" max="4744" width="15.140625" style="14" customWidth="1"/>
    <col min="4745" max="4745" width="14.140625" style="14" customWidth="1"/>
    <col min="4746" max="4746" width="12.140625" style="14"/>
    <col min="4747" max="4747" width="14.85546875" style="14" customWidth="1"/>
    <col min="4748" max="4748" width="16.140625" style="14" customWidth="1"/>
    <col min="4749" max="4751" width="12.140625" style="14"/>
    <col min="4752" max="4752" width="24.5703125" style="14" customWidth="1"/>
    <col min="4753" max="4753" width="13.140625" style="14" customWidth="1"/>
    <col min="4754" max="4754" width="14.28515625" style="14" customWidth="1"/>
    <col min="4755" max="4755" width="12.7109375" style="14" customWidth="1"/>
    <col min="4756" max="4757" width="12.140625" style="14"/>
    <col min="4758" max="4758" width="15" style="14" customWidth="1"/>
    <col min="4759" max="4759" width="14.5703125" style="14" customWidth="1"/>
    <col min="4760" max="4762" width="12.140625" style="14"/>
    <col min="4763" max="4763" width="25.42578125" style="14" customWidth="1"/>
    <col min="4764" max="4764" width="12.140625" style="14"/>
    <col min="4765" max="4765" width="5.140625" style="14" customWidth="1"/>
    <col min="4766" max="4766" width="13" style="14" customWidth="1"/>
    <col min="4767" max="4767" width="5" style="14" customWidth="1"/>
    <col min="4768" max="4768" width="12" style="14" customWidth="1"/>
    <col min="4769" max="4769" width="4.28515625" style="14" customWidth="1"/>
    <col min="4770" max="4770" width="12.140625" style="14"/>
    <col min="4771" max="4771" width="5.28515625" style="14" customWidth="1"/>
    <col min="4772" max="4772" width="12.140625" style="14"/>
    <col min="4773" max="4773" width="5" style="14" customWidth="1"/>
    <col min="4774" max="4996" width="12.140625" style="14"/>
    <col min="4997" max="4997" width="18.140625" style="14" customWidth="1"/>
    <col min="4998" max="4998" width="12.140625" style="14"/>
    <col min="4999" max="4999" width="13.28515625" style="14" customWidth="1"/>
    <col min="5000" max="5000" width="15.140625" style="14" customWidth="1"/>
    <col min="5001" max="5001" width="14.140625" style="14" customWidth="1"/>
    <col min="5002" max="5002" width="12.140625" style="14"/>
    <col min="5003" max="5003" width="14.85546875" style="14" customWidth="1"/>
    <col min="5004" max="5004" width="16.140625" style="14" customWidth="1"/>
    <col min="5005" max="5007" width="12.140625" style="14"/>
    <col min="5008" max="5008" width="24.5703125" style="14" customWidth="1"/>
    <col min="5009" max="5009" width="13.140625" style="14" customWidth="1"/>
    <col min="5010" max="5010" width="14.28515625" style="14" customWidth="1"/>
    <col min="5011" max="5011" width="12.7109375" style="14" customWidth="1"/>
    <col min="5012" max="5013" width="12.140625" style="14"/>
    <col min="5014" max="5014" width="15" style="14" customWidth="1"/>
    <col min="5015" max="5015" width="14.5703125" style="14" customWidth="1"/>
    <col min="5016" max="5018" width="12.140625" style="14"/>
    <col min="5019" max="5019" width="25.42578125" style="14" customWidth="1"/>
    <col min="5020" max="5020" width="12.140625" style="14"/>
    <col min="5021" max="5021" width="5.140625" style="14" customWidth="1"/>
    <col min="5022" max="5022" width="13" style="14" customWidth="1"/>
    <col min="5023" max="5023" width="5" style="14" customWidth="1"/>
    <col min="5024" max="5024" width="12" style="14" customWidth="1"/>
    <col min="5025" max="5025" width="4.28515625" style="14" customWidth="1"/>
    <col min="5026" max="5026" width="12.140625" style="14"/>
    <col min="5027" max="5027" width="5.28515625" style="14" customWidth="1"/>
    <col min="5028" max="5028" width="12.140625" style="14"/>
    <col min="5029" max="5029" width="5" style="14" customWidth="1"/>
    <col min="5030" max="5252" width="12.140625" style="14"/>
    <col min="5253" max="5253" width="18.140625" style="14" customWidth="1"/>
    <col min="5254" max="5254" width="12.140625" style="14"/>
    <col min="5255" max="5255" width="13.28515625" style="14" customWidth="1"/>
    <col min="5256" max="5256" width="15.140625" style="14" customWidth="1"/>
    <col min="5257" max="5257" width="14.140625" style="14" customWidth="1"/>
    <col min="5258" max="5258" width="12.140625" style="14"/>
    <col min="5259" max="5259" width="14.85546875" style="14" customWidth="1"/>
    <col min="5260" max="5260" width="16.140625" style="14" customWidth="1"/>
    <col min="5261" max="5263" width="12.140625" style="14"/>
    <col min="5264" max="5264" width="24.5703125" style="14" customWidth="1"/>
    <col min="5265" max="5265" width="13.140625" style="14" customWidth="1"/>
    <col min="5266" max="5266" width="14.28515625" style="14" customWidth="1"/>
    <col min="5267" max="5267" width="12.7109375" style="14" customWidth="1"/>
    <col min="5268" max="5269" width="12.140625" style="14"/>
    <col min="5270" max="5270" width="15" style="14" customWidth="1"/>
    <col min="5271" max="5271" width="14.5703125" style="14" customWidth="1"/>
    <col min="5272" max="5274" width="12.140625" style="14"/>
    <col min="5275" max="5275" width="25.42578125" style="14" customWidth="1"/>
    <col min="5276" max="5276" width="12.140625" style="14"/>
    <col min="5277" max="5277" width="5.140625" style="14" customWidth="1"/>
    <col min="5278" max="5278" width="13" style="14" customWidth="1"/>
    <col min="5279" max="5279" width="5" style="14" customWidth="1"/>
    <col min="5280" max="5280" width="12" style="14" customWidth="1"/>
    <col min="5281" max="5281" width="4.28515625" style="14" customWidth="1"/>
    <col min="5282" max="5282" width="12.140625" style="14"/>
    <col min="5283" max="5283" width="5.28515625" style="14" customWidth="1"/>
    <col min="5284" max="5284" width="12.140625" style="14"/>
    <col min="5285" max="5285" width="5" style="14" customWidth="1"/>
    <col min="5286" max="5508" width="12.140625" style="14"/>
    <col min="5509" max="5509" width="18.140625" style="14" customWidth="1"/>
    <col min="5510" max="5510" width="12.140625" style="14"/>
    <col min="5511" max="5511" width="13.28515625" style="14" customWidth="1"/>
    <col min="5512" max="5512" width="15.140625" style="14" customWidth="1"/>
    <col min="5513" max="5513" width="14.140625" style="14" customWidth="1"/>
    <col min="5514" max="5514" width="12.140625" style="14"/>
    <col min="5515" max="5515" width="14.85546875" style="14" customWidth="1"/>
    <col min="5516" max="5516" width="16.140625" style="14" customWidth="1"/>
    <col min="5517" max="5519" width="12.140625" style="14"/>
    <col min="5520" max="5520" width="24.5703125" style="14" customWidth="1"/>
    <col min="5521" max="5521" width="13.140625" style="14" customWidth="1"/>
    <col min="5522" max="5522" width="14.28515625" style="14" customWidth="1"/>
    <col min="5523" max="5523" width="12.7109375" style="14" customWidth="1"/>
    <col min="5524" max="5525" width="12.140625" style="14"/>
    <col min="5526" max="5526" width="15" style="14" customWidth="1"/>
    <col min="5527" max="5527" width="14.5703125" style="14" customWidth="1"/>
    <col min="5528" max="5530" width="12.140625" style="14"/>
    <col min="5531" max="5531" width="25.42578125" style="14" customWidth="1"/>
    <col min="5532" max="5532" width="12.140625" style="14"/>
    <col min="5533" max="5533" width="5.140625" style="14" customWidth="1"/>
    <col min="5534" max="5534" width="13" style="14" customWidth="1"/>
    <col min="5535" max="5535" width="5" style="14" customWidth="1"/>
    <col min="5536" max="5536" width="12" style="14" customWidth="1"/>
    <col min="5537" max="5537" width="4.28515625" style="14" customWidth="1"/>
    <col min="5538" max="5538" width="12.140625" style="14"/>
    <col min="5539" max="5539" width="5.28515625" style="14" customWidth="1"/>
    <col min="5540" max="5540" width="12.140625" style="14"/>
    <col min="5541" max="5541" width="5" style="14" customWidth="1"/>
    <col min="5542" max="5764" width="12.140625" style="14"/>
    <col min="5765" max="5765" width="18.140625" style="14" customWidth="1"/>
    <col min="5766" max="5766" width="12.140625" style="14"/>
    <col min="5767" max="5767" width="13.28515625" style="14" customWidth="1"/>
    <col min="5768" max="5768" width="15.140625" style="14" customWidth="1"/>
    <col min="5769" max="5769" width="14.140625" style="14" customWidth="1"/>
    <col min="5770" max="5770" width="12.140625" style="14"/>
    <col min="5771" max="5771" width="14.85546875" style="14" customWidth="1"/>
    <col min="5772" max="5772" width="16.140625" style="14" customWidth="1"/>
    <col min="5773" max="5775" width="12.140625" style="14"/>
    <col min="5776" max="5776" width="24.5703125" style="14" customWidth="1"/>
    <col min="5777" max="5777" width="13.140625" style="14" customWidth="1"/>
    <col min="5778" max="5778" width="14.28515625" style="14" customWidth="1"/>
    <col min="5779" max="5779" width="12.7109375" style="14" customWidth="1"/>
    <col min="5780" max="5781" width="12.140625" style="14"/>
    <col min="5782" max="5782" width="15" style="14" customWidth="1"/>
    <col min="5783" max="5783" width="14.5703125" style="14" customWidth="1"/>
    <col min="5784" max="5786" width="12.140625" style="14"/>
    <col min="5787" max="5787" width="25.42578125" style="14" customWidth="1"/>
    <col min="5788" max="5788" width="12.140625" style="14"/>
    <col min="5789" max="5789" width="5.140625" style="14" customWidth="1"/>
    <col min="5790" max="5790" width="13" style="14" customWidth="1"/>
    <col min="5791" max="5791" width="5" style="14" customWidth="1"/>
    <col min="5792" max="5792" width="12" style="14" customWidth="1"/>
    <col min="5793" max="5793" width="4.28515625" style="14" customWidth="1"/>
    <col min="5794" max="5794" width="12.140625" style="14"/>
    <col min="5795" max="5795" width="5.28515625" style="14" customWidth="1"/>
    <col min="5796" max="5796" width="12.140625" style="14"/>
    <col min="5797" max="5797" width="5" style="14" customWidth="1"/>
    <col min="5798" max="6020" width="12.140625" style="14"/>
    <col min="6021" max="6021" width="18.140625" style="14" customWidth="1"/>
    <col min="6022" max="6022" width="12.140625" style="14"/>
    <col min="6023" max="6023" width="13.28515625" style="14" customWidth="1"/>
    <col min="6024" max="6024" width="15.140625" style="14" customWidth="1"/>
    <col min="6025" max="6025" width="14.140625" style="14" customWidth="1"/>
    <col min="6026" max="6026" width="12.140625" style="14"/>
    <col min="6027" max="6027" width="14.85546875" style="14" customWidth="1"/>
    <col min="6028" max="6028" width="16.140625" style="14" customWidth="1"/>
    <col min="6029" max="6031" width="12.140625" style="14"/>
    <col min="6032" max="6032" width="24.5703125" style="14" customWidth="1"/>
    <col min="6033" max="6033" width="13.140625" style="14" customWidth="1"/>
    <col min="6034" max="6034" width="14.28515625" style="14" customWidth="1"/>
    <col min="6035" max="6035" width="12.7109375" style="14" customWidth="1"/>
    <col min="6036" max="6037" width="12.140625" style="14"/>
    <col min="6038" max="6038" width="15" style="14" customWidth="1"/>
    <col min="6039" max="6039" width="14.5703125" style="14" customWidth="1"/>
    <col min="6040" max="6042" width="12.140625" style="14"/>
    <col min="6043" max="6043" width="25.42578125" style="14" customWidth="1"/>
    <col min="6044" max="6044" width="12.140625" style="14"/>
    <col min="6045" max="6045" width="5.140625" style="14" customWidth="1"/>
    <col min="6046" max="6046" width="13" style="14" customWidth="1"/>
    <col min="6047" max="6047" width="5" style="14" customWidth="1"/>
    <col min="6048" max="6048" width="12" style="14" customWidth="1"/>
    <col min="6049" max="6049" width="4.28515625" style="14" customWidth="1"/>
    <col min="6050" max="6050" width="12.140625" style="14"/>
    <col min="6051" max="6051" width="5.28515625" style="14" customWidth="1"/>
    <col min="6052" max="6052" width="12.140625" style="14"/>
    <col min="6053" max="6053" width="5" style="14" customWidth="1"/>
    <col min="6054" max="6276" width="12.140625" style="14"/>
    <col min="6277" max="6277" width="18.140625" style="14" customWidth="1"/>
    <col min="6278" max="6278" width="12.140625" style="14"/>
    <col min="6279" max="6279" width="13.28515625" style="14" customWidth="1"/>
    <col min="6280" max="6280" width="15.140625" style="14" customWidth="1"/>
    <col min="6281" max="6281" width="14.140625" style="14" customWidth="1"/>
    <col min="6282" max="6282" width="12.140625" style="14"/>
    <col min="6283" max="6283" width="14.85546875" style="14" customWidth="1"/>
    <col min="6284" max="6284" width="16.140625" style="14" customWidth="1"/>
    <col min="6285" max="6287" width="12.140625" style="14"/>
    <col min="6288" max="6288" width="24.5703125" style="14" customWidth="1"/>
    <col min="6289" max="6289" width="13.140625" style="14" customWidth="1"/>
    <col min="6290" max="6290" width="14.28515625" style="14" customWidth="1"/>
    <col min="6291" max="6291" width="12.7109375" style="14" customWidth="1"/>
    <col min="6292" max="6293" width="12.140625" style="14"/>
    <col min="6294" max="6294" width="15" style="14" customWidth="1"/>
    <col min="6295" max="6295" width="14.5703125" style="14" customWidth="1"/>
    <col min="6296" max="6298" width="12.140625" style="14"/>
    <col min="6299" max="6299" width="25.42578125" style="14" customWidth="1"/>
    <col min="6300" max="6300" width="12.140625" style="14"/>
    <col min="6301" max="6301" width="5.140625" style="14" customWidth="1"/>
    <col min="6302" max="6302" width="13" style="14" customWidth="1"/>
    <col min="6303" max="6303" width="5" style="14" customWidth="1"/>
    <col min="6304" max="6304" width="12" style="14" customWidth="1"/>
    <col min="6305" max="6305" width="4.28515625" style="14" customWidth="1"/>
    <col min="6306" max="6306" width="12.140625" style="14"/>
    <col min="6307" max="6307" width="5.28515625" style="14" customWidth="1"/>
    <col min="6308" max="6308" width="12.140625" style="14"/>
    <col min="6309" max="6309" width="5" style="14" customWidth="1"/>
    <col min="6310" max="6532" width="12.140625" style="14"/>
    <col min="6533" max="6533" width="18.140625" style="14" customWidth="1"/>
    <col min="6534" max="6534" width="12.140625" style="14"/>
    <col min="6535" max="6535" width="13.28515625" style="14" customWidth="1"/>
    <col min="6536" max="6536" width="15.140625" style="14" customWidth="1"/>
    <col min="6537" max="6537" width="14.140625" style="14" customWidth="1"/>
    <col min="6538" max="6538" width="12.140625" style="14"/>
    <col min="6539" max="6539" width="14.85546875" style="14" customWidth="1"/>
    <col min="6540" max="6540" width="16.140625" style="14" customWidth="1"/>
    <col min="6541" max="6543" width="12.140625" style="14"/>
    <col min="6544" max="6544" width="24.5703125" style="14" customWidth="1"/>
    <col min="6545" max="6545" width="13.140625" style="14" customWidth="1"/>
    <col min="6546" max="6546" width="14.28515625" style="14" customWidth="1"/>
    <col min="6547" max="6547" width="12.7109375" style="14" customWidth="1"/>
    <col min="6548" max="6549" width="12.140625" style="14"/>
    <col min="6550" max="6550" width="15" style="14" customWidth="1"/>
    <col min="6551" max="6551" width="14.5703125" style="14" customWidth="1"/>
    <col min="6552" max="6554" width="12.140625" style="14"/>
    <col min="6555" max="6555" width="25.42578125" style="14" customWidth="1"/>
    <col min="6556" max="6556" width="12.140625" style="14"/>
    <col min="6557" max="6557" width="5.140625" style="14" customWidth="1"/>
    <col min="6558" max="6558" width="13" style="14" customWidth="1"/>
    <col min="6559" max="6559" width="5" style="14" customWidth="1"/>
    <col min="6560" max="6560" width="12" style="14" customWidth="1"/>
    <col min="6561" max="6561" width="4.28515625" style="14" customWidth="1"/>
    <col min="6562" max="6562" width="12.140625" style="14"/>
    <col min="6563" max="6563" width="5.28515625" style="14" customWidth="1"/>
    <col min="6564" max="6564" width="12.140625" style="14"/>
    <col min="6565" max="6565" width="5" style="14" customWidth="1"/>
    <col min="6566" max="6788" width="12.140625" style="14"/>
    <col min="6789" max="6789" width="18.140625" style="14" customWidth="1"/>
    <col min="6790" max="6790" width="12.140625" style="14"/>
    <col min="6791" max="6791" width="13.28515625" style="14" customWidth="1"/>
    <col min="6792" max="6792" width="15.140625" style="14" customWidth="1"/>
    <col min="6793" max="6793" width="14.140625" style="14" customWidth="1"/>
    <col min="6794" max="6794" width="12.140625" style="14"/>
    <col min="6795" max="6795" width="14.85546875" style="14" customWidth="1"/>
    <col min="6796" max="6796" width="16.140625" style="14" customWidth="1"/>
    <col min="6797" max="6799" width="12.140625" style="14"/>
    <col min="6800" max="6800" width="24.5703125" style="14" customWidth="1"/>
    <col min="6801" max="6801" width="13.140625" style="14" customWidth="1"/>
    <col min="6802" max="6802" width="14.28515625" style="14" customWidth="1"/>
    <col min="6803" max="6803" width="12.7109375" style="14" customWidth="1"/>
    <col min="6804" max="6805" width="12.140625" style="14"/>
    <col min="6806" max="6806" width="15" style="14" customWidth="1"/>
    <col min="6807" max="6807" width="14.5703125" style="14" customWidth="1"/>
    <col min="6808" max="6810" width="12.140625" style="14"/>
    <col min="6811" max="6811" width="25.42578125" style="14" customWidth="1"/>
    <col min="6812" max="6812" width="12.140625" style="14"/>
    <col min="6813" max="6813" width="5.140625" style="14" customWidth="1"/>
    <col min="6814" max="6814" width="13" style="14" customWidth="1"/>
    <col min="6815" max="6815" width="5" style="14" customWidth="1"/>
    <col min="6816" max="6816" width="12" style="14" customWidth="1"/>
    <col min="6817" max="6817" width="4.28515625" style="14" customWidth="1"/>
    <col min="6818" max="6818" width="12.140625" style="14"/>
    <col min="6819" max="6819" width="5.28515625" style="14" customWidth="1"/>
    <col min="6820" max="6820" width="12.140625" style="14"/>
    <col min="6821" max="6821" width="5" style="14" customWidth="1"/>
    <col min="6822" max="7044" width="12.140625" style="14"/>
    <col min="7045" max="7045" width="18.140625" style="14" customWidth="1"/>
    <col min="7046" max="7046" width="12.140625" style="14"/>
    <col min="7047" max="7047" width="13.28515625" style="14" customWidth="1"/>
    <col min="7048" max="7048" width="15.140625" style="14" customWidth="1"/>
    <col min="7049" max="7049" width="14.140625" style="14" customWidth="1"/>
    <col min="7050" max="7050" width="12.140625" style="14"/>
    <col min="7051" max="7051" width="14.85546875" style="14" customWidth="1"/>
    <col min="7052" max="7052" width="16.140625" style="14" customWidth="1"/>
    <col min="7053" max="7055" width="12.140625" style="14"/>
    <col min="7056" max="7056" width="24.5703125" style="14" customWidth="1"/>
    <col min="7057" max="7057" width="13.140625" style="14" customWidth="1"/>
    <col min="7058" max="7058" width="14.28515625" style="14" customWidth="1"/>
    <col min="7059" max="7059" width="12.7109375" style="14" customWidth="1"/>
    <col min="7060" max="7061" width="12.140625" style="14"/>
    <col min="7062" max="7062" width="15" style="14" customWidth="1"/>
    <col min="7063" max="7063" width="14.5703125" style="14" customWidth="1"/>
    <col min="7064" max="7066" width="12.140625" style="14"/>
    <col min="7067" max="7067" width="25.42578125" style="14" customWidth="1"/>
    <col min="7068" max="7068" width="12.140625" style="14"/>
    <col min="7069" max="7069" width="5.140625" style="14" customWidth="1"/>
    <col min="7070" max="7070" width="13" style="14" customWidth="1"/>
    <col min="7071" max="7071" width="5" style="14" customWidth="1"/>
    <col min="7072" max="7072" width="12" style="14" customWidth="1"/>
    <col min="7073" max="7073" width="4.28515625" style="14" customWidth="1"/>
    <col min="7074" max="7074" width="12.140625" style="14"/>
    <col min="7075" max="7075" width="5.28515625" style="14" customWidth="1"/>
    <col min="7076" max="7076" width="12.140625" style="14"/>
    <col min="7077" max="7077" width="5" style="14" customWidth="1"/>
    <col min="7078" max="7300" width="12.140625" style="14"/>
    <col min="7301" max="7301" width="18.140625" style="14" customWidth="1"/>
    <col min="7302" max="7302" width="12.140625" style="14"/>
    <col min="7303" max="7303" width="13.28515625" style="14" customWidth="1"/>
    <col min="7304" max="7304" width="15.140625" style="14" customWidth="1"/>
    <col min="7305" max="7305" width="14.140625" style="14" customWidth="1"/>
    <col min="7306" max="7306" width="12.140625" style="14"/>
    <col min="7307" max="7307" width="14.85546875" style="14" customWidth="1"/>
    <col min="7308" max="7308" width="16.140625" style="14" customWidth="1"/>
    <col min="7309" max="7311" width="12.140625" style="14"/>
    <col min="7312" max="7312" width="24.5703125" style="14" customWidth="1"/>
    <col min="7313" max="7313" width="13.140625" style="14" customWidth="1"/>
    <col min="7314" max="7314" width="14.28515625" style="14" customWidth="1"/>
    <col min="7315" max="7315" width="12.7109375" style="14" customWidth="1"/>
    <col min="7316" max="7317" width="12.140625" style="14"/>
    <col min="7318" max="7318" width="15" style="14" customWidth="1"/>
    <col min="7319" max="7319" width="14.5703125" style="14" customWidth="1"/>
    <col min="7320" max="7322" width="12.140625" style="14"/>
    <col min="7323" max="7323" width="25.42578125" style="14" customWidth="1"/>
    <col min="7324" max="7324" width="12.140625" style="14"/>
    <col min="7325" max="7325" width="5.140625" style="14" customWidth="1"/>
    <col min="7326" max="7326" width="13" style="14" customWidth="1"/>
    <col min="7327" max="7327" width="5" style="14" customWidth="1"/>
    <col min="7328" max="7328" width="12" style="14" customWidth="1"/>
    <col min="7329" max="7329" width="4.28515625" style="14" customWidth="1"/>
    <col min="7330" max="7330" width="12.140625" style="14"/>
    <col min="7331" max="7331" width="5.28515625" style="14" customWidth="1"/>
    <col min="7332" max="7332" width="12.140625" style="14"/>
    <col min="7333" max="7333" width="5" style="14" customWidth="1"/>
    <col min="7334" max="7556" width="12.140625" style="14"/>
    <col min="7557" max="7557" width="18.140625" style="14" customWidth="1"/>
    <col min="7558" max="7558" width="12.140625" style="14"/>
    <col min="7559" max="7559" width="13.28515625" style="14" customWidth="1"/>
    <col min="7560" max="7560" width="15.140625" style="14" customWidth="1"/>
    <col min="7561" max="7561" width="14.140625" style="14" customWidth="1"/>
    <col min="7562" max="7562" width="12.140625" style="14"/>
    <col min="7563" max="7563" width="14.85546875" style="14" customWidth="1"/>
    <col min="7564" max="7564" width="16.140625" style="14" customWidth="1"/>
    <col min="7565" max="7567" width="12.140625" style="14"/>
    <col min="7568" max="7568" width="24.5703125" style="14" customWidth="1"/>
    <col min="7569" max="7569" width="13.140625" style="14" customWidth="1"/>
    <col min="7570" max="7570" width="14.28515625" style="14" customWidth="1"/>
    <col min="7571" max="7571" width="12.7109375" style="14" customWidth="1"/>
    <col min="7572" max="7573" width="12.140625" style="14"/>
    <col min="7574" max="7574" width="15" style="14" customWidth="1"/>
    <col min="7575" max="7575" width="14.5703125" style="14" customWidth="1"/>
    <col min="7576" max="7578" width="12.140625" style="14"/>
    <col min="7579" max="7579" width="25.42578125" style="14" customWidth="1"/>
    <col min="7580" max="7580" width="12.140625" style="14"/>
    <col min="7581" max="7581" width="5.140625" style="14" customWidth="1"/>
    <col min="7582" max="7582" width="13" style="14" customWidth="1"/>
    <col min="7583" max="7583" width="5" style="14" customWidth="1"/>
    <col min="7584" max="7584" width="12" style="14" customWidth="1"/>
    <col min="7585" max="7585" width="4.28515625" style="14" customWidth="1"/>
    <col min="7586" max="7586" width="12.140625" style="14"/>
    <col min="7587" max="7587" width="5.28515625" style="14" customWidth="1"/>
    <col min="7588" max="7588" width="12.140625" style="14"/>
    <col min="7589" max="7589" width="5" style="14" customWidth="1"/>
    <col min="7590" max="7812" width="12.140625" style="14"/>
    <col min="7813" max="7813" width="18.140625" style="14" customWidth="1"/>
    <col min="7814" max="7814" width="12.140625" style="14"/>
    <col min="7815" max="7815" width="13.28515625" style="14" customWidth="1"/>
    <col min="7816" max="7816" width="15.140625" style="14" customWidth="1"/>
    <col min="7817" max="7817" width="14.140625" style="14" customWidth="1"/>
    <col min="7818" max="7818" width="12.140625" style="14"/>
    <col min="7819" max="7819" width="14.85546875" style="14" customWidth="1"/>
    <col min="7820" max="7820" width="16.140625" style="14" customWidth="1"/>
    <col min="7821" max="7823" width="12.140625" style="14"/>
    <col min="7824" max="7824" width="24.5703125" style="14" customWidth="1"/>
    <col min="7825" max="7825" width="13.140625" style="14" customWidth="1"/>
    <col min="7826" max="7826" width="14.28515625" style="14" customWidth="1"/>
    <col min="7827" max="7827" width="12.7109375" style="14" customWidth="1"/>
    <col min="7828" max="7829" width="12.140625" style="14"/>
    <col min="7830" max="7830" width="15" style="14" customWidth="1"/>
    <col min="7831" max="7831" width="14.5703125" style="14" customWidth="1"/>
    <col min="7832" max="7834" width="12.140625" style="14"/>
    <col min="7835" max="7835" width="25.42578125" style="14" customWidth="1"/>
    <col min="7836" max="7836" width="12.140625" style="14"/>
    <col min="7837" max="7837" width="5.140625" style="14" customWidth="1"/>
    <col min="7838" max="7838" width="13" style="14" customWidth="1"/>
    <col min="7839" max="7839" width="5" style="14" customWidth="1"/>
    <col min="7840" max="7840" width="12" style="14" customWidth="1"/>
    <col min="7841" max="7841" width="4.28515625" style="14" customWidth="1"/>
    <col min="7842" max="7842" width="12.140625" style="14"/>
    <col min="7843" max="7843" width="5.28515625" style="14" customWidth="1"/>
    <col min="7844" max="7844" width="12.140625" style="14"/>
    <col min="7845" max="7845" width="5" style="14" customWidth="1"/>
    <col min="7846" max="8068" width="12.140625" style="14"/>
    <col min="8069" max="8069" width="18.140625" style="14" customWidth="1"/>
    <col min="8070" max="8070" width="12.140625" style="14"/>
    <col min="8071" max="8071" width="13.28515625" style="14" customWidth="1"/>
    <col min="8072" max="8072" width="15.140625" style="14" customWidth="1"/>
    <col min="8073" max="8073" width="14.140625" style="14" customWidth="1"/>
    <col min="8074" max="8074" width="12.140625" style="14"/>
    <col min="8075" max="8075" width="14.85546875" style="14" customWidth="1"/>
    <col min="8076" max="8076" width="16.140625" style="14" customWidth="1"/>
    <col min="8077" max="8079" width="12.140625" style="14"/>
    <col min="8080" max="8080" width="24.5703125" style="14" customWidth="1"/>
    <col min="8081" max="8081" width="13.140625" style="14" customWidth="1"/>
    <col min="8082" max="8082" width="14.28515625" style="14" customWidth="1"/>
    <col min="8083" max="8083" width="12.7109375" style="14" customWidth="1"/>
    <col min="8084" max="8085" width="12.140625" style="14"/>
    <col min="8086" max="8086" width="15" style="14" customWidth="1"/>
    <col min="8087" max="8087" width="14.5703125" style="14" customWidth="1"/>
    <col min="8088" max="8090" width="12.140625" style="14"/>
    <col min="8091" max="8091" width="25.42578125" style="14" customWidth="1"/>
    <col min="8092" max="8092" width="12.140625" style="14"/>
    <col min="8093" max="8093" width="5.140625" style="14" customWidth="1"/>
    <col min="8094" max="8094" width="13" style="14" customWidth="1"/>
    <col min="8095" max="8095" width="5" style="14" customWidth="1"/>
    <col min="8096" max="8096" width="12" style="14" customWidth="1"/>
    <col min="8097" max="8097" width="4.28515625" style="14" customWidth="1"/>
    <col min="8098" max="8098" width="12.140625" style="14"/>
    <col min="8099" max="8099" width="5.28515625" style="14" customWidth="1"/>
    <col min="8100" max="8100" width="12.140625" style="14"/>
    <col min="8101" max="8101" width="5" style="14" customWidth="1"/>
    <col min="8102" max="8324" width="12.140625" style="14"/>
    <col min="8325" max="8325" width="18.140625" style="14" customWidth="1"/>
    <col min="8326" max="8326" width="12.140625" style="14"/>
    <col min="8327" max="8327" width="13.28515625" style="14" customWidth="1"/>
    <col min="8328" max="8328" width="15.140625" style="14" customWidth="1"/>
    <col min="8329" max="8329" width="14.140625" style="14" customWidth="1"/>
    <col min="8330" max="8330" width="12.140625" style="14"/>
    <col min="8331" max="8331" width="14.85546875" style="14" customWidth="1"/>
    <col min="8332" max="8332" width="16.140625" style="14" customWidth="1"/>
    <col min="8333" max="8335" width="12.140625" style="14"/>
    <col min="8336" max="8336" width="24.5703125" style="14" customWidth="1"/>
    <col min="8337" max="8337" width="13.140625" style="14" customWidth="1"/>
    <col min="8338" max="8338" width="14.28515625" style="14" customWidth="1"/>
    <col min="8339" max="8339" width="12.7109375" style="14" customWidth="1"/>
    <col min="8340" max="8341" width="12.140625" style="14"/>
    <col min="8342" max="8342" width="15" style="14" customWidth="1"/>
    <col min="8343" max="8343" width="14.5703125" style="14" customWidth="1"/>
    <col min="8344" max="8346" width="12.140625" style="14"/>
    <col min="8347" max="8347" width="25.42578125" style="14" customWidth="1"/>
    <col min="8348" max="8348" width="12.140625" style="14"/>
    <col min="8349" max="8349" width="5.140625" style="14" customWidth="1"/>
    <col min="8350" max="8350" width="13" style="14" customWidth="1"/>
    <col min="8351" max="8351" width="5" style="14" customWidth="1"/>
    <col min="8352" max="8352" width="12" style="14" customWidth="1"/>
    <col min="8353" max="8353" width="4.28515625" style="14" customWidth="1"/>
    <col min="8354" max="8354" width="12.140625" style="14"/>
    <col min="8355" max="8355" width="5.28515625" style="14" customWidth="1"/>
    <col min="8356" max="8356" width="12.140625" style="14"/>
    <col min="8357" max="8357" width="5" style="14" customWidth="1"/>
    <col min="8358" max="8580" width="12.140625" style="14"/>
    <col min="8581" max="8581" width="18.140625" style="14" customWidth="1"/>
    <col min="8582" max="8582" width="12.140625" style="14"/>
    <col min="8583" max="8583" width="13.28515625" style="14" customWidth="1"/>
    <col min="8584" max="8584" width="15.140625" style="14" customWidth="1"/>
    <col min="8585" max="8585" width="14.140625" style="14" customWidth="1"/>
    <col min="8586" max="8586" width="12.140625" style="14"/>
    <col min="8587" max="8587" width="14.85546875" style="14" customWidth="1"/>
    <col min="8588" max="8588" width="16.140625" style="14" customWidth="1"/>
    <col min="8589" max="8591" width="12.140625" style="14"/>
    <col min="8592" max="8592" width="24.5703125" style="14" customWidth="1"/>
    <col min="8593" max="8593" width="13.140625" style="14" customWidth="1"/>
    <col min="8594" max="8594" width="14.28515625" style="14" customWidth="1"/>
    <col min="8595" max="8595" width="12.7109375" style="14" customWidth="1"/>
    <col min="8596" max="8597" width="12.140625" style="14"/>
    <col min="8598" max="8598" width="15" style="14" customWidth="1"/>
    <col min="8599" max="8599" width="14.5703125" style="14" customWidth="1"/>
    <col min="8600" max="8602" width="12.140625" style="14"/>
    <col min="8603" max="8603" width="25.42578125" style="14" customWidth="1"/>
    <col min="8604" max="8604" width="12.140625" style="14"/>
    <col min="8605" max="8605" width="5.140625" style="14" customWidth="1"/>
    <col min="8606" max="8606" width="13" style="14" customWidth="1"/>
    <col min="8607" max="8607" width="5" style="14" customWidth="1"/>
    <col min="8608" max="8608" width="12" style="14" customWidth="1"/>
    <col min="8609" max="8609" width="4.28515625" style="14" customWidth="1"/>
    <col min="8610" max="8610" width="12.140625" style="14"/>
    <col min="8611" max="8611" width="5.28515625" style="14" customWidth="1"/>
    <col min="8612" max="8612" width="12.140625" style="14"/>
    <col min="8613" max="8613" width="5" style="14" customWidth="1"/>
    <col min="8614" max="8836" width="12.140625" style="14"/>
    <col min="8837" max="8837" width="18.140625" style="14" customWidth="1"/>
    <col min="8838" max="8838" width="12.140625" style="14"/>
    <col min="8839" max="8839" width="13.28515625" style="14" customWidth="1"/>
    <col min="8840" max="8840" width="15.140625" style="14" customWidth="1"/>
    <col min="8841" max="8841" width="14.140625" style="14" customWidth="1"/>
    <col min="8842" max="8842" width="12.140625" style="14"/>
    <col min="8843" max="8843" width="14.85546875" style="14" customWidth="1"/>
    <col min="8844" max="8844" width="16.140625" style="14" customWidth="1"/>
    <col min="8845" max="8847" width="12.140625" style="14"/>
    <col min="8848" max="8848" width="24.5703125" style="14" customWidth="1"/>
    <col min="8849" max="8849" width="13.140625" style="14" customWidth="1"/>
    <col min="8850" max="8850" width="14.28515625" style="14" customWidth="1"/>
    <col min="8851" max="8851" width="12.7109375" style="14" customWidth="1"/>
    <col min="8852" max="8853" width="12.140625" style="14"/>
    <col min="8854" max="8854" width="15" style="14" customWidth="1"/>
    <col min="8855" max="8855" width="14.5703125" style="14" customWidth="1"/>
    <col min="8856" max="8858" width="12.140625" style="14"/>
    <col min="8859" max="8859" width="25.42578125" style="14" customWidth="1"/>
    <col min="8860" max="8860" width="12.140625" style="14"/>
    <col min="8861" max="8861" width="5.140625" style="14" customWidth="1"/>
    <col min="8862" max="8862" width="13" style="14" customWidth="1"/>
    <col min="8863" max="8863" width="5" style="14" customWidth="1"/>
    <col min="8864" max="8864" width="12" style="14" customWidth="1"/>
    <col min="8865" max="8865" width="4.28515625" style="14" customWidth="1"/>
    <col min="8866" max="8866" width="12.140625" style="14"/>
    <col min="8867" max="8867" width="5.28515625" style="14" customWidth="1"/>
    <col min="8868" max="8868" width="12.140625" style="14"/>
    <col min="8869" max="8869" width="5" style="14" customWidth="1"/>
    <col min="8870" max="9092" width="12.140625" style="14"/>
    <col min="9093" max="9093" width="18.140625" style="14" customWidth="1"/>
    <col min="9094" max="9094" width="12.140625" style="14"/>
    <col min="9095" max="9095" width="13.28515625" style="14" customWidth="1"/>
    <col min="9096" max="9096" width="15.140625" style="14" customWidth="1"/>
    <col min="9097" max="9097" width="14.140625" style="14" customWidth="1"/>
    <col min="9098" max="9098" width="12.140625" style="14"/>
    <col min="9099" max="9099" width="14.85546875" style="14" customWidth="1"/>
    <col min="9100" max="9100" width="16.140625" style="14" customWidth="1"/>
    <col min="9101" max="9103" width="12.140625" style="14"/>
    <col min="9104" max="9104" width="24.5703125" style="14" customWidth="1"/>
    <col min="9105" max="9105" width="13.140625" style="14" customWidth="1"/>
    <col min="9106" max="9106" width="14.28515625" style="14" customWidth="1"/>
    <col min="9107" max="9107" width="12.7109375" style="14" customWidth="1"/>
    <col min="9108" max="9109" width="12.140625" style="14"/>
    <col min="9110" max="9110" width="15" style="14" customWidth="1"/>
    <col min="9111" max="9111" width="14.5703125" style="14" customWidth="1"/>
    <col min="9112" max="9114" width="12.140625" style="14"/>
    <col min="9115" max="9115" width="25.42578125" style="14" customWidth="1"/>
    <col min="9116" max="9116" width="12.140625" style="14"/>
    <col min="9117" max="9117" width="5.140625" style="14" customWidth="1"/>
    <col min="9118" max="9118" width="13" style="14" customWidth="1"/>
    <col min="9119" max="9119" width="5" style="14" customWidth="1"/>
    <col min="9120" max="9120" width="12" style="14" customWidth="1"/>
    <col min="9121" max="9121" width="4.28515625" style="14" customWidth="1"/>
    <col min="9122" max="9122" width="12.140625" style="14"/>
    <col min="9123" max="9123" width="5.28515625" style="14" customWidth="1"/>
    <col min="9124" max="9124" width="12.140625" style="14"/>
    <col min="9125" max="9125" width="5" style="14" customWidth="1"/>
    <col min="9126" max="9348" width="12.140625" style="14"/>
    <col min="9349" max="9349" width="18.140625" style="14" customWidth="1"/>
    <col min="9350" max="9350" width="12.140625" style="14"/>
    <col min="9351" max="9351" width="13.28515625" style="14" customWidth="1"/>
    <col min="9352" max="9352" width="15.140625" style="14" customWidth="1"/>
    <col min="9353" max="9353" width="14.140625" style="14" customWidth="1"/>
    <col min="9354" max="9354" width="12.140625" style="14"/>
    <col min="9355" max="9355" width="14.85546875" style="14" customWidth="1"/>
    <col min="9356" max="9356" width="16.140625" style="14" customWidth="1"/>
    <col min="9357" max="9359" width="12.140625" style="14"/>
    <col min="9360" max="9360" width="24.5703125" style="14" customWidth="1"/>
    <col min="9361" max="9361" width="13.140625" style="14" customWidth="1"/>
    <col min="9362" max="9362" width="14.28515625" style="14" customWidth="1"/>
    <col min="9363" max="9363" width="12.7109375" style="14" customWidth="1"/>
    <col min="9364" max="9365" width="12.140625" style="14"/>
    <col min="9366" max="9366" width="15" style="14" customWidth="1"/>
    <col min="9367" max="9367" width="14.5703125" style="14" customWidth="1"/>
    <col min="9368" max="9370" width="12.140625" style="14"/>
    <col min="9371" max="9371" width="25.42578125" style="14" customWidth="1"/>
    <col min="9372" max="9372" width="12.140625" style="14"/>
    <col min="9373" max="9373" width="5.140625" style="14" customWidth="1"/>
    <col min="9374" max="9374" width="13" style="14" customWidth="1"/>
    <col min="9375" max="9375" width="5" style="14" customWidth="1"/>
    <col min="9376" max="9376" width="12" style="14" customWidth="1"/>
    <col min="9377" max="9377" width="4.28515625" style="14" customWidth="1"/>
    <col min="9378" max="9378" width="12.140625" style="14"/>
    <col min="9379" max="9379" width="5.28515625" style="14" customWidth="1"/>
    <col min="9380" max="9380" width="12.140625" style="14"/>
    <col min="9381" max="9381" width="5" style="14" customWidth="1"/>
    <col min="9382" max="9604" width="12.140625" style="14"/>
    <col min="9605" max="9605" width="18.140625" style="14" customWidth="1"/>
    <col min="9606" max="9606" width="12.140625" style="14"/>
    <col min="9607" max="9607" width="13.28515625" style="14" customWidth="1"/>
    <col min="9608" max="9608" width="15.140625" style="14" customWidth="1"/>
    <col min="9609" max="9609" width="14.140625" style="14" customWidth="1"/>
    <col min="9610" max="9610" width="12.140625" style="14"/>
    <col min="9611" max="9611" width="14.85546875" style="14" customWidth="1"/>
    <col min="9612" max="9612" width="16.140625" style="14" customWidth="1"/>
    <col min="9613" max="9615" width="12.140625" style="14"/>
    <col min="9616" max="9616" width="24.5703125" style="14" customWidth="1"/>
    <col min="9617" max="9617" width="13.140625" style="14" customWidth="1"/>
    <col min="9618" max="9618" width="14.28515625" style="14" customWidth="1"/>
    <col min="9619" max="9619" width="12.7109375" style="14" customWidth="1"/>
    <col min="9620" max="9621" width="12.140625" style="14"/>
    <col min="9622" max="9622" width="15" style="14" customWidth="1"/>
    <col min="9623" max="9623" width="14.5703125" style="14" customWidth="1"/>
    <col min="9624" max="9626" width="12.140625" style="14"/>
    <col min="9627" max="9627" width="25.42578125" style="14" customWidth="1"/>
    <col min="9628" max="9628" width="12.140625" style="14"/>
    <col min="9629" max="9629" width="5.140625" style="14" customWidth="1"/>
    <col min="9630" max="9630" width="13" style="14" customWidth="1"/>
    <col min="9631" max="9631" width="5" style="14" customWidth="1"/>
    <col min="9632" max="9632" width="12" style="14" customWidth="1"/>
    <col min="9633" max="9633" width="4.28515625" style="14" customWidth="1"/>
    <col min="9634" max="9634" width="12.140625" style="14"/>
    <col min="9635" max="9635" width="5.28515625" style="14" customWidth="1"/>
    <col min="9636" max="9636" width="12.140625" style="14"/>
    <col min="9637" max="9637" width="5" style="14" customWidth="1"/>
    <col min="9638" max="9860" width="12.140625" style="14"/>
    <col min="9861" max="9861" width="18.140625" style="14" customWidth="1"/>
    <col min="9862" max="9862" width="12.140625" style="14"/>
    <col min="9863" max="9863" width="13.28515625" style="14" customWidth="1"/>
    <col min="9864" max="9864" width="15.140625" style="14" customWidth="1"/>
    <col min="9865" max="9865" width="14.140625" style="14" customWidth="1"/>
    <col min="9866" max="9866" width="12.140625" style="14"/>
    <col min="9867" max="9867" width="14.85546875" style="14" customWidth="1"/>
    <col min="9868" max="9868" width="16.140625" style="14" customWidth="1"/>
    <col min="9869" max="9871" width="12.140625" style="14"/>
    <col min="9872" max="9872" width="24.5703125" style="14" customWidth="1"/>
    <col min="9873" max="9873" width="13.140625" style="14" customWidth="1"/>
    <col min="9874" max="9874" width="14.28515625" style="14" customWidth="1"/>
    <col min="9875" max="9875" width="12.7109375" style="14" customWidth="1"/>
    <col min="9876" max="9877" width="12.140625" style="14"/>
    <col min="9878" max="9878" width="15" style="14" customWidth="1"/>
    <col min="9879" max="9879" width="14.5703125" style="14" customWidth="1"/>
    <col min="9880" max="9882" width="12.140625" style="14"/>
    <col min="9883" max="9883" width="25.42578125" style="14" customWidth="1"/>
    <col min="9884" max="9884" width="12.140625" style="14"/>
    <col min="9885" max="9885" width="5.140625" style="14" customWidth="1"/>
    <col min="9886" max="9886" width="13" style="14" customWidth="1"/>
    <col min="9887" max="9887" width="5" style="14" customWidth="1"/>
    <col min="9888" max="9888" width="12" style="14" customWidth="1"/>
    <col min="9889" max="9889" width="4.28515625" style="14" customWidth="1"/>
    <col min="9890" max="9890" width="12.140625" style="14"/>
    <col min="9891" max="9891" width="5.28515625" style="14" customWidth="1"/>
    <col min="9892" max="9892" width="12.140625" style="14"/>
    <col min="9893" max="9893" width="5" style="14" customWidth="1"/>
    <col min="9894" max="10116" width="12.140625" style="14"/>
    <col min="10117" max="10117" width="18.140625" style="14" customWidth="1"/>
    <col min="10118" max="10118" width="12.140625" style="14"/>
    <col min="10119" max="10119" width="13.28515625" style="14" customWidth="1"/>
    <col min="10120" max="10120" width="15.140625" style="14" customWidth="1"/>
    <col min="10121" max="10121" width="14.140625" style="14" customWidth="1"/>
    <col min="10122" max="10122" width="12.140625" style="14"/>
    <col min="10123" max="10123" width="14.85546875" style="14" customWidth="1"/>
    <col min="10124" max="10124" width="16.140625" style="14" customWidth="1"/>
    <col min="10125" max="10127" width="12.140625" style="14"/>
    <col min="10128" max="10128" width="24.5703125" style="14" customWidth="1"/>
    <col min="10129" max="10129" width="13.140625" style="14" customWidth="1"/>
    <col min="10130" max="10130" width="14.28515625" style="14" customWidth="1"/>
    <col min="10131" max="10131" width="12.7109375" style="14" customWidth="1"/>
    <col min="10132" max="10133" width="12.140625" style="14"/>
    <col min="10134" max="10134" width="15" style="14" customWidth="1"/>
    <col min="10135" max="10135" width="14.5703125" style="14" customWidth="1"/>
    <col min="10136" max="10138" width="12.140625" style="14"/>
    <col min="10139" max="10139" width="25.42578125" style="14" customWidth="1"/>
    <col min="10140" max="10140" width="12.140625" style="14"/>
    <col min="10141" max="10141" width="5.140625" style="14" customWidth="1"/>
    <col min="10142" max="10142" width="13" style="14" customWidth="1"/>
    <col min="10143" max="10143" width="5" style="14" customWidth="1"/>
    <col min="10144" max="10144" width="12" style="14" customWidth="1"/>
    <col min="10145" max="10145" width="4.28515625" style="14" customWidth="1"/>
    <col min="10146" max="10146" width="12.140625" style="14"/>
    <col min="10147" max="10147" width="5.28515625" style="14" customWidth="1"/>
    <col min="10148" max="10148" width="12.140625" style="14"/>
    <col min="10149" max="10149" width="5" style="14" customWidth="1"/>
    <col min="10150" max="10372" width="12.140625" style="14"/>
    <col min="10373" max="10373" width="18.140625" style="14" customWidth="1"/>
    <col min="10374" max="10374" width="12.140625" style="14"/>
    <col min="10375" max="10375" width="13.28515625" style="14" customWidth="1"/>
    <col min="10376" max="10376" width="15.140625" style="14" customWidth="1"/>
    <col min="10377" max="10377" width="14.140625" style="14" customWidth="1"/>
    <col min="10378" max="10378" width="12.140625" style="14"/>
    <col min="10379" max="10379" width="14.85546875" style="14" customWidth="1"/>
    <col min="10380" max="10380" width="16.140625" style="14" customWidth="1"/>
    <col min="10381" max="10383" width="12.140625" style="14"/>
    <col min="10384" max="10384" width="24.5703125" style="14" customWidth="1"/>
    <col min="10385" max="10385" width="13.140625" style="14" customWidth="1"/>
    <col min="10386" max="10386" width="14.28515625" style="14" customWidth="1"/>
    <col min="10387" max="10387" width="12.7109375" style="14" customWidth="1"/>
    <col min="10388" max="10389" width="12.140625" style="14"/>
    <col min="10390" max="10390" width="15" style="14" customWidth="1"/>
    <col min="10391" max="10391" width="14.5703125" style="14" customWidth="1"/>
    <col min="10392" max="10394" width="12.140625" style="14"/>
    <col min="10395" max="10395" width="25.42578125" style="14" customWidth="1"/>
    <col min="10396" max="10396" width="12.140625" style="14"/>
    <col min="10397" max="10397" width="5.140625" style="14" customWidth="1"/>
    <col min="10398" max="10398" width="13" style="14" customWidth="1"/>
    <col min="10399" max="10399" width="5" style="14" customWidth="1"/>
    <col min="10400" max="10400" width="12" style="14" customWidth="1"/>
    <col min="10401" max="10401" width="4.28515625" style="14" customWidth="1"/>
    <col min="10402" max="10402" width="12.140625" style="14"/>
    <col min="10403" max="10403" width="5.28515625" style="14" customWidth="1"/>
    <col min="10404" max="10404" width="12.140625" style="14"/>
    <col min="10405" max="10405" width="5" style="14" customWidth="1"/>
    <col min="10406" max="10628" width="12.140625" style="14"/>
    <col min="10629" max="10629" width="18.140625" style="14" customWidth="1"/>
    <col min="10630" max="10630" width="12.140625" style="14"/>
    <col min="10631" max="10631" width="13.28515625" style="14" customWidth="1"/>
    <col min="10632" max="10632" width="15.140625" style="14" customWidth="1"/>
    <col min="10633" max="10633" width="14.140625" style="14" customWidth="1"/>
    <col min="10634" max="10634" width="12.140625" style="14"/>
    <col min="10635" max="10635" width="14.85546875" style="14" customWidth="1"/>
    <col min="10636" max="10636" width="16.140625" style="14" customWidth="1"/>
    <col min="10637" max="10639" width="12.140625" style="14"/>
    <col min="10640" max="10640" width="24.5703125" style="14" customWidth="1"/>
    <col min="10641" max="10641" width="13.140625" style="14" customWidth="1"/>
    <col min="10642" max="10642" width="14.28515625" style="14" customWidth="1"/>
    <col min="10643" max="10643" width="12.7109375" style="14" customWidth="1"/>
    <col min="10644" max="10645" width="12.140625" style="14"/>
    <col min="10646" max="10646" width="15" style="14" customWidth="1"/>
    <col min="10647" max="10647" width="14.5703125" style="14" customWidth="1"/>
    <col min="10648" max="10650" width="12.140625" style="14"/>
    <col min="10651" max="10651" width="25.42578125" style="14" customWidth="1"/>
    <col min="10652" max="10652" width="12.140625" style="14"/>
    <col min="10653" max="10653" width="5.140625" style="14" customWidth="1"/>
    <col min="10654" max="10654" width="13" style="14" customWidth="1"/>
    <col min="10655" max="10655" width="5" style="14" customWidth="1"/>
    <col min="10656" max="10656" width="12" style="14" customWidth="1"/>
    <col min="10657" max="10657" width="4.28515625" style="14" customWidth="1"/>
    <col min="10658" max="10658" width="12.140625" style="14"/>
    <col min="10659" max="10659" width="5.28515625" style="14" customWidth="1"/>
    <col min="10660" max="10660" width="12.140625" style="14"/>
    <col min="10661" max="10661" width="5" style="14" customWidth="1"/>
    <col min="10662" max="10884" width="12.140625" style="14"/>
    <col min="10885" max="10885" width="18.140625" style="14" customWidth="1"/>
    <col min="10886" max="10886" width="12.140625" style="14"/>
    <col min="10887" max="10887" width="13.28515625" style="14" customWidth="1"/>
    <col min="10888" max="10888" width="15.140625" style="14" customWidth="1"/>
    <col min="10889" max="10889" width="14.140625" style="14" customWidth="1"/>
    <col min="10890" max="10890" width="12.140625" style="14"/>
    <col min="10891" max="10891" width="14.85546875" style="14" customWidth="1"/>
    <col min="10892" max="10892" width="16.140625" style="14" customWidth="1"/>
    <col min="10893" max="10895" width="12.140625" style="14"/>
    <col min="10896" max="10896" width="24.5703125" style="14" customWidth="1"/>
    <col min="10897" max="10897" width="13.140625" style="14" customWidth="1"/>
    <col min="10898" max="10898" width="14.28515625" style="14" customWidth="1"/>
    <col min="10899" max="10899" width="12.7109375" style="14" customWidth="1"/>
    <col min="10900" max="10901" width="12.140625" style="14"/>
    <col min="10902" max="10902" width="15" style="14" customWidth="1"/>
    <col min="10903" max="10903" width="14.5703125" style="14" customWidth="1"/>
    <col min="10904" max="10906" width="12.140625" style="14"/>
    <col min="10907" max="10907" width="25.42578125" style="14" customWidth="1"/>
    <col min="10908" max="10908" width="12.140625" style="14"/>
    <col min="10909" max="10909" width="5.140625" style="14" customWidth="1"/>
    <col min="10910" max="10910" width="13" style="14" customWidth="1"/>
    <col min="10911" max="10911" width="5" style="14" customWidth="1"/>
    <col min="10912" max="10912" width="12" style="14" customWidth="1"/>
    <col min="10913" max="10913" width="4.28515625" style="14" customWidth="1"/>
    <col min="10914" max="10914" width="12.140625" style="14"/>
    <col min="10915" max="10915" width="5.28515625" style="14" customWidth="1"/>
    <col min="10916" max="10916" width="12.140625" style="14"/>
    <col min="10917" max="10917" width="5" style="14" customWidth="1"/>
    <col min="10918" max="11140" width="12.140625" style="14"/>
    <col min="11141" max="11141" width="18.140625" style="14" customWidth="1"/>
    <col min="11142" max="11142" width="12.140625" style="14"/>
    <col min="11143" max="11143" width="13.28515625" style="14" customWidth="1"/>
    <col min="11144" max="11144" width="15.140625" style="14" customWidth="1"/>
    <col min="11145" max="11145" width="14.140625" style="14" customWidth="1"/>
    <col min="11146" max="11146" width="12.140625" style="14"/>
    <col min="11147" max="11147" width="14.85546875" style="14" customWidth="1"/>
    <col min="11148" max="11148" width="16.140625" style="14" customWidth="1"/>
    <col min="11149" max="11151" width="12.140625" style="14"/>
    <col min="11152" max="11152" width="24.5703125" style="14" customWidth="1"/>
    <col min="11153" max="11153" width="13.140625" style="14" customWidth="1"/>
    <col min="11154" max="11154" width="14.28515625" style="14" customWidth="1"/>
    <col min="11155" max="11155" width="12.7109375" style="14" customWidth="1"/>
    <col min="11156" max="11157" width="12.140625" style="14"/>
    <col min="11158" max="11158" width="15" style="14" customWidth="1"/>
    <col min="11159" max="11159" width="14.5703125" style="14" customWidth="1"/>
    <col min="11160" max="11162" width="12.140625" style="14"/>
    <col min="11163" max="11163" width="25.42578125" style="14" customWidth="1"/>
    <col min="11164" max="11164" width="12.140625" style="14"/>
    <col min="11165" max="11165" width="5.140625" style="14" customWidth="1"/>
    <col min="11166" max="11166" width="13" style="14" customWidth="1"/>
    <col min="11167" max="11167" width="5" style="14" customWidth="1"/>
    <col min="11168" max="11168" width="12" style="14" customWidth="1"/>
    <col min="11169" max="11169" width="4.28515625" style="14" customWidth="1"/>
    <col min="11170" max="11170" width="12.140625" style="14"/>
    <col min="11171" max="11171" width="5.28515625" style="14" customWidth="1"/>
    <col min="11172" max="11172" width="12.140625" style="14"/>
    <col min="11173" max="11173" width="5" style="14" customWidth="1"/>
    <col min="11174" max="11396" width="12.140625" style="14"/>
    <col min="11397" max="11397" width="18.140625" style="14" customWidth="1"/>
    <col min="11398" max="11398" width="12.140625" style="14"/>
    <col min="11399" max="11399" width="13.28515625" style="14" customWidth="1"/>
    <col min="11400" max="11400" width="15.140625" style="14" customWidth="1"/>
    <col min="11401" max="11401" width="14.140625" style="14" customWidth="1"/>
    <col min="11402" max="11402" width="12.140625" style="14"/>
    <col min="11403" max="11403" width="14.85546875" style="14" customWidth="1"/>
    <col min="11404" max="11404" width="16.140625" style="14" customWidth="1"/>
    <col min="11405" max="11407" width="12.140625" style="14"/>
    <col min="11408" max="11408" width="24.5703125" style="14" customWidth="1"/>
    <col min="11409" max="11409" width="13.140625" style="14" customWidth="1"/>
    <col min="11410" max="11410" width="14.28515625" style="14" customWidth="1"/>
    <col min="11411" max="11411" width="12.7109375" style="14" customWidth="1"/>
    <col min="11412" max="11413" width="12.140625" style="14"/>
    <col min="11414" max="11414" width="15" style="14" customWidth="1"/>
    <col min="11415" max="11415" width="14.5703125" style="14" customWidth="1"/>
    <col min="11416" max="11418" width="12.140625" style="14"/>
    <col min="11419" max="11419" width="25.42578125" style="14" customWidth="1"/>
    <col min="11420" max="11420" width="12.140625" style="14"/>
    <col min="11421" max="11421" width="5.140625" style="14" customWidth="1"/>
    <col min="11422" max="11422" width="13" style="14" customWidth="1"/>
    <col min="11423" max="11423" width="5" style="14" customWidth="1"/>
    <col min="11424" max="11424" width="12" style="14" customWidth="1"/>
    <col min="11425" max="11425" width="4.28515625" style="14" customWidth="1"/>
    <col min="11426" max="11426" width="12.140625" style="14"/>
    <col min="11427" max="11427" width="5.28515625" style="14" customWidth="1"/>
    <col min="11428" max="11428" width="12.140625" style="14"/>
    <col min="11429" max="11429" width="5" style="14" customWidth="1"/>
    <col min="11430" max="11652" width="12.140625" style="14"/>
    <col min="11653" max="11653" width="18.140625" style="14" customWidth="1"/>
    <col min="11654" max="11654" width="12.140625" style="14"/>
    <col min="11655" max="11655" width="13.28515625" style="14" customWidth="1"/>
    <col min="11656" max="11656" width="15.140625" style="14" customWidth="1"/>
    <col min="11657" max="11657" width="14.140625" style="14" customWidth="1"/>
    <col min="11658" max="11658" width="12.140625" style="14"/>
    <col min="11659" max="11659" width="14.85546875" style="14" customWidth="1"/>
    <col min="11660" max="11660" width="16.140625" style="14" customWidth="1"/>
    <col min="11661" max="11663" width="12.140625" style="14"/>
    <col min="11664" max="11664" width="24.5703125" style="14" customWidth="1"/>
    <col min="11665" max="11665" width="13.140625" style="14" customWidth="1"/>
    <col min="11666" max="11666" width="14.28515625" style="14" customWidth="1"/>
    <col min="11667" max="11667" width="12.7109375" style="14" customWidth="1"/>
    <col min="11668" max="11669" width="12.140625" style="14"/>
    <col min="11670" max="11670" width="15" style="14" customWidth="1"/>
    <col min="11671" max="11671" width="14.5703125" style="14" customWidth="1"/>
    <col min="11672" max="11674" width="12.140625" style="14"/>
    <col min="11675" max="11675" width="25.42578125" style="14" customWidth="1"/>
    <col min="11676" max="11676" width="12.140625" style="14"/>
    <col min="11677" max="11677" width="5.140625" style="14" customWidth="1"/>
    <col min="11678" max="11678" width="13" style="14" customWidth="1"/>
    <col min="11679" max="11679" width="5" style="14" customWidth="1"/>
    <col min="11680" max="11680" width="12" style="14" customWidth="1"/>
    <col min="11681" max="11681" width="4.28515625" style="14" customWidth="1"/>
    <col min="11682" max="11682" width="12.140625" style="14"/>
    <col min="11683" max="11683" width="5.28515625" style="14" customWidth="1"/>
    <col min="11684" max="11684" width="12.140625" style="14"/>
    <col min="11685" max="11685" width="5" style="14" customWidth="1"/>
    <col min="11686" max="11908" width="12.140625" style="14"/>
    <col min="11909" max="11909" width="18.140625" style="14" customWidth="1"/>
    <col min="11910" max="11910" width="12.140625" style="14"/>
    <col min="11911" max="11911" width="13.28515625" style="14" customWidth="1"/>
    <col min="11912" max="11912" width="15.140625" style="14" customWidth="1"/>
    <col min="11913" max="11913" width="14.140625" style="14" customWidth="1"/>
    <col min="11914" max="11914" width="12.140625" style="14"/>
    <col min="11915" max="11915" width="14.85546875" style="14" customWidth="1"/>
    <col min="11916" max="11916" width="16.140625" style="14" customWidth="1"/>
    <col min="11917" max="11919" width="12.140625" style="14"/>
    <col min="11920" max="11920" width="24.5703125" style="14" customWidth="1"/>
    <col min="11921" max="11921" width="13.140625" style="14" customWidth="1"/>
    <col min="11922" max="11922" width="14.28515625" style="14" customWidth="1"/>
    <col min="11923" max="11923" width="12.7109375" style="14" customWidth="1"/>
    <col min="11924" max="11925" width="12.140625" style="14"/>
    <col min="11926" max="11926" width="15" style="14" customWidth="1"/>
    <col min="11927" max="11927" width="14.5703125" style="14" customWidth="1"/>
    <col min="11928" max="11930" width="12.140625" style="14"/>
    <col min="11931" max="11931" width="25.42578125" style="14" customWidth="1"/>
    <col min="11932" max="11932" width="12.140625" style="14"/>
    <col min="11933" max="11933" width="5.140625" style="14" customWidth="1"/>
    <col min="11934" max="11934" width="13" style="14" customWidth="1"/>
    <col min="11935" max="11935" width="5" style="14" customWidth="1"/>
    <col min="11936" max="11936" width="12" style="14" customWidth="1"/>
    <col min="11937" max="11937" width="4.28515625" style="14" customWidth="1"/>
    <col min="11938" max="11938" width="12.140625" style="14"/>
    <col min="11939" max="11939" width="5.28515625" style="14" customWidth="1"/>
    <col min="11940" max="11940" width="12.140625" style="14"/>
    <col min="11941" max="11941" width="5" style="14" customWidth="1"/>
    <col min="11942" max="12164" width="12.140625" style="14"/>
    <col min="12165" max="12165" width="18.140625" style="14" customWidth="1"/>
    <col min="12166" max="12166" width="12.140625" style="14"/>
    <col min="12167" max="12167" width="13.28515625" style="14" customWidth="1"/>
    <col min="12168" max="12168" width="15.140625" style="14" customWidth="1"/>
    <col min="12169" max="12169" width="14.140625" style="14" customWidth="1"/>
    <col min="12170" max="12170" width="12.140625" style="14"/>
    <col min="12171" max="12171" width="14.85546875" style="14" customWidth="1"/>
    <col min="12172" max="12172" width="16.140625" style="14" customWidth="1"/>
    <col min="12173" max="12175" width="12.140625" style="14"/>
    <col min="12176" max="12176" width="24.5703125" style="14" customWidth="1"/>
    <col min="12177" max="12177" width="13.140625" style="14" customWidth="1"/>
    <col min="12178" max="12178" width="14.28515625" style="14" customWidth="1"/>
    <col min="12179" max="12179" width="12.7109375" style="14" customWidth="1"/>
    <col min="12180" max="12181" width="12.140625" style="14"/>
    <col min="12182" max="12182" width="15" style="14" customWidth="1"/>
    <col min="12183" max="12183" width="14.5703125" style="14" customWidth="1"/>
    <col min="12184" max="12186" width="12.140625" style="14"/>
    <col min="12187" max="12187" width="25.42578125" style="14" customWidth="1"/>
    <col min="12188" max="12188" width="12.140625" style="14"/>
    <col min="12189" max="12189" width="5.140625" style="14" customWidth="1"/>
    <col min="12190" max="12190" width="13" style="14" customWidth="1"/>
    <col min="12191" max="12191" width="5" style="14" customWidth="1"/>
    <col min="12192" max="12192" width="12" style="14" customWidth="1"/>
    <col min="12193" max="12193" width="4.28515625" style="14" customWidth="1"/>
    <col min="12194" max="12194" width="12.140625" style="14"/>
    <col min="12195" max="12195" width="5.28515625" style="14" customWidth="1"/>
    <col min="12196" max="12196" width="12.140625" style="14"/>
    <col min="12197" max="12197" width="5" style="14" customWidth="1"/>
    <col min="12198" max="12420" width="12.140625" style="14"/>
    <col min="12421" max="12421" width="18.140625" style="14" customWidth="1"/>
    <col min="12422" max="12422" width="12.140625" style="14"/>
    <col min="12423" max="12423" width="13.28515625" style="14" customWidth="1"/>
    <col min="12424" max="12424" width="15.140625" style="14" customWidth="1"/>
    <col min="12425" max="12425" width="14.140625" style="14" customWidth="1"/>
    <col min="12426" max="12426" width="12.140625" style="14"/>
    <col min="12427" max="12427" width="14.85546875" style="14" customWidth="1"/>
    <col min="12428" max="12428" width="16.140625" style="14" customWidth="1"/>
    <col min="12429" max="12431" width="12.140625" style="14"/>
    <col min="12432" max="12432" width="24.5703125" style="14" customWidth="1"/>
    <col min="12433" max="12433" width="13.140625" style="14" customWidth="1"/>
    <col min="12434" max="12434" width="14.28515625" style="14" customWidth="1"/>
    <col min="12435" max="12435" width="12.7109375" style="14" customWidth="1"/>
    <col min="12436" max="12437" width="12.140625" style="14"/>
    <col min="12438" max="12438" width="15" style="14" customWidth="1"/>
    <col min="12439" max="12439" width="14.5703125" style="14" customWidth="1"/>
    <col min="12440" max="12442" width="12.140625" style="14"/>
    <col min="12443" max="12443" width="25.42578125" style="14" customWidth="1"/>
    <col min="12444" max="12444" width="12.140625" style="14"/>
    <col min="12445" max="12445" width="5.140625" style="14" customWidth="1"/>
    <col min="12446" max="12446" width="13" style="14" customWidth="1"/>
    <col min="12447" max="12447" width="5" style="14" customWidth="1"/>
    <col min="12448" max="12448" width="12" style="14" customWidth="1"/>
    <col min="12449" max="12449" width="4.28515625" style="14" customWidth="1"/>
    <col min="12450" max="12450" width="12.140625" style="14"/>
    <col min="12451" max="12451" width="5.28515625" style="14" customWidth="1"/>
    <col min="12452" max="12452" width="12.140625" style="14"/>
    <col min="12453" max="12453" width="5" style="14" customWidth="1"/>
    <col min="12454" max="12676" width="12.140625" style="14"/>
    <col min="12677" max="12677" width="18.140625" style="14" customWidth="1"/>
    <col min="12678" max="12678" width="12.140625" style="14"/>
    <col min="12679" max="12679" width="13.28515625" style="14" customWidth="1"/>
    <col min="12680" max="12680" width="15.140625" style="14" customWidth="1"/>
    <col min="12681" max="12681" width="14.140625" style="14" customWidth="1"/>
    <col min="12682" max="12682" width="12.140625" style="14"/>
    <col min="12683" max="12683" width="14.85546875" style="14" customWidth="1"/>
    <col min="12684" max="12684" width="16.140625" style="14" customWidth="1"/>
    <col min="12685" max="12687" width="12.140625" style="14"/>
    <col min="12688" max="12688" width="24.5703125" style="14" customWidth="1"/>
    <col min="12689" max="12689" width="13.140625" style="14" customWidth="1"/>
    <col min="12690" max="12690" width="14.28515625" style="14" customWidth="1"/>
    <col min="12691" max="12691" width="12.7109375" style="14" customWidth="1"/>
    <col min="12692" max="12693" width="12.140625" style="14"/>
    <col min="12694" max="12694" width="15" style="14" customWidth="1"/>
    <col min="12695" max="12695" width="14.5703125" style="14" customWidth="1"/>
    <col min="12696" max="12698" width="12.140625" style="14"/>
    <col min="12699" max="12699" width="25.42578125" style="14" customWidth="1"/>
    <col min="12700" max="12700" width="12.140625" style="14"/>
    <col min="12701" max="12701" width="5.140625" style="14" customWidth="1"/>
    <col min="12702" max="12702" width="13" style="14" customWidth="1"/>
    <col min="12703" max="12703" width="5" style="14" customWidth="1"/>
    <col min="12704" max="12704" width="12" style="14" customWidth="1"/>
    <col min="12705" max="12705" width="4.28515625" style="14" customWidth="1"/>
    <col min="12706" max="12706" width="12.140625" style="14"/>
    <col min="12707" max="12707" width="5.28515625" style="14" customWidth="1"/>
    <col min="12708" max="12708" width="12.140625" style="14"/>
    <col min="12709" max="12709" width="5" style="14" customWidth="1"/>
    <col min="12710" max="12932" width="12.140625" style="14"/>
    <col min="12933" max="12933" width="18.140625" style="14" customWidth="1"/>
    <col min="12934" max="12934" width="12.140625" style="14"/>
    <col min="12935" max="12935" width="13.28515625" style="14" customWidth="1"/>
    <col min="12936" max="12936" width="15.140625" style="14" customWidth="1"/>
    <col min="12937" max="12937" width="14.140625" style="14" customWidth="1"/>
    <col min="12938" max="12938" width="12.140625" style="14"/>
    <col min="12939" max="12939" width="14.85546875" style="14" customWidth="1"/>
    <col min="12940" max="12940" width="16.140625" style="14" customWidth="1"/>
    <col min="12941" max="12943" width="12.140625" style="14"/>
    <col min="12944" max="12944" width="24.5703125" style="14" customWidth="1"/>
    <col min="12945" max="12945" width="13.140625" style="14" customWidth="1"/>
    <col min="12946" max="12946" width="14.28515625" style="14" customWidth="1"/>
    <col min="12947" max="12947" width="12.7109375" style="14" customWidth="1"/>
    <col min="12948" max="12949" width="12.140625" style="14"/>
    <col min="12950" max="12950" width="15" style="14" customWidth="1"/>
    <col min="12951" max="12951" width="14.5703125" style="14" customWidth="1"/>
    <col min="12952" max="12954" width="12.140625" style="14"/>
    <col min="12955" max="12955" width="25.42578125" style="14" customWidth="1"/>
    <col min="12956" max="12956" width="12.140625" style="14"/>
    <col min="12957" max="12957" width="5.140625" style="14" customWidth="1"/>
    <col min="12958" max="12958" width="13" style="14" customWidth="1"/>
    <col min="12959" max="12959" width="5" style="14" customWidth="1"/>
    <col min="12960" max="12960" width="12" style="14" customWidth="1"/>
    <col min="12961" max="12961" width="4.28515625" style="14" customWidth="1"/>
    <col min="12962" max="12962" width="12.140625" style="14"/>
    <col min="12963" max="12963" width="5.28515625" style="14" customWidth="1"/>
    <col min="12964" max="12964" width="12.140625" style="14"/>
    <col min="12965" max="12965" width="5" style="14" customWidth="1"/>
    <col min="12966" max="13188" width="12.140625" style="14"/>
    <col min="13189" max="13189" width="18.140625" style="14" customWidth="1"/>
    <col min="13190" max="13190" width="12.140625" style="14"/>
    <col min="13191" max="13191" width="13.28515625" style="14" customWidth="1"/>
    <col min="13192" max="13192" width="15.140625" style="14" customWidth="1"/>
    <col min="13193" max="13193" width="14.140625" style="14" customWidth="1"/>
    <col min="13194" max="13194" width="12.140625" style="14"/>
    <col min="13195" max="13195" width="14.85546875" style="14" customWidth="1"/>
    <col min="13196" max="13196" width="16.140625" style="14" customWidth="1"/>
    <col min="13197" max="13199" width="12.140625" style="14"/>
    <col min="13200" max="13200" width="24.5703125" style="14" customWidth="1"/>
    <col min="13201" max="13201" width="13.140625" style="14" customWidth="1"/>
    <col min="13202" max="13202" width="14.28515625" style="14" customWidth="1"/>
    <col min="13203" max="13203" width="12.7109375" style="14" customWidth="1"/>
    <col min="13204" max="13205" width="12.140625" style="14"/>
    <col min="13206" max="13206" width="15" style="14" customWidth="1"/>
    <col min="13207" max="13207" width="14.5703125" style="14" customWidth="1"/>
    <col min="13208" max="13210" width="12.140625" style="14"/>
    <col min="13211" max="13211" width="25.42578125" style="14" customWidth="1"/>
    <col min="13212" max="13212" width="12.140625" style="14"/>
    <col min="13213" max="13213" width="5.140625" style="14" customWidth="1"/>
    <col min="13214" max="13214" width="13" style="14" customWidth="1"/>
    <col min="13215" max="13215" width="5" style="14" customWidth="1"/>
    <col min="13216" max="13216" width="12" style="14" customWidth="1"/>
    <col min="13217" max="13217" width="4.28515625" style="14" customWidth="1"/>
    <col min="13218" max="13218" width="12.140625" style="14"/>
    <col min="13219" max="13219" width="5.28515625" style="14" customWidth="1"/>
    <col min="13220" max="13220" width="12.140625" style="14"/>
    <col min="13221" max="13221" width="5" style="14" customWidth="1"/>
    <col min="13222" max="13444" width="12.140625" style="14"/>
    <col min="13445" max="13445" width="18.140625" style="14" customWidth="1"/>
    <col min="13446" max="13446" width="12.140625" style="14"/>
    <col min="13447" max="13447" width="13.28515625" style="14" customWidth="1"/>
    <col min="13448" max="13448" width="15.140625" style="14" customWidth="1"/>
    <col min="13449" max="13449" width="14.140625" style="14" customWidth="1"/>
    <col min="13450" max="13450" width="12.140625" style="14"/>
    <col min="13451" max="13451" width="14.85546875" style="14" customWidth="1"/>
    <col min="13452" max="13452" width="16.140625" style="14" customWidth="1"/>
    <col min="13453" max="13455" width="12.140625" style="14"/>
    <col min="13456" max="13456" width="24.5703125" style="14" customWidth="1"/>
    <col min="13457" max="13457" width="13.140625" style="14" customWidth="1"/>
    <col min="13458" max="13458" width="14.28515625" style="14" customWidth="1"/>
    <col min="13459" max="13459" width="12.7109375" style="14" customWidth="1"/>
    <col min="13460" max="13461" width="12.140625" style="14"/>
    <col min="13462" max="13462" width="15" style="14" customWidth="1"/>
    <col min="13463" max="13463" width="14.5703125" style="14" customWidth="1"/>
    <col min="13464" max="13466" width="12.140625" style="14"/>
    <col min="13467" max="13467" width="25.42578125" style="14" customWidth="1"/>
    <col min="13468" max="13468" width="12.140625" style="14"/>
    <col min="13469" max="13469" width="5.140625" style="14" customWidth="1"/>
    <col min="13470" max="13470" width="13" style="14" customWidth="1"/>
    <col min="13471" max="13471" width="5" style="14" customWidth="1"/>
    <col min="13472" max="13472" width="12" style="14" customWidth="1"/>
    <col min="13473" max="13473" width="4.28515625" style="14" customWidth="1"/>
    <col min="13474" max="13474" width="12.140625" style="14"/>
    <col min="13475" max="13475" width="5.28515625" style="14" customWidth="1"/>
    <col min="13476" max="13476" width="12.140625" style="14"/>
    <col min="13477" max="13477" width="5" style="14" customWidth="1"/>
    <col min="13478" max="13700" width="12.140625" style="14"/>
    <col min="13701" max="13701" width="18.140625" style="14" customWidth="1"/>
    <col min="13702" max="13702" width="12.140625" style="14"/>
    <col min="13703" max="13703" width="13.28515625" style="14" customWidth="1"/>
    <col min="13704" max="13704" width="15.140625" style="14" customWidth="1"/>
    <col min="13705" max="13705" width="14.140625" style="14" customWidth="1"/>
    <col min="13706" max="13706" width="12.140625" style="14"/>
    <col min="13707" max="13707" width="14.85546875" style="14" customWidth="1"/>
    <col min="13708" max="13708" width="16.140625" style="14" customWidth="1"/>
    <col min="13709" max="13711" width="12.140625" style="14"/>
    <col min="13712" max="13712" width="24.5703125" style="14" customWidth="1"/>
    <col min="13713" max="13713" width="13.140625" style="14" customWidth="1"/>
    <col min="13714" max="13714" width="14.28515625" style="14" customWidth="1"/>
    <col min="13715" max="13715" width="12.7109375" style="14" customWidth="1"/>
    <col min="13716" max="13717" width="12.140625" style="14"/>
    <col min="13718" max="13718" width="15" style="14" customWidth="1"/>
    <col min="13719" max="13719" width="14.5703125" style="14" customWidth="1"/>
    <col min="13720" max="13722" width="12.140625" style="14"/>
    <col min="13723" max="13723" width="25.42578125" style="14" customWidth="1"/>
    <col min="13724" max="13724" width="12.140625" style="14"/>
    <col min="13725" max="13725" width="5.140625" style="14" customWidth="1"/>
    <col min="13726" max="13726" width="13" style="14" customWidth="1"/>
    <col min="13727" max="13727" width="5" style="14" customWidth="1"/>
    <col min="13728" max="13728" width="12" style="14" customWidth="1"/>
    <col min="13729" max="13729" width="4.28515625" style="14" customWidth="1"/>
    <col min="13730" max="13730" width="12.140625" style="14"/>
    <col min="13731" max="13731" width="5.28515625" style="14" customWidth="1"/>
    <col min="13732" max="13732" width="12.140625" style="14"/>
    <col min="13733" max="13733" width="5" style="14" customWidth="1"/>
    <col min="13734" max="13956" width="12.140625" style="14"/>
    <col min="13957" max="13957" width="18.140625" style="14" customWidth="1"/>
    <col min="13958" max="13958" width="12.140625" style="14"/>
    <col min="13959" max="13959" width="13.28515625" style="14" customWidth="1"/>
    <col min="13960" max="13960" width="15.140625" style="14" customWidth="1"/>
    <col min="13961" max="13961" width="14.140625" style="14" customWidth="1"/>
    <col min="13962" max="13962" width="12.140625" style="14"/>
    <col min="13963" max="13963" width="14.85546875" style="14" customWidth="1"/>
    <col min="13964" max="13964" width="16.140625" style="14" customWidth="1"/>
    <col min="13965" max="13967" width="12.140625" style="14"/>
    <col min="13968" max="13968" width="24.5703125" style="14" customWidth="1"/>
    <col min="13969" max="13969" width="13.140625" style="14" customWidth="1"/>
    <col min="13970" max="13970" width="14.28515625" style="14" customWidth="1"/>
    <col min="13971" max="13971" width="12.7109375" style="14" customWidth="1"/>
    <col min="13972" max="13973" width="12.140625" style="14"/>
    <col min="13974" max="13974" width="15" style="14" customWidth="1"/>
    <col min="13975" max="13975" width="14.5703125" style="14" customWidth="1"/>
    <col min="13976" max="13978" width="12.140625" style="14"/>
    <col min="13979" max="13979" width="25.42578125" style="14" customWidth="1"/>
    <col min="13980" max="13980" width="12.140625" style="14"/>
    <col min="13981" max="13981" width="5.140625" style="14" customWidth="1"/>
    <col min="13982" max="13982" width="13" style="14" customWidth="1"/>
    <col min="13983" max="13983" width="5" style="14" customWidth="1"/>
    <col min="13984" max="13984" width="12" style="14" customWidth="1"/>
    <col min="13985" max="13985" width="4.28515625" style="14" customWidth="1"/>
    <col min="13986" max="13986" width="12.140625" style="14"/>
    <col min="13987" max="13987" width="5.28515625" style="14" customWidth="1"/>
    <col min="13988" max="13988" width="12.140625" style="14"/>
    <col min="13989" max="13989" width="5" style="14" customWidth="1"/>
    <col min="13990" max="14212" width="12.140625" style="14"/>
    <col min="14213" max="14213" width="18.140625" style="14" customWidth="1"/>
    <col min="14214" max="14214" width="12.140625" style="14"/>
    <col min="14215" max="14215" width="13.28515625" style="14" customWidth="1"/>
    <col min="14216" max="14216" width="15.140625" style="14" customWidth="1"/>
    <col min="14217" max="14217" width="14.140625" style="14" customWidth="1"/>
    <col min="14218" max="14218" width="12.140625" style="14"/>
    <col min="14219" max="14219" width="14.85546875" style="14" customWidth="1"/>
    <col min="14220" max="14220" width="16.140625" style="14" customWidth="1"/>
    <col min="14221" max="14223" width="12.140625" style="14"/>
    <col min="14224" max="14224" width="24.5703125" style="14" customWidth="1"/>
    <col min="14225" max="14225" width="13.140625" style="14" customWidth="1"/>
    <col min="14226" max="14226" width="14.28515625" style="14" customWidth="1"/>
    <col min="14227" max="14227" width="12.7109375" style="14" customWidth="1"/>
    <col min="14228" max="14229" width="12.140625" style="14"/>
    <col min="14230" max="14230" width="15" style="14" customWidth="1"/>
    <col min="14231" max="14231" width="14.5703125" style="14" customWidth="1"/>
    <col min="14232" max="14234" width="12.140625" style="14"/>
    <col min="14235" max="14235" width="25.42578125" style="14" customWidth="1"/>
    <col min="14236" max="14236" width="12.140625" style="14"/>
    <col min="14237" max="14237" width="5.140625" style="14" customWidth="1"/>
    <col min="14238" max="14238" width="13" style="14" customWidth="1"/>
    <col min="14239" max="14239" width="5" style="14" customWidth="1"/>
    <col min="14240" max="14240" width="12" style="14" customWidth="1"/>
    <col min="14241" max="14241" width="4.28515625" style="14" customWidth="1"/>
    <col min="14242" max="14242" width="12.140625" style="14"/>
    <col min="14243" max="14243" width="5.28515625" style="14" customWidth="1"/>
    <col min="14244" max="14244" width="12.140625" style="14"/>
    <col min="14245" max="14245" width="5" style="14" customWidth="1"/>
    <col min="14246" max="14468" width="12.140625" style="14"/>
    <col min="14469" max="14469" width="18.140625" style="14" customWidth="1"/>
    <col min="14470" max="14470" width="12.140625" style="14"/>
    <col min="14471" max="14471" width="13.28515625" style="14" customWidth="1"/>
    <col min="14472" max="14472" width="15.140625" style="14" customWidth="1"/>
    <col min="14473" max="14473" width="14.140625" style="14" customWidth="1"/>
    <col min="14474" max="14474" width="12.140625" style="14"/>
    <col min="14475" max="14475" width="14.85546875" style="14" customWidth="1"/>
    <col min="14476" max="14476" width="16.140625" style="14" customWidth="1"/>
    <col min="14477" max="14479" width="12.140625" style="14"/>
    <col min="14480" max="14480" width="24.5703125" style="14" customWidth="1"/>
    <col min="14481" max="14481" width="13.140625" style="14" customWidth="1"/>
    <col min="14482" max="14482" width="14.28515625" style="14" customWidth="1"/>
    <col min="14483" max="14483" width="12.7109375" style="14" customWidth="1"/>
    <col min="14484" max="14485" width="12.140625" style="14"/>
    <col min="14486" max="14486" width="15" style="14" customWidth="1"/>
    <col min="14487" max="14487" width="14.5703125" style="14" customWidth="1"/>
    <col min="14488" max="14490" width="12.140625" style="14"/>
    <col min="14491" max="14491" width="25.42578125" style="14" customWidth="1"/>
    <col min="14492" max="14492" width="12.140625" style="14"/>
    <col min="14493" max="14493" width="5.140625" style="14" customWidth="1"/>
    <col min="14494" max="14494" width="13" style="14" customWidth="1"/>
    <col min="14495" max="14495" width="5" style="14" customWidth="1"/>
    <col min="14496" max="14496" width="12" style="14" customWidth="1"/>
    <col min="14497" max="14497" width="4.28515625" style="14" customWidth="1"/>
    <col min="14498" max="14498" width="12.140625" style="14"/>
    <col min="14499" max="14499" width="5.28515625" style="14" customWidth="1"/>
    <col min="14500" max="14500" width="12.140625" style="14"/>
    <col min="14501" max="14501" width="5" style="14" customWidth="1"/>
    <col min="14502" max="14724" width="12.140625" style="14"/>
    <col min="14725" max="14725" width="18.140625" style="14" customWidth="1"/>
    <col min="14726" max="14726" width="12.140625" style="14"/>
    <col min="14727" max="14727" width="13.28515625" style="14" customWidth="1"/>
    <col min="14728" max="14728" width="15.140625" style="14" customWidth="1"/>
    <col min="14729" max="14729" width="14.140625" style="14" customWidth="1"/>
    <col min="14730" max="14730" width="12.140625" style="14"/>
    <col min="14731" max="14731" width="14.85546875" style="14" customWidth="1"/>
    <col min="14732" max="14732" width="16.140625" style="14" customWidth="1"/>
    <col min="14733" max="14735" width="12.140625" style="14"/>
    <col min="14736" max="14736" width="24.5703125" style="14" customWidth="1"/>
    <col min="14737" max="14737" width="13.140625" style="14" customWidth="1"/>
    <col min="14738" max="14738" width="14.28515625" style="14" customWidth="1"/>
    <col min="14739" max="14739" width="12.7109375" style="14" customWidth="1"/>
    <col min="14740" max="14741" width="12.140625" style="14"/>
    <col min="14742" max="14742" width="15" style="14" customWidth="1"/>
    <col min="14743" max="14743" width="14.5703125" style="14" customWidth="1"/>
    <col min="14744" max="14746" width="12.140625" style="14"/>
    <col min="14747" max="14747" width="25.42578125" style="14" customWidth="1"/>
    <col min="14748" max="14748" width="12.140625" style="14"/>
    <col min="14749" max="14749" width="5.140625" style="14" customWidth="1"/>
    <col min="14750" max="14750" width="13" style="14" customWidth="1"/>
    <col min="14751" max="14751" width="5" style="14" customWidth="1"/>
    <col min="14752" max="14752" width="12" style="14" customWidth="1"/>
    <col min="14753" max="14753" width="4.28515625" style="14" customWidth="1"/>
    <col min="14754" max="14754" width="12.140625" style="14"/>
    <col min="14755" max="14755" width="5.28515625" style="14" customWidth="1"/>
    <col min="14756" max="14756" width="12.140625" style="14"/>
    <col min="14757" max="14757" width="5" style="14" customWidth="1"/>
    <col min="14758" max="14980" width="12.140625" style="14"/>
    <col min="14981" max="14981" width="18.140625" style="14" customWidth="1"/>
    <col min="14982" max="14982" width="12.140625" style="14"/>
    <col min="14983" max="14983" width="13.28515625" style="14" customWidth="1"/>
    <col min="14984" max="14984" width="15.140625" style="14" customWidth="1"/>
    <col min="14985" max="14985" width="14.140625" style="14" customWidth="1"/>
    <col min="14986" max="14986" width="12.140625" style="14"/>
    <col min="14987" max="14987" width="14.85546875" style="14" customWidth="1"/>
    <col min="14988" max="14988" width="16.140625" style="14" customWidth="1"/>
    <col min="14989" max="14991" width="12.140625" style="14"/>
    <col min="14992" max="14992" width="24.5703125" style="14" customWidth="1"/>
    <col min="14993" max="14993" width="13.140625" style="14" customWidth="1"/>
    <col min="14994" max="14994" width="14.28515625" style="14" customWidth="1"/>
    <col min="14995" max="14995" width="12.7109375" style="14" customWidth="1"/>
    <col min="14996" max="14997" width="12.140625" style="14"/>
    <col min="14998" max="14998" width="15" style="14" customWidth="1"/>
    <col min="14999" max="14999" width="14.5703125" style="14" customWidth="1"/>
    <col min="15000" max="15002" width="12.140625" style="14"/>
    <col min="15003" max="15003" width="25.42578125" style="14" customWidth="1"/>
    <col min="15004" max="15004" width="12.140625" style="14"/>
    <col min="15005" max="15005" width="5.140625" style="14" customWidth="1"/>
    <col min="15006" max="15006" width="13" style="14" customWidth="1"/>
    <col min="15007" max="15007" width="5" style="14" customWidth="1"/>
    <col min="15008" max="15008" width="12" style="14" customWidth="1"/>
    <col min="15009" max="15009" width="4.28515625" style="14" customWidth="1"/>
    <col min="15010" max="15010" width="12.140625" style="14"/>
    <col min="15011" max="15011" width="5.28515625" style="14" customWidth="1"/>
    <col min="15012" max="15012" width="12.140625" style="14"/>
    <col min="15013" max="15013" width="5" style="14" customWidth="1"/>
    <col min="15014" max="15236" width="12.140625" style="14"/>
    <col min="15237" max="15237" width="18.140625" style="14" customWidth="1"/>
    <col min="15238" max="15238" width="12.140625" style="14"/>
    <col min="15239" max="15239" width="13.28515625" style="14" customWidth="1"/>
    <col min="15240" max="15240" width="15.140625" style="14" customWidth="1"/>
    <col min="15241" max="15241" width="14.140625" style="14" customWidth="1"/>
    <col min="15242" max="15242" width="12.140625" style="14"/>
    <col min="15243" max="15243" width="14.85546875" style="14" customWidth="1"/>
    <col min="15244" max="15244" width="16.140625" style="14" customWidth="1"/>
    <col min="15245" max="15247" width="12.140625" style="14"/>
    <col min="15248" max="15248" width="24.5703125" style="14" customWidth="1"/>
    <col min="15249" max="15249" width="13.140625" style="14" customWidth="1"/>
    <col min="15250" max="15250" width="14.28515625" style="14" customWidth="1"/>
    <col min="15251" max="15251" width="12.7109375" style="14" customWidth="1"/>
    <col min="15252" max="15253" width="12.140625" style="14"/>
    <col min="15254" max="15254" width="15" style="14" customWidth="1"/>
    <col min="15255" max="15255" width="14.5703125" style="14" customWidth="1"/>
    <col min="15256" max="15258" width="12.140625" style="14"/>
    <col min="15259" max="15259" width="25.42578125" style="14" customWidth="1"/>
    <col min="15260" max="15260" width="12.140625" style="14"/>
    <col min="15261" max="15261" width="5.140625" style="14" customWidth="1"/>
    <col min="15262" max="15262" width="13" style="14" customWidth="1"/>
    <col min="15263" max="15263" width="5" style="14" customWidth="1"/>
    <col min="15264" max="15264" width="12" style="14" customWidth="1"/>
    <col min="15265" max="15265" width="4.28515625" style="14" customWidth="1"/>
    <col min="15266" max="15266" width="12.140625" style="14"/>
    <col min="15267" max="15267" width="5.28515625" style="14" customWidth="1"/>
    <col min="15268" max="15268" width="12.140625" style="14"/>
    <col min="15269" max="15269" width="5" style="14" customWidth="1"/>
    <col min="15270" max="15492" width="12.140625" style="14"/>
    <col min="15493" max="15493" width="18.140625" style="14" customWidth="1"/>
    <col min="15494" max="15494" width="12.140625" style="14"/>
    <col min="15495" max="15495" width="13.28515625" style="14" customWidth="1"/>
    <col min="15496" max="15496" width="15.140625" style="14" customWidth="1"/>
    <col min="15497" max="15497" width="14.140625" style="14" customWidth="1"/>
    <col min="15498" max="15498" width="12.140625" style="14"/>
    <col min="15499" max="15499" width="14.85546875" style="14" customWidth="1"/>
    <col min="15500" max="15500" width="16.140625" style="14" customWidth="1"/>
    <col min="15501" max="15503" width="12.140625" style="14"/>
    <col min="15504" max="15504" width="24.5703125" style="14" customWidth="1"/>
    <col min="15505" max="15505" width="13.140625" style="14" customWidth="1"/>
    <col min="15506" max="15506" width="14.28515625" style="14" customWidth="1"/>
    <col min="15507" max="15507" width="12.7109375" style="14" customWidth="1"/>
    <col min="15508" max="15509" width="12.140625" style="14"/>
    <col min="15510" max="15510" width="15" style="14" customWidth="1"/>
    <col min="15511" max="15511" width="14.5703125" style="14" customWidth="1"/>
    <col min="15512" max="15514" width="12.140625" style="14"/>
    <col min="15515" max="15515" width="25.42578125" style="14" customWidth="1"/>
    <col min="15516" max="15516" width="12.140625" style="14"/>
    <col min="15517" max="15517" width="5.140625" style="14" customWidth="1"/>
    <col min="15518" max="15518" width="13" style="14" customWidth="1"/>
    <col min="15519" max="15519" width="5" style="14" customWidth="1"/>
    <col min="15520" max="15520" width="12" style="14" customWidth="1"/>
    <col min="15521" max="15521" width="4.28515625" style="14" customWidth="1"/>
    <col min="15522" max="15522" width="12.140625" style="14"/>
    <col min="15523" max="15523" width="5.28515625" style="14" customWidth="1"/>
    <col min="15524" max="15524" width="12.140625" style="14"/>
    <col min="15525" max="15525" width="5" style="14" customWidth="1"/>
    <col min="15526" max="15748" width="12.140625" style="14"/>
    <col min="15749" max="15749" width="18.140625" style="14" customWidth="1"/>
    <col min="15750" max="15750" width="12.140625" style="14"/>
    <col min="15751" max="15751" width="13.28515625" style="14" customWidth="1"/>
    <col min="15752" max="15752" width="15.140625" style="14" customWidth="1"/>
    <col min="15753" max="15753" width="14.140625" style="14" customWidth="1"/>
    <col min="15754" max="15754" width="12.140625" style="14"/>
    <col min="15755" max="15755" width="14.85546875" style="14" customWidth="1"/>
    <col min="15756" max="15756" width="16.140625" style="14" customWidth="1"/>
    <col min="15757" max="15759" width="12.140625" style="14"/>
    <col min="15760" max="15760" width="24.5703125" style="14" customWidth="1"/>
    <col min="15761" max="15761" width="13.140625" style="14" customWidth="1"/>
    <col min="15762" max="15762" width="14.28515625" style="14" customWidth="1"/>
    <col min="15763" max="15763" width="12.7109375" style="14" customWidth="1"/>
    <col min="15764" max="15765" width="12.140625" style="14"/>
    <col min="15766" max="15766" width="15" style="14" customWidth="1"/>
    <col min="15767" max="15767" width="14.5703125" style="14" customWidth="1"/>
    <col min="15768" max="15770" width="12.140625" style="14"/>
    <col min="15771" max="15771" width="25.42578125" style="14" customWidth="1"/>
    <col min="15772" max="15772" width="12.140625" style="14"/>
    <col min="15773" max="15773" width="5.140625" style="14" customWidth="1"/>
    <col min="15774" max="15774" width="13" style="14" customWidth="1"/>
    <col min="15775" max="15775" width="5" style="14" customWidth="1"/>
    <col min="15776" max="15776" width="12" style="14" customWidth="1"/>
    <col min="15777" max="15777" width="4.28515625" style="14" customWidth="1"/>
    <col min="15778" max="15778" width="12.140625" style="14"/>
    <col min="15779" max="15779" width="5.28515625" style="14" customWidth="1"/>
    <col min="15780" max="15780" width="12.140625" style="14"/>
    <col min="15781" max="15781" width="5" style="14" customWidth="1"/>
    <col min="15782" max="16004" width="12.140625" style="14"/>
    <col min="16005" max="16005" width="18.140625" style="14" customWidth="1"/>
    <col min="16006" max="16006" width="12.140625" style="14"/>
    <col min="16007" max="16007" width="13.28515625" style="14" customWidth="1"/>
    <col min="16008" max="16008" width="15.140625" style="14" customWidth="1"/>
    <col min="16009" max="16009" width="14.140625" style="14" customWidth="1"/>
    <col min="16010" max="16010" width="12.140625" style="14"/>
    <col min="16011" max="16011" width="14.85546875" style="14" customWidth="1"/>
    <col min="16012" max="16012" width="16.140625" style="14" customWidth="1"/>
    <col min="16013" max="16015" width="12.140625" style="14"/>
    <col min="16016" max="16016" width="24.5703125" style="14" customWidth="1"/>
    <col min="16017" max="16017" width="13.140625" style="14" customWidth="1"/>
    <col min="16018" max="16018" width="14.28515625" style="14" customWidth="1"/>
    <col min="16019" max="16019" width="12.7109375" style="14" customWidth="1"/>
    <col min="16020" max="16021" width="12.140625" style="14"/>
    <col min="16022" max="16022" width="15" style="14" customWidth="1"/>
    <col min="16023" max="16023" width="14.5703125" style="14" customWidth="1"/>
    <col min="16024" max="16026" width="12.140625" style="14"/>
    <col min="16027" max="16027" width="25.42578125" style="14" customWidth="1"/>
    <col min="16028" max="16028" width="12.140625" style="14"/>
    <col min="16029" max="16029" width="5.140625" style="14" customWidth="1"/>
    <col min="16030" max="16030" width="13" style="14" customWidth="1"/>
    <col min="16031" max="16031" width="5" style="14" customWidth="1"/>
    <col min="16032" max="16032" width="12" style="14" customWidth="1"/>
    <col min="16033" max="16033" width="4.28515625" style="14" customWidth="1"/>
    <col min="16034" max="16034" width="12.140625" style="14"/>
    <col min="16035" max="16035" width="5.28515625" style="14" customWidth="1"/>
    <col min="16036" max="16036" width="12.140625" style="14"/>
    <col min="16037" max="16037" width="5" style="14" customWidth="1"/>
    <col min="16038" max="16260" width="12.140625" style="14"/>
    <col min="16261" max="16261" width="18.140625" style="14" customWidth="1"/>
    <col min="16262" max="16262" width="12.140625" style="14"/>
    <col min="16263" max="16263" width="13.28515625" style="14" customWidth="1"/>
    <col min="16264" max="16264" width="15.140625" style="14" customWidth="1"/>
    <col min="16265" max="16265" width="14.140625" style="14" customWidth="1"/>
    <col min="16266" max="16266" width="12.140625" style="14"/>
    <col min="16267" max="16267" width="14.85546875" style="14" customWidth="1"/>
    <col min="16268" max="16268" width="16.140625" style="14" customWidth="1"/>
    <col min="16269" max="16271" width="12.140625" style="14"/>
    <col min="16272" max="16272" width="24.5703125" style="14" customWidth="1"/>
    <col min="16273" max="16273" width="13.140625" style="14" customWidth="1"/>
    <col min="16274" max="16274" width="14.28515625" style="14" customWidth="1"/>
    <col min="16275" max="16275" width="12.7109375" style="14" customWidth="1"/>
    <col min="16276" max="16277" width="12.140625" style="14"/>
    <col min="16278" max="16278" width="15" style="14" customWidth="1"/>
    <col min="16279" max="16279" width="14.5703125" style="14" customWidth="1"/>
    <col min="16280" max="16282" width="12.140625" style="14"/>
    <col min="16283" max="16283" width="25.42578125" style="14" customWidth="1"/>
    <col min="16284" max="16284" width="12.140625" style="14"/>
    <col min="16285" max="16285" width="5.140625" style="14" customWidth="1"/>
    <col min="16286" max="16286" width="13" style="14" customWidth="1"/>
    <col min="16287" max="16287" width="5" style="14" customWidth="1"/>
    <col min="16288" max="16288" width="12" style="14" customWidth="1"/>
    <col min="16289" max="16289" width="4.28515625" style="14" customWidth="1"/>
    <col min="16290" max="16290" width="12.140625" style="14"/>
    <col min="16291" max="16291" width="5.28515625" style="14" customWidth="1"/>
    <col min="16292" max="16292" width="12.140625" style="14"/>
    <col min="16293" max="16293" width="5" style="14" customWidth="1"/>
    <col min="16294" max="16384" width="12.140625" style="14"/>
  </cols>
  <sheetData>
    <row r="1" spans="1:192" x14ac:dyDescent="0.25">
      <c r="BV1" s="595"/>
      <c r="BW1" s="595"/>
      <c r="CH1" s="595"/>
      <c r="CI1" s="595"/>
      <c r="CT1" s="595"/>
      <c r="CU1" s="595"/>
      <c r="DF1" s="595"/>
      <c r="DG1" s="595"/>
      <c r="DR1" s="595"/>
      <c r="DS1" s="595"/>
      <c r="ED1" s="595"/>
      <c r="EE1" s="595"/>
      <c r="EP1" s="595"/>
      <c r="EQ1" s="595"/>
    </row>
    <row r="2" spans="1:192" ht="15.75" x14ac:dyDescent="0.25">
      <c r="B2" s="171"/>
      <c r="D2" s="366" t="s">
        <v>21</v>
      </c>
      <c r="AK2" s="96" t="s">
        <v>21</v>
      </c>
      <c r="AL2" s="96"/>
      <c r="AM2" s="96"/>
      <c r="AN2" s="96"/>
      <c r="AO2" s="96"/>
      <c r="AP2" s="96"/>
      <c r="BB2" s="96" t="s">
        <v>21</v>
      </c>
      <c r="BN2" s="96" t="s">
        <v>21</v>
      </c>
      <c r="BV2" s="595"/>
      <c r="BW2" s="595"/>
      <c r="BZ2" s="96" t="s">
        <v>21</v>
      </c>
      <c r="CH2" s="595"/>
      <c r="CI2" s="595"/>
      <c r="CL2" s="96" t="s">
        <v>21</v>
      </c>
      <c r="CT2" s="595"/>
      <c r="CU2" s="595"/>
      <c r="CX2" s="96" t="s">
        <v>21</v>
      </c>
      <c r="DF2" s="595"/>
      <c r="DG2" s="595"/>
      <c r="DJ2" s="96" t="s">
        <v>21</v>
      </c>
      <c r="DR2" s="595"/>
      <c r="DS2" s="595"/>
      <c r="DV2" s="96" t="s">
        <v>21</v>
      </c>
      <c r="ED2" s="595"/>
      <c r="EE2" s="595"/>
      <c r="EH2" s="96" t="s">
        <v>21</v>
      </c>
      <c r="EP2" s="595"/>
      <c r="EQ2" s="595"/>
    </row>
    <row r="3" spans="1:192" ht="15.75" x14ac:dyDescent="0.25">
      <c r="B3" s="171"/>
      <c r="D3" s="159" t="s">
        <v>28</v>
      </c>
      <c r="V3" s="96" t="s">
        <v>21</v>
      </c>
      <c r="AK3" s="14" t="s">
        <v>28</v>
      </c>
      <c r="BB3" s="14" t="s">
        <v>28</v>
      </c>
      <c r="BN3" s="14" t="s">
        <v>25</v>
      </c>
      <c r="BV3" s="595"/>
      <c r="BW3" s="595"/>
      <c r="BZ3" s="14" t="s">
        <v>28</v>
      </c>
      <c r="CH3" s="595"/>
      <c r="CI3" s="595"/>
      <c r="CL3" s="14" t="s">
        <v>28</v>
      </c>
      <c r="CT3" s="595"/>
      <c r="CU3" s="595"/>
      <c r="CX3" s="14" t="s">
        <v>28</v>
      </c>
      <c r="DF3" s="595"/>
      <c r="DG3" s="595"/>
      <c r="DJ3" s="14" t="s">
        <v>28</v>
      </c>
      <c r="DR3" s="595"/>
      <c r="DS3" s="595"/>
      <c r="DV3" s="14" t="s">
        <v>28</v>
      </c>
      <c r="ED3" s="595"/>
      <c r="EE3" s="595"/>
      <c r="EH3" s="14" t="s">
        <v>28</v>
      </c>
      <c r="EP3" s="595"/>
      <c r="EQ3" s="595"/>
    </row>
    <row r="4" spans="1:192" ht="33.75" customHeight="1" x14ac:dyDescent="0.25">
      <c r="B4" s="171"/>
      <c r="D4" s="159" t="s">
        <v>522</v>
      </c>
      <c r="V4" s="14" t="s">
        <v>28</v>
      </c>
      <c r="AK4" s="159" t="s">
        <v>522</v>
      </c>
      <c r="AL4" s="159"/>
      <c r="AM4" s="159"/>
      <c r="AN4" s="159"/>
      <c r="AO4" s="159"/>
      <c r="AP4" s="159"/>
      <c r="BB4" s="159" t="s">
        <v>522</v>
      </c>
      <c r="BN4" s="159" t="s">
        <v>522</v>
      </c>
      <c r="BV4" s="595"/>
      <c r="BW4" s="595"/>
      <c r="BZ4" s="159" t="s">
        <v>522</v>
      </c>
      <c r="CH4" s="595"/>
      <c r="CI4" s="595"/>
      <c r="CL4" s="159" t="s">
        <v>522</v>
      </c>
      <c r="CT4" s="595"/>
      <c r="CU4" s="595"/>
      <c r="CX4" s="159" t="s">
        <v>522</v>
      </c>
      <c r="DF4" s="595"/>
      <c r="DG4" s="595"/>
      <c r="DJ4" s="159" t="s">
        <v>522</v>
      </c>
      <c r="DR4" s="595"/>
      <c r="DS4" s="595"/>
      <c r="DV4" s="159" t="s">
        <v>522</v>
      </c>
      <c r="ED4" s="595"/>
      <c r="EE4" s="595"/>
      <c r="EH4" s="159" t="s">
        <v>522</v>
      </c>
      <c r="EP4" s="595"/>
      <c r="EQ4" s="595"/>
    </row>
    <row r="5" spans="1:192" x14ac:dyDescent="0.25">
      <c r="B5" s="171"/>
      <c r="D5" s="159"/>
      <c r="V5" s="159" t="s">
        <v>522</v>
      </c>
      <c r="BV5" s="595"/>
      <c r="BW5" s="595"/>
      <c r="BZ5" s="14" t="s">
        <v>714</v>
      </c>
      <c r="CH5" s="595"/>
      <c r="CI5" s="595"/>
      <c r="CL5" s="14" t="s">
        <v>714</v>
      </c>
      <c r="CT5" s="595"/>
      <c r="CU5" s="595"/>
      <c r="CX5" s="14" t="s">
        <v>714</v>
      </c>
      <c r="DF5" s="595"/>
      <c r="DG5" s="595"/>
      <c r="DJ5" s="14" t="s">
        <v>714</v>
      </c>
      <c r="DR5" s="595"/>
      <c r="DS5" s="595"/>
      <c r="DV5" s="14" t="s">
        <v>714</v>
      </c>
      <c r="ED5" s="595"/>
      <c r="EE5" s="595"/>
      <c r="EP5" s="595"/>
      <c r="EQ5" s="595"/>
    </row>
    <row r="6" spans="1:192" ht="15.75" x14ac:dyDescent="0.25">
      <c r="A6" s="171"/>
      <c r="B6" s="171"/>
      <c r="C6" s="96" t="s">
        <v>1128</v>
      </c>
    </row>
    <row r="7" spans="1:192" ht="20.25" x14ac:dyDescent="0.35">
      <c r="AK7" s="96" t="s">
        <v>715</v>
      </c>
      <c r="AL7" s="96"/>
      <c r="AM7" s="96"/>
      <c r="AN7" s="96"/>
      <c r="AO7" s="96"/>
      <c r="AP7" s="96"/>
      <c r="BB7" s="96" t="s">
        <v>716</v>
      </c>
      <c r="BN7" s="350" t="s">
        <v>717</v>
      </c>
      <c r="BO7" s="350"/>
      <c r="BP7" s="350"/>
      <c r="BQ7" s="350"/>
      <c r="BR7" s="350"/>
      <c r="BS7" s="350"/>
      <c r="BT7" s="350"/>
      <c r="BU7" s="350"/>
      <c r="BV7" s="350"/>
      <c r="BW7" s="350"/>
      <c r="BX7" s="350"/>
      <c r="BZ7" s="774" t="s">
        <v>718</v>
      </c>
      <c r="CA7" s="774"/>
      <c r="CB7" s="774"/>
      <c r="CC7" s="774"/>
      <c r="CD7" s="774"/>
      <c r="CE7" s="774"/>
      <c r="CF7" s="774"/>
      <c r="CG7" s="774"/>
      <c r="CH7" s="774"/>
      <c r="CI7" s="774"/>
      <c r="CJ7" s="774"/>
      <c r="CL7" s="774" t="s">
        <v>719</v>
      </c>
      <c r="CM7" s="774"/>
      <c r="CN7" s="774"/>
      <c r="CO7" s="774"/>
      <c r="CP7" s="774"/>
      <c r="CQ7" s="774"/>
      <c r="CR7" s="774"/>
      <c r="CS7" s="774"/>
      <c r="CT7" s="774"/>
      <c r="CU7" s="774"/>
      <c r="CV7" s="774"/>
      <c r="CX7" s="699" t="s">
        <v>720</v>
      </c>
      <c r="CY7" s="699"/>
      <c r="CZ7" s="699"/>
      <c r="DA7" s="699"/>
      <c r="DB7" s="699"/>
      <c r="DC7" s="699"/>
      <c r="DD7" s="699"/>
      <c r="DE7" s="699"/>
      <c r="DF7" s="699"/>
      <c r="DG7" s="699"/>
      <c r="DH7" s="699"/>
      <c r="DJ7" s="699" t="s">
        <v>721</v>
      </c>
      <c r="DK7" s="699"/>
      <c r="DL7" s="699"/>
      <c r="DM7" s="699"/>
      <c r="DN7" s="699"/>
      <c r="DO7" s="699"/>
      <c r="DP7" s="699"/>
      <c r="DQ7" s="699"/>
      <c r="DR7" s="699"/>
      <c r="DS7" s="699"/>
      <c r="DT7" s="699"/>
      <c r="DV7" s="774" t="s">
        <v>722</v>
      </c>
      <c r="DW7" s="774"/>
      <c r="DX7" s="774"/>
      <c r="DY7" s="774"/>
      <c r="DZ7" s="774"/>
      <c r="EA7" s="774"/>
      <c r="EB7" s="774"/>
      <c r="EC7" s="774"/>
      <c r="ED7" s="774"/>
      <c r="EE7" s="774"/>
      <c r="EF7" s="774"/>
      <c r="EH7" s="774" t="s">
        <v>723</v>
      </c>
      <c r="EI7" s="774"/>
      <c r="EJ7" s="774"/>
      <c r="EK7" s="774"/>
      <c r="EL7" s="774"/>
      <c r="EM7" s="774"/>
      <c r="EN7" s="774"/>
      <c r="EO7" s="774"/>
      <c r="EP7" s="774"/>
      <c r="EQ7" s="774"/>
      <c r="ER7" s="774"/>
    </row>
    <row r="8" spans="1:192" ht="15.75" x14ac:dyDescent="0.25">
      <c r="A8" s="775" t="s">
        <v>1113</v>
      </c>
      <c r="B8" s="776"/>
      <c r="C8" s="776"/>
      <c r="D8" s="776"/>
      <c r="E8" s="776"/>
      <c r="F8" s="776"/>
      <c r="G8" s="776"/>
      <c r="H8" s="776"/>
      <c r="I8" s="776"/>
      <c r="J8" s="776"/>
      <c r="K8" s="776"/>
      <c r="L8" s="776"/>
      <c r="M8" s="776"/>
      <c r="N8" s="776"/>
      <c r="O8" s="776"/>
      <c r="P8" s="776"/>
      <c r="Q8" s="776"/>
      <c r="R8" s="776"/>
      <c r="S8" s="777"/>
      <c r="T8" s="129"/>
      <c r="U8" s="129"/>
      <c r="V8" s="96" t="s">
        <v>835</v>
      </c>
      <c r="W8" s="129"/>
      <c r="X8" s="129"/>
      <c r="Y8" s="129"/>
      <c r="Z8" s="129"/>
      <c r="AA8" s="129"/>
      <c r="AB8" s="129"/>
      <c r="AC8" s="129"/>
      <c r="AD8" s="129"/>
      <c r="AE8" s="129"/>
      <c r="AF8" s="129"/>
      <c r="AG8" s="129"/>
      <c r="AH8" s="129"/>
      <c r="AI8" s="129"/>
      <c r="AJ8" s="129"/>
      <c r="AK8" s="129"/>
      <c r="AL8" s="129"/>
      <c r="AM8" s="129"/>
      <c r="AN8" s="129"/>
      <c r="AO8" s="129"/>
      <c r="AP8" s="129"/>
      <c r="AQ8" s="129"/>
      <c r="AR8" s="129"/>
      <c r="AS8" s="129"/>
      <c r="AT8" s="129"/>
      <c r="AU8" s="129"/>
      <c r="AV8" s="129"/>
      <c r="AW8" s="129"/>
      <c r="AX8" s="129"/>
      <c r="AY8" s="129"/>
      <c r="AZ8" s="129"/>
      <c r="BA8" s="129"/>
      <c r="BB8" s="129"/>
      <c r="BC8" s="129"/>
      <c r="BD8" s="129"/>
      <c r="BE8" s="129"/>
      <c r="BF8" s="129"/>
      <c r="BG8" s="129"/>
      <c r="BH8" s="129"/>
      <c r="BI8" s="129"/>
      <c r="BJ8" s="129"/>
      <c r="BK8" s="129"/>
      <c r="BL8" s="129"/>
      <c r="BM8" s="129"/>
      <c r="BY8" s="129"/>
    </row>
    <row r="9" spans="1:192" ht="121.5" customHeight="1" x14ac:dyDescent="0.25">
      <c r="A9" s="778"/>
      <c r="B9" s="779"/>
      <c r="C9" s="779"/>
      <c r="D9" s="779"/>
      <c r="E9" s="779"/>
      <c r="F9" s="779"/>
      <c r="G9" s="779"/>
      <c r="H9" s="779"/>
      <c r="I9" s="779"/>
      <c r="J9" s="779"/>
      <c r="K9" s="779"/>
      <c r="L9" s="779"/>
      <c r="M9" s="779"/>
      <c r="N9" s="779"/>
      <c r="O9" s="779"/>
      <c r="P9" s="779"/>
      <c r="Q9" s="779"/>
      <c r="R9" s="779"/>
      <c r="S9" s="780"/>
      <c r="T9" s="129"/>
      <c r="U9" s="129"/>
      <c r="V9" s="129"/>
      <c r="W9" s="129"/>
      <c r="X9" s="129"/>
      <c r="Y9" s="129"/>
      <c r="Z9" s="129"/>
      <c r="AA9" s="129"/>
      <c r="AB9" s="129"/>
      <c r="AC9" s="129"/>
      <c r="AD9" s="129"/>
      <c r="AE9" s="129"/>
      <c r="AF9" s="129"/>
      <c r="AG9" s="129"/>
      <c r="AH9" s="129"/>
      <c r="AI9" s="129"/>
      <c r="AJ9" s="129"/>
      <c r="AK9" s="129"/>
      <c r="AL9" s="129"/>
      <c r="AM9" s="129"/>
      <c r="AN9" s="129"/>
      <c r="AO9" s="129"/>
      <c r="AP9" s="129"/>
      <c r="AQ9" s="129"/>
      <c r="AR9" s="129"/>
      <c r="AS9" s="129"/>
      <c r="AT9" s="129"/>
      <c r="AU9" s="129"/>
      <c r="AV9" s="129"/>
      <c r="AW9" s="129"/>
      <c r="AX9" s="129"/>
      <c r="AY9" s="129"/>
      <c r="AZ9" s="129"/>
      <c r="BA9" s="129"/>
      <c r="BB9" s="129"/>
      <c r="BC9" s="129"/>
      <c r="BD9" s="129"/>
      <c r="BE9" s="129"/>
      <c r="BF9" s="129"/>
      <c r="BG9" s="129"/>
      <c r="BH9" s="129"/>
      <c r="BI9" s="129"/>
      <c r="BJ9" s="129"/>
      <c r="BK9" s="129"/>
      <c r="BL9" s="129"/>
      <c r="BM9" s="129"/>
      <c r="BY9" s="129"/>
    </row>
    <row r="10" spans="1:192" ht="82.5" customHeight="1" x14ac:dyDescent="0.25">
      <c r="A10" s="778"/>
      <c r="B10" s="779"/>
      <c r="C10" s="779"/>
      <c r="D10" s="779"/>
      <c r="E10" s="779"/>
      <c r="F10" s="779"/>
      <c r="G10" s="779"/>
      <c r="H10" s="779"/>
      <c r="I10" s="779"/>
      <c r="J10" s="779"/>
      <c r="K10" s="779"/>
      <c r="L10" s="779"/>
      <c r="M10" s="779"/>
      <c r="N10" s="779"/>
      <c r="O10" s="779"/>
      <c r="P10" s="779"/>
      <c r="Q10" s="779"/>
      <c r="R10" s="779"/>
      <c r="S10" s="780"/>
      <c r="T10" s="129"/>
      <c r="U10" s="129"/>
      <c r="V10" s="129"/>
      <c r="W10" s="129"/>
      <c r="X10" s="129"/>
      <c r="Y10" s="129"/>
      <c r="Z10" s="129"/>
      <c r="AA10" s="129"/>
      <c r="AB10" s="129"/>
      <c r="AC10" s="129"/>
      <c r="AD10" s="129"/>
      <c r="AE10" s="129"/>
      <c r="AF10" s="129"/>
      <c r="AG10" s="129"/>
      <c r="AH10" s="129"/>
      <c r="AI10" s="129"/>
      <c r="AJ10" s="129"/>
      <c r="AK10" s="129"/>
      <c r="AL10" s="129"/>
      <c r="AM10" s="129"/>
      <c r="AN10" s="129"/>
      <c r="AO10" s="129"/>
      <c r="AP10" s="129"/>
      <c r="AQ10" s="129"/>
      <c r="AR10" s="129"/>
      <c r="AS10" s="129"/>
      <c r="AT10" s="129"/>
      <c r="AU10" s="129"/>
      <c r="AV10" s="129"/>
      <c r="AW10" s="129"/>
      <c r="AX10" s="129"/>
      <c r="AY10" s="129"/>
      <c r="AZ10" s="129"/>
      <c r="BA10" s="129"/>
      <c r="BB10" s="129"/>
      <c r="BC10" s="129"/>
      <c r="BD10" s="129"/>
      <c r="BE10" s="129"/>
      <c r="BF10" s="129"/>
      <c r="BG10" s="129"/>
      <c r="BH10" s="129"/>
      <c r="BI10" s="129"/>
      <c r="BJ10" s="129"/>
      <c r="BK10" s="129"/>
      <c r="BL10" s="129"/>
      <c r="BM10" s="129"/>
      <c r="BY10" s="129"/>
    </row>
    <row r="11" spans="1:192" ht="92.25" customHeight="1" x14ac:dyDescent="0.25">
      <c r="A11" s="778"/>
      <c r="B11" s="779"/>
      <c r="C11" s="779"/>
      <c r="D11" s="779"/>
      <c r="E11" s="779"/>
      <c r="F11" s="779"/>
      <c r="G11" s="779"/>
      <c r="H11" s="779"/>
      <c r="I11" s="779"/>
      <c r="J11" s="779"/>
      <c r="K11" s="779"/>
      <c r="L11" s="779"/>
      <c r="M11" s="779"/>
      <c r="N11" s="779"/>
      <c r="O11" s="779"/>
      <c r="P11" s="779"/>
      <c r="Q11" s="779"/>
      <c r="R11" s="779"/>
      <c r="S11" s="780"/>
      <c r="T11" s="129"/>
      <c r="U11" s="129"/>
      <c r="V11" s="129"/>
      <c r="W11" s="129"/>
      <c r="X11" s="129"/>
      <c r="Y11" s="129"/>
      <c r="Z11" s="129"/>
      <c r="AA11" s="129"/>
      <c r="AB11" s="129"/>
      <c r="AC11" s="129"/>
      <c r="AD11" s="129"/>
      <c r="AE11" s="129"/>
      <c r="AF11" s="129"/>
      <c r="AG11" s="129"/>
      <c r="AH11" s="129"/>
      <c r="AI11" s="129"/>
      <c r="AJ11" s="129"/>
      <c r="AK11" s="129"/>
      <c r="AL11" s="129"/>
      <c r="AM11" s="129"/>
      <c r="AN11" s="129"/>
      <c r="AO11" s="129"/>
      <c r="AP11" s="129"/>
      <c r="AQ11" s="129"/>
      <c r="AR11" s="129"/>
      <c r="AS11" s="129"/>
      <c r="AT11" s="129"/>
      <c r="AU11" s="129"/>
      <c r="AV11" s="129"/>
      <c r="AW11" s="129"/>
      <c r="AX11" s="129"/>
      <c r="AY11" s="129"/>
      <c r="AZ11" s="129"/>
      <c r="BA11" s="129"/>
      <c r="BB11" s="129"/>
      <c r="BC11" s="129"/>
      <c r="BD11" s="129"/>
      <c r="BE11" s="129"/>
      <c r="BF11" s="129"/>
      <c r="BG11" s="129"/>
      <c r="BH11" s="129"/>
      <c r="BI11" s="129"/>
      <c r="BJ11" s="129"/>
      <c r="BK11" s="129"/>
      <c r="BL11" s="129"/>
      <c r="BM11" s="129"/>
      <c r="BN11" s="130"/>
      <c r="BY11" s="129"/>
      <c r="BZ11" s="130" t="s">
        <v>724</v>
      </c>
      <c r="CL11" s="130" t="s">
        <v>725</v>
      </c>
      <c r="CX11" s="130" t="s">
        <v>725</v>
      </c>
    </row>
    <row r="12" spans="1:192" ht="15.75" thickBot="1" x14ac:dyDescent="0.3">
      <c r="A12" s="778"/>
      <c r="B12" s="779"/>
      <c r="C12" s="779"/>
      <c r="D12" s="779"/>
      <c r="E12" s="779"/>
      <c r="F12" s="779"/>
      <c r="G12" s="779"/>
      <c r="H12" s="779"/>
      <c r="I12" s="779"/>
      <c r="J12" s="779"/>
      <c r="K12" s="779"/>
      <c r="L12" s="779"/>
      <c r="M12" s="779"/>
      <c r="N12" s="779"/>
      <c r="O12" s="779"/>
      <c r="P12" s="779"/>
      <c r="Q12" s="779"/>
      <c r="R12" s="779"/>
      <c r="S12" s="780"/>
      <c r="T12" s="129"/>
      <c r="U12" s="129"/>
      <c r="V12" s="129"/>
      <c r="W12" s="129"/>
      <c r="X12" s="129"/>
      <c r="Y12" s="129"/>
      <c r="Z12" s="129"/>
      <c r="AA12" s="129"/>
      <c r="AB12" s="129"/>
      <c r="AC12" s="129"/>
      <c r="AD12" s="129"/>
      <c r="AE12" s="129"/>
      <c r="AF12" s="129"/>
      <c r="AG12" s="129"/>
      <c r="AH12" s="129"/>
      <c r="AI12" s="129"/>
      <c r="AJ12" s="129"/>
      <c r="AK12" s="129"/>
      <c r="AL12" s="129"/>
      <c r="AM12" s="129"/>
      <c r="AN12" s="129"/>
      <c r="AO12" s="129"/>
      <c r="AP12" s="129"/>
      <c r="AQ12" s="129"/>
      <c r="AR12" s="129"/>
      <c r="AS12" s="129"/>
      <c r="AT12" s="129"/>
      <c r="AU12" s="129"/>
      <c r="AV12" s="129"/>
      <c r="AW12" s="129"/>
      <c r="AX12" s="129"/>
      <c r="AY12" s="129"/>
      <c r="AZ12" s="129"/>
      <c r="BA12" s="129"/>
      <c r="BB12" s="129"/>
      <c r="BC12" s="129"/>
      <c r="BD12" s="129"/>
      <c r="BE12" s="129"/>
      <c r="BF12" s="129"/>
      <c r="BG12" s="129"/>
      <c r="BH12" s="129"/>
      <c r="BI12" s="129"/>
      <c r="BJ12" s="129"/>
      <c r="BK12" s="129"/>
      <c r="BL12" s="129"/>
      <c r="BM12" s="129"/>
      <c r="BY12" s="129"/>
    </row>
    <row r="13" spans="1:192" ht="78" customHeight="1" thickBot="1" x14ac:dyDescent="0.3">
      <c r="A13" s="778"/>
      <c r="B13" s="779"/>
      <c r="C13" s="779"/>
      <c r="D13" s="779"/>
      <c r="E13" s="779"/>
      <c r="F13" s="779"/>
      <c r="G13" s="779"/>
      <c r="H13" s="779"/>
      <c r="I13" s="779"/>
      <c r="J13" s="779"/>
      <c r="K13" s="779"/>
      <c r="L13" s="779"/>
      <c r="M13" s="779"/>
      <c r="N13" s="779"/>
      <c r="O13" s="779"/>
      <c r="P13" s="779"/>
      <c r="Q13" s="779"/>
      <c r="R13" s="779"/>
      <c r="S13" s="780"/>
      <c r="T13" s="129"/>
      <c r="U13" s="129"/>
      <c r="V13" s="129"/>
      <c r="W13" s="129"/>
      <c r="X13" s="129"/>
      <c r="Y13" s="129"/>
      <c r="Z13" s="129"/>
      <c r="AA13" s="129"/>
      <c r="AB13" s="129"/>
      <c r="AC13" s="129"/>
      <c r="AD13" s="129"/>
      <c r="AE13" s="129"/>
      <c r="AF13" s="129"/>
      <c r="AG13" s="129"/>
      <c r="AH13" s="129"/>
      <c r="AI13" s="129"/>
      <c r="AJ13" s="129"/>
      <c r="AK13" s="441" t="s">
        <v>40</v>
      </c>
      <c r="AL13" s="18"/>
      <c r="AM13" s="18"/>
      <c r="AN13" s="18"/>
      <c r="AO13" s="18"/>
      <c r="AP13" s="18"/>
      <c r="BA13" s="129"/>
      <c r="BB13" s="131" t="s">
        <v>67</v>
      </c>
      <c r="BM13" s="129"/>
      <c r="BN13" s="131" t="s">
        <v>69</v>
      </c>
      <c r="BY13" s="129"/>
      <c r="BZ13" s="131" t="s">
        <v>70</v>
      </c>
      <c r="CL13" s="576" t="s">
        <v>513</v>
      </c>
      <c r="CM13" s="159"/>
      <c r="CN13" s="159"/>
      <c r="CO13" s="159"/>
      <c r="CP13" s="159"/>
      <c r="CQ13" s="159"/>
      <c r="CR13" s="159"/>
      <c r="CS13" s="159"/>
      <c r="CT13" s="159"/>
      <c r="CU13" s="159"/>
      <c r="CV13" s="159"/>
      <c r="CW13" s="159"/>
      <c r="CX13" s="576" t="s">
        <v>71</v>
      </c>
      <c r="CY13" s="159"/>
      <c r="CZ13" s="159"/>
      <c r="DA13" s="159"/>
      <c r="DB13" s="159"/>
      <c r="DC13" s="159"/>
      <c r="DD13" s="159"/>
      <c r="DE13" s="159"/>
      <c r="DF13" s="159"/>
      <c r="DG13" s="159"/>
      <c r="DH13" s="159"/>
      <c r="DI13" s="159"/>
      <c r="DJ13" s="576" t="s">
        <v>72</v>
      </c>
      <c r="DV13" s="17" t="s">
        <v>726</v>
      </c>
      <c r="EH13" s="17" t="s">
        <v>727</v>
      </c>
    </row>
    <row r="14" spans="1:192" ht="36.75" customHeight="1" x14ac:dyDescent="0.25">
      <c r="A14" s="778"/>
      <c r="B14" s="779"/>
      <c r="C14" s="779"/>
      <c r="D14" s="779"/>
      <c r="E14" s="779"/>
      <c r="F14" s="779"/>
      <c r="G14" s="779"/>
      <c r="H14" s="779"/>
      <c r="I14" s="779"/>
      <c r="J14" s="779"/>
      <c r="K14" s="779"/>
      <c r="L14" s="779"/>
      <c r="M14" s="779"/>
      <c r="N14" s="779"/>
      <c r="O14" s="779"/>
      <c r="P14" s="779"/>
      <c r="Q14" s="779"/>
      <c r="R14" s="779"/>
      <c r="S14" s="780"/>
      <c r="T14" s="129"/>
      <c r="U14" s="129"/>
      <c r="V14" s="575" t="s">
        <v>754</v>
      </c>
      <c r="W14" s="129"/>
      <c r="X14" s="129"/>
      <c r="Y14" s="129"/>
      <c r="Z14" s="129"/>
      <c r="AA14" s="129"/>
      <c r="AB14" s="129"/>
      <c r="AC14" s="129"/>
      <c r="AD14" s="129"/>
      <c r="AE14" s="129"/>
      <c r="AF14" s="129"/>
      <c r="AG14" s="129"/>
      <c r="AH14" s="129"/>
      <c r="AI14" s="129"/>
      <c r="AJ14" s="129"/>
      <c r="BA14" s="129"/>
      <c r="BM14" s="129"/>
      <c r="BY14" s="129"/>
    </row>
    <row r="15" spans="1:192" ht="26.25" customHeight="1" x14ac:dyDescent="0.25">
      <c r="A15" s="778"/>
      <c r="B15" s="779"/>
      <c r="C15" s="779"/>
      <c r="D15" s="779"/>
      <c r="E15" s="779"/>
      <c r="F15" s="779"/>
      <c r="G15" s="779"/>
      <c r="H15" s="779"/>
      <c r="I15" s="779"/>
      <c r="J15" s="779"/>
      <c r="K15" s="779"/>
      <c r="L15" s="779"/>
      <c r="M15" s="779"/>
      <c r="N15" s="779"/>
      <c r="O15" s="779"/>
      <c r="P15" s="779"/>
      <c r="Q15" s="779"/>
      <c r="R15" s="779"/>
      <c r="S15" s="780"/>
      <c r="T15" s="129"/>
      <c r="U15" s="129"/>
      <c r="V15" s="540" t="s">
        <v>411</v>
      </c>
      <c r="W15" s="541" t="s">
        <v>521</v>
      </c>
      <c r="X15" s="541" t="s">
        <v>652</v>
      </c>
      <c r="Y15" s="542" t="s">
        <v>485</v>
      </c>
      <c r="Z15" s="543" t="s">
        <v>652</v>
      </c>
      <c r="AA15" s="544" t="s">
        <v>728</v>
      </c>
      <c r="AB15" s="543" t="s">
        <v>652</v>
      </c>
      <c r="AC15" s="542" t="s">
        <v>729</v>
      </c>
      <c r="AD15" s="543" t="s">
        <v>652</v>
      </c>
      <c r="AE15" s="542" t="s">
        <v>730</v>
      </c>
      <c r="AF15" s="543" t="s">
        <v>652</v>
      </c>
      <c r="AG15" s="542" t="s">
        <v>731</v>
      </c>
      <c r="AH15" s="543" t="s">
        <v>652</v>
      </c>
      <c r="AI15" s="129"/>
      <c r="AJ15" s="129"/>
      <c r="AK15" s="540" t="s">
        <v>411</v>
      </c>
      <c r="AL15" s="541" t="s">
        <v>521</v>
      </c>
      <c r="AM15" s="541" t="s">
        <v>652</v>
      </c>
      <c r="AN15" s="542" t="s">
        <v>485</v>
      </c>
      <c r="AO15" s="543" t="s">
        <v>652</v>
      </c>
      <c r="AP15" s="544" t="s">
        <v>728</v>
      </c>
      <c r="AQ15" s="543" t="s">
        <v>652</v>
      </c>
      <c r="AR15" s="542" t="s">
        <v>729</v>
      </c>
      <c r="AS15" s="543" t="s">
        <v>652</v>
      </c>
      <c r="AT15" s="542" t="s">
        <v>730</v>
      </c>
      <c r="AU15" s="543" t="s">
        <v>652</v>
      </c>
      <c r="AV15" s="542" t="s">
        <v>731</v>
      </c>
      <c r="AW15" s="543" t="s">
        <v>652</v>
      </c>
      <c r="AX15" s="443"/>
      <c r="AY15" s="442"/>
      <c r="AZ15" s="443"/>
      <c r="BA15" s="129"/>
      <c r="BB15" s="547" t="s">
        <v>484</v>
      </c>
      <c r="BC15" s="542" t="s">
        <v>485</v>
      </c>
      <c r="BD15" s="543" t="s">
        <v>652</v>
      </c>
      <c r="BE15" s="544" t="s">
        <v>728</v>
      </c>
      <c r="BF15" s="543" t="s">
        <v>652</v>
      </c>
      <c r="BG15" s="542" t="s">
        <v>729</v>
      </c>
      <c r="BH15" s="543" t="s">
        <v>652</v>
      </c>
      <c r="BI15" s="542" t="s">
        <v>730</v>
      </c>
      <c r="BJ15" s="543" t="s">
        <v>652</v>
      </c>
      <c r="BK15" s="542" t="s">
        <v>731</v>
      </c>
      <c r="BL15" s="543" t="s">
        <v>652</v>
      </c>
      <c r="BM15" s="129"/>
      <c r="BN15" s="547" t="s">
        <v>484</v>
      </c>
      <c r="BO15" s="542" t="s">
        <v>485</v>
      </c>
      <c r="BP15" s="543" t="s">
        <v>652</v>
      </c>
      <c r="BQ15" s="544" t="s">
        <v>728</v>
      </c>
      <c r="BR15" s="543" t="s">
        <v>652</v>
      </c>
      <c r="BS15" s="542" t="s">
        <v>729</v>
      </c>
      <c r="BT15" s="543" t="s">
        <v>652</v>
      </c>
      <c r="BU15" s="542" t="s">
        <v>730</v>
      </c>
      <c r="BV15" s="543" t="s">
        <v>652</v>
      </c>
      <c r="BW15" s="542" t="s">
        <v>731</v>
      </c>
      <c r="BX15" s="543" t="s">
        <v>652</v>
      </c>
      <c r="BY15" s="129"/>
      <c r="BZ15" s="60" t="s">
        <v>484</v>
      </c>
      <c r="CA15" s="61" t="s">
        <v>485</v>
      </c>
      <c r="CB15" s="62" t="s">
        <v>652</v>
      </c>
      <c r="CC15" s="63" t="s">
        <v>728</v>
      </c>
      <c r="CD15" s="62" t="s">
        <v>652</v>
      </c>
      <c r="CE15" s="61" t="s">
        <v>729</v>
      </c>
      <c r="CF15" s="62" t="s">
        <v>652</v>
      </c>
      <c r="CG15" s="64" t="s">
        <v>730</v>
      </c>
      <c r="CH15" s="65" t="s">
        <v>652</v>
      </c>
      <c r="CI15" s="61" t="s">
        <v>731</v>
      </c>
      <c r="CJ15" s="62" t="s">
        <v>652</v>
      </c>
      <c r="CL15" s="66" t="s">
        <v>484</v>
      </c>
      <c r="CM15" s="61" t="s">
        <v>485</v>
      </c>
      <c r="CN15" s="62" t="s">
        <v>652</v>
      </c>
      <c r="CO15" s="63" t="s">
        <v>728</v>
      </c>
      <c r="CP15" s="62" t="s">
        <v>652</v>
      </c>
      <c r="CQ15" s="61" t="s">
        <v>729</v>
      </c>
      <c r="CR15" s="62" t="s">
        <v>652</v>
      </c>
      <c r="CS15" s="61" t="s">
        <v>730</v>
      </c>
      <c r="CT15" s="62" t="s">
        <v>652</v>
      </c>
      <c r="CU15" s="61" t="s">
        <v>731</v>
      </c>
      <c r="CV15" s="62" t="s">
        <v>652</v>
      </c>
      <c r="CX15" s="66" t="s">
        <v>484</v>
      </c>
      <c r="CY15" s="61" t="s">
        <v>485</v>
      </c>
      <c r="CZ15" s="62" t="s">
        <v>652</v>
      </c>
      <c r="DA15" s="63" t="s">
        <v>728</v>
      </c>
      <c r="DB15" s="62" t="s">
        <v>652</v>
      </c>
      <c r="DC15" s="61" t="s">
        <v>729</v>
      </c>
      <c r="DD15" s="62" t="s">
        <v>652</v>
      </c>
      <c r="DE15" s="61" t="s">
        <v>730</v>
      </c>
      <c r="DF15" s="62" t="s">
        <v>652</v>
      </c>
      <c r="DG15" s="61" t="s">
        <v>731</v>
      </c>
      <c r="DH15" s="62" t="s">
        <v>652</v>
      </c>
      <c r="DJ15" s="66" t="s">
        <v>484</v>
      </c>
      <c r="DK15" s="61" t="s">
        <v>485</v>
      </c>
      <c r="DL15" s="62" t="s">
        <v>652</v>
      </c>
      <c r="DM15" s="63" t="s">
        <v>728</v>
      </c>
      <c r="DN15" s="62" t="s">
        <v>652</v>
      </c>
      <c r="DO15" s="61" t="s">
        <v>729</v>
      </c>
      <c r="DP15" s="62" t="s">
        <v>652</v>
      </c>
      <c r="DQ15" s="61" t="s">
        <v>730</v>
      </c>
      <c r="DR15" s="62" t="s">
        <v>652</v>
      </c>
      <c r="DS15" s="61" t="s">
        <v>731</v>
      </c>
      <c r="DT15" s="62" t="s">
        <v>652</v>
      </c>
      <c r="DV15" s="66" t="s">
        <v>484</v>
      </c>
      <c r="DW15" s="61" t="s">
        <v>485</v>
      </c>
      <c r="DX15" s="62" t="s">
        <v>652</v>
      </c>
      <c r="DY15" s="63" t="s">
        <v>728</v>
      </c>
      <c r="DZ15" s="62" t="s">
        <v>652</v>
      </c>
      <c r="EA15" s="61" t="s">
        <v>729</v>
      </c>
      <c r="EB15" s="62" t="s">
        <v>652</v>
      </c>
      <c r="EC15" s="61" t="s">
        <v>730</v>
      </c>
      <c r="ED15" s="62" t="s">
        <v>652</v>
      </c>
      <c r="EE15" s="61" t="s">
        <v>731</v>
      </c>
      <c r="EF15" s="62" t="s">
        <v>652</v>
      </c>
      <c r="EH15" s="66" t="s">
        <v>484</v>
      </c>
      <c r="EI15" s="61" t="s">
        <v>485</v>
      </c>
      <c r="EJ15" s="62" t="s">
        <v>652</v>
      </c>
      <c r="EK15" s="63" t="s">
        <v>728</v>
      </c>
      <c r="EL15" s="62" t="s">
        <v>652</v>
      </c>
      <c r="EM15" s="61" t="s">
        <v>729</v>
      </c>
      <c r="EN15" s="62" t="s">
        <v>652</v>
      </c>
      <c r="EO15" s="61" t="s">
        <v>730</v>
      </c>
      <c r="EP15" s="62" t="s">
        <v>652</v>
      </c>
      <c r="EQ15" s="61" t="s">
        <v>731</v>
      </c>
      <c r="ER15" s="62" t="s">
        <v>652</v>
      </c>
      <c r="EX15" s="132"/>
      <c r="EY15" s="132"/>
    </row>
    <row r="16" spans="1:192" ht="25.5" customHeight="1" x14ac:dyDescent="0.25">
      <c r="A16" s="778"/>
      <c r="B16" s="779"/>
      <c r="C16" s="779"/>
      <c r="D16" s="779"/>
      <c r="E16" s="779"/>
      <c r="F16" s="779"/>
      <c r="G16" s="779"/>
      <c r="H16" s="779"/>
      <c r="I16" s="779"/>
      <c r="J16" s="779"/>
      <c r="K16" s="779"/>
      <c r="L16" s="779"/>
      <c r="M16" s="779"/>
      <c r="N16" s="779"/>
      <c r="O16" s="779"/>
      <c r="P16" s="779"/>
      <c r="Q16" s="779"/>
      <c r="R16" s="779"/>
      <c r="S16" s="780"/>
      <c r="T16" s="129"/>
      <c r="U16" s="129"/>
      <c r="V16" s="446" t="s">
        <v>469</v>
      </c>
      <c r="W16" s="259" t="s">
        <v>255</v>
      </c>
      <c r="X16" s="259" t="s">
        <v>255</v>
      </c>
      <c r="Y16" s="259">
        <v>55</v>
      </c>
      <c r="Z16" s="259">
        <v>10</v>
      </c>
      <c r="AA16" s="259">
        <v>53</v>
      </c>
      <c r="AB16" s="259">
        <v>13</v>
      </c>
      <c r="AC16" s="259">
        <v>49</v>
      </c>
      <c r="AD16" s="259">
        <v>12</v>
      </c>
      <c r="AE16" s="259">
        <v>51</v>
      </c>
      <c r="AF16" s="259">
        <v>11</v>
      </c>
      <c r="AG16" s="259">
        <v>53</v>
      </c>
      <c r="AH16" s="259">
        <v>13</v>
      </c>
      <c r="AI16" s="129"/>
      <c r="AJ16" s="129"/>
      <c r="AK16" s="446" t="s">
        <v>469</v>
      </c>
      <c r="AL16" s="440" t="s">
        <v>732</v>
      </c>
      <c r="AM16" s="440" t="s">
        <v>733</v>
      </c>
      <c r="AN16" s="440">
        <v>54</v>
      </c>
      <c r="AO16" s="440" t="s">
        <v>734</v>
      </c>
      <c r="AP16" s="440">
        <v>53</v>
      </c>
      <c r="AQ16" s="440">
        <v>13</v>
      </c>
      <c r="AR16" s="440">
        <v>49</v>
      </c>
      <c r="AS16" s="440">
        <v>12</v>
      </c>
      <c r="AT16" s="440">
        <v>51</v>
      </c>
      <c r="AU16" s="440">
        <v>11</v>
      </c>
      <c r="AV16" s="440">
        <v>52</v>
      </c>
      <c r="AW16" s="440">
        <v>13</v>
      </c>
      <c r="AX16" s="444"/>
      <c r="AY16" s="444"/>
      <c r="AZ16" s="372"/>
      <c r="BA16" s="129"/>
      <c r="BB16" s="126" t="s">
        <v>735</v>
      </c>
      <c r="BC16" s="440">
        <v>54</v>
      </c>
      <c r="BD16" s="440">
        <v>10</v>
      </c>
      <c r="BE16" s="440">
        <v>52</v>
      </c>
      <c r="BF16" s="440">
        <v>12</v>
      </c>
      <c r="BG16" s="440">
        <v>49</v>
      </c>
      <c r="BH16" s="440">
        <v>12</v>
      </c>
      <c r="BI16" s="440">
        <v>50</v>
      </c>
      <c r="BJ16" s="440">
        <v>10</v>
      </c>
      <c r="BK16" s="440">
        <v>52</v>
      </c>
      <c r="BL16" s="440">
        <v>12</v>
      </c>
      <c r="BM16" s="129"/>
      <c r="BN16" s="126" t="s">
        <v>735</v>
      </c>
      <c r="BO16" s="259">
        <v>54</v>
      </c>
      <c r="BP16" s="259">
        <v>11</v>
      </c>
      <c r="BQ16" s="259">
        <v>52</v>
      </c>
      <c r="BR16" s="259">
        <v>12</v>
      </c>
      <c r="BS16" s="259">
        <v>48</v>
      </c>
      <c r="BT16" s="259">
        <v>12</v>
      </c>
      <c r="BU16" s="259">
        <v>50</v>
      </c>
      <c r="BV16" s="259">
        <v>10</v>
      </c>
      <c r="BW16" s="259">
        <v>51</v>
      </c>
      <c r="BX16" s="259">
        <v>13</v>
      </c>
      <c r="BY16" s="129"/>
      <c r="BZ16" s="124" t="s">
        <v>735</v>
      </c>
      <c r="CA16" s="181">
        <v>53</v>
      </c>
      <c r="CB16" s="181">
        <v>11</v>
      </c>
      <c r="CC16" s="181">
        <v>51</v>
      </c>
      <c r="CD16" s="181">
        <v>11</v>
      </c>
      <c r="CE16" s="181">
        <v>48</v>
      </c>
      <c r="CF16" s="181">
        <v>12</v>
      </c>
      <c r="CG16" s="181">
        <v>49</v>
      </c>
      <c r="CH16" s="181">
        <v>10</v>
      </c>
      <c r="CI16" s="181">
        <v>50</v>
      </c>
      <c r="CJ16" s="181">
        <v>13</v>
      </c>
      <c r="CL16" s="133" t="s">
        <v>735</v>
      </c>
      <c r="CM16" s="134">
        <v>53</v>
      </c>
      <c r="CN16" s="69">
        <v>10</v>
      </c>
      <c r="CO16" s="69">
        <v>52</v>
      </c>
      <c r="CP16" s="69">
        <v>11</v>
      </c>
      <c r="CQ16" s="69">
        <v>49</v>
      </c>
      <c r="CR16" s="69">
        <v>12</v>
      </c>
      <c r="CS16" s="69">
        <v>49</v>
      </c>
      <c r="CT16" s="69">
        <v>10</v>
      </c>
      <c r="CU16" s="69">
        <v>48</v>
      </c>
      <c r="CV16" s="69">
        <v>11</v>
      </c>
      <c r="CX16" s="133" t="s">
        <v>735</v>
      </c>
      <c r="CY16" s="134">
        <v>53</v>
      </c>
      <c r="CZ16" s="134">
        <v>10</v>
      </c>
      <c r="DA16" s="134">
        <v>52</v>
      </c>
      <c r="DB16" s="134">
        <v>12</v>
      </c>
      <c r="DC16" s="134">
        <v>48</v>
      </c>
      <c r="DD16" s="70">
        <v>12</v>
      </c>
      <c r="DE16" s="134">
        <v>50</v>
      </c>
      <c r="DF16" s="134">
        <v>11</v>
      </c>
      <c r="DG16" s="134">
        <v>50</v>
      </c>
      <c r="DH16" s="134">
        <v>12</v>
      </c>
      <c r="DI16" s="159"/>
      <c r="DJ16" s="133" t="s">
        <v>735</v>
      </c>
      <c r="DK16" s="134">
        <v>54</v>
      </c>
      <c r="DL16" s="134">
        <v>10</v>
      </c>
      <c r="DM16" s="134">
        <v>52</v>
      </c>
      <c r="DN16" s="134">
        <v>12</v>
      </c>
      <c r="DO16" s="134">
        <v>49</v>
      </c>
      <c r="DP16" s="70">
        <v>12</v>
      </c>
      <c r="DQ16" s="134">
        <v>51</v>
      </c>
      <c r="DR16" s="134">
        <v>10</v>
      </c>
      <c r="DS16" s="134">
        <v>52</v>
      </c>
      <c r="DT16" s="134">
        <v>11</v>
      </c>
      <c r="DU16" s="159"/>
      <c r="DV16" s="133" t="s">
        <v>736</v>
      </c>
      <c r="DW16" s="135">
        <v>54</v>
      </c>
      <c r="DX16" s="135">
        <v>10</v>
      </c>
      <c r="DY16" s="135">
        <v>52</v>
      </c>
      <c r="DZ16" s="135">
        <v>12</v>
      </c>
      <c r="EA16" s="136">
        <v>51</v>
      </c>
      <c r="EB16" s="136">
        <v>11</v>
      </c>
      <c r="EC16" s="135">
        <v>52</v>
      </c>
      <c r="ED16" s="135">
        <v>10</v>
      </c>
      <c r="EE16" s="135">
        <v>51</v>
      </c>
      <c r="EF16" s="135">
        <v>11</v>
      </c>
      <c r="EG16" s="159"/>
      <c r="EH16" s="137" t="s">
        <v>736</v>
      </c>
      <c r="EI16" s="138">
        <v>52</v>
      </c>
      <c r="EJ16" s="138">
        <v>7</v>
      </c>
      <c r="EK16" s="138">
        <v>50</v>
      </c>
      <c r="EL16" s="139">
        <v>9</v>
      </c>
      <c r="EM16" s="140">
        <v>50</v>
      </c>
      <c r="EN16" s="140">
        <v>8</v>
      </c>
      <c r="EO16" s="141">
        <v>52</v>
      </c>
      <c r="EP16" s="142">
        <v>7</v>
      </c>
      <c r="EQ16" s="138">
        <v>51</v>
      </c>
      <c r="ER16" s="138">
        <v>8</v>
      </c>
      <c r="ES16" s="159"/>
      <c r="ET16" s="159"/>
      <c r="EU16" s="159"/>
      <c r="EX16" s="132"/>
      <c r="EY16" s="132"/>
      <c r="GJ16" s="67"/>
    </row>
    <row r="17" spans="1:192" ht="15" customHeight="1" x14ac:dyDescent="0.25">
      <c r="A17" s="781"/>
      <c r="B17" s="782"/>
      <c r="C17" s="782"/>
      <c r="D17" s="782"/>
      <c r="E17" s="782"/>
      <c r="F17" s="782"/>
      <c r="G17" s="782"/>
      <c r="H17" s="782"/>
      <c r="I17" s="782"/>
      <c r="J17" s="782"/>
      <c r="K17" s="782"/>
      <c r="L17" s="782"/>
      <c r="M17" s="782"/>
      <c r="N17" s="782"/>
      <c r="O17" s="782"/>
      <c r="P17" s="782"/>
      <c r="Q17" s="782"/>
      <c r="R17" s="782"/>
      <c r="S17" s="783"/>
      <c r="T17" s="129"/>
      <c r="U17" s="129"/>
      <c r="V17" s="446" t="s">
        <v>470</v>
      </c>
      <c r="W17" s="259" t="s">
        <v>255</v>
      </c>
      <c r="X17" s="259" t="s">
        <v>255</v>
      </c>
      <c r="Y17" s="259">
        <v>52</v>
      </c>
      <c r="Z17" s="259">
        <v>10</v>
      </c>
      <c r="AA17" s="259">
        <v>50</v>
      </c>
      <c r="AB17" s="259">
        <v>12</v>
      </c>
      <c r="AC17" s="259">
        <v>45</v>
      </c>
      <c r="AD17" s="259">
        <v>11</v>
      </c>
      <c r="AE17" s="259">
        <v>48</v>
      </c>
      <c r="AF17" s="259">
        <v>10</v>
      </c>
      <c r="AG17" s="259">
        <v>48</v>
      </c>
      <c r="AH17" s="259">
        <v>11</v>
      </c>
      <c r="AI17" s="129"/>
      <c r="AJ17" s="129"/>
      <c r="AK17" s="446" t="s">
        <v>470</v>
      </c>
      <c r="AL17" s="440" t="s">
        <v>737</v>
      </c>
      <c r="AM17" s="440" t="s">
        <v>738</v>
      </c>
      <c r="AN17" s="440">
        <v>51</v>
      </c>
      <c r="AO17" s="440" t="s">
        <v>734</v>
      </c>
      <c r="AP17" s="440">
        <v>49</v>
      </c>
      <c r="AQ17" s="440">
        <v>12</v>
      </c>
      <c r="AR17" s="440">
        <v>46</v>
      </c>
      <c r="AS17" s="440">
        <v>11</v>
      </c>
      <c r="AT17" s="440">
        <v>48</v>
      </c>
      <c r="AU17" s="440">
        <v>9</v>
      </c>
      <c r="AV17" s="440">
        <v>47</v>
      </c>
      <c r="AW17" s="440">
        <v>10</v>
      </c>
      <c r="AX17" s="444"/>
      <c r="AY17" s="444"/>
      <c r="AZ17" s="372"/>
      <c r="BA17" s="129"/>
      <c r="BB17" s="127" t="s">
        <v>739</v>
      </c>
      <c r="BC17" s="440">
        <v>50</v>
      </c>
      <c r="BD17" s="440">
        <v>9</v>
      </c>
      <c r="BE17" s="440">
        <v>49</v>
      </c>
      <c r="BF17" s="440">
        <v>11</v>
      </c>
      <c r="BG17" s="440">
        <v>46</v>
      </c>
      <c r="BH17" s="440">
        <v>11</v>
      </c>
      <c r="BI17" s="440">
        <v>47</v>
      </c>
      <c r="BJ17" s="440">
        <v>9</v>
      </c>
      <c r="BK17" s="440">
        <v>47</v>
      </c>
      <c r="BL17" s="440">
        <v>10</v>
      </c>
      <c r="BM17" s="129"/>
      <c r="BN17" s="127" t="s">
        <v>739</v>
      </c>
      <c r="BO17" s="259">
        <v>50</v>
      </c>
      <c r="BP17" s="259">
        <v>10</v>
      </c>
      <c r="BQ17" s="259">
        <v>48</v>
      </c>
      <c r="BR17" s="259">
        <v>11</v>
      </c>
      <c r="BS17" s="259">
        <v>45</v>
      </c>
      <c r="BT17" s="259">
        <v>11</v>
      </c>
      <c r="BU17" s="259">
        <v>47</v>
      </c>
      <c r="BV17" s="259">
        <v>9</v>
      </c>
      <c r="BW17" s="259">
        <v>46</v>
      </c>
      <c r="BX17" s="259">
        <v>10</v>
      </c>
      <c r="BY17" s="129"/>
      <c r="BZ17" s="125" t="s">
        <v>739</v>
      </c>
      <c r="CA17" s="181">
        <v>49</v>
      </c>
      <c r="CB17" s="181">
        <v>10</v>
      </c>
      <c r="CC17" s="181">
        <v>47</v>
      </c>
      <c r="CD17" s="181">
        <v>10</v>
      </c>
      <c r="CE17" s="181">
        <v>44</v>
      </c>
      <c r="CF17" s="181">
        <v>11</v>
      </c>
      <c r="CG17" s="181">
        <v>46</v>
      </c>
      <c r="CH17" s="181">
        <v>9</v>
      </c>
      <c r="CI17" s="181">
        <v>45</v>
      </c>
      <c r="CJ17" s="181">
        <v>10</v>
      </c>
      <c r="CL17" s="143" t="s">
        <v>739</v>
      </c>
      <c r="CM17" s="144">
        <v>49</v>
      </c>
      <c r="CN17" s="69">
        <v>9</v>
      </c>
      <c r="CO17" s="69">
        <v>48</v>
      </c>
      <c r="CP17" s="69">
        <v>10</v>
      </c>
      <c r="CQ17" s="69">
        <v>45</v>
      </c>
      <c r="CR17" s="69">
        <v>11</v>
      </c>
      <c r="CS17" s="69">
        <v>46</v>
      </c>
      <c r="CT17" s="69">
        <v>9</v>
      </c>
      <c r="CU17" s="69">
        <v>44</v>
      </c>
      <c r="CV17" s="69">
        <v>8</v>
      </c>
      <c r="CX17" s="143" t="s">
        <v>739</v>
      </c>
      <c r="CY17" s="144">
        <v>50</v>
      </c>
      <c r="CZ17" s="144">
        <v>10</v>
      </c>
      <c r="DA17" s="144">
        <v>48</v>
      </c>
      <c r="DB17" s="144">
        <v>10</v>
      </c>
      <c r="DC17" s="70">
        <v>44</v>
      </c>
      <c r="DD17" s="70">
        <v>11</v>
      </c>
      <c r="DE17" s="144">
        <v>46</v>
      </c>
      <c r="DF17" s="144">
        <v>9</v>
      </c>
      <c r="DG17" s="144">
        <v>45</v>
      </c>
      <c r="DH17" s="144">
        <v>10</v>
      </c>
      <c r="DI17" s="159"/>
      <c r="DJ17" s="143" t="s">
        <v>739</v>
      </c>
      <c r="DK17" s="144">
        <v>50</v>
      </c>
      <c r="DL17" s="144">
        <v>9</v>
      </c>
      <c r="DM17" s="144">
        <v>48</v>
      </c>
      <c r="DN17" s="144">
        <v>10</v>
      </c>
      <c r="DO17" s="70">
        <v>46</v>
      </c>
      <c r="DP17" s="70">
        <v>11</v>
      </c>
      <c r="DQ17" s="144">
        <v>47</v>
      </c>
      <c r="DR17" s="144">
        <v>9</v>
      </c>
      <c r="DS17" s="144">
        <v>47</v>
      </c>
      <c r="DT17" s="144">
        <v>9</v>
      </c>
      <c r="DU17" s="159"/>
      <c r="DV17" s="143" t="s">
        <v>507</v>
      </c>
      <c r="DW17" s="145">
        <v>51</v>
      </c>
      <c r="DX17" s="145">
        <v>9</v>
      </c>
      <c r="DY17" s="145">
        <v>47</v>
      </c>
      <c r="DZ17" s="145">
        <v>11</v>
      </c>
      <c r="EA17" s="136">
        <v>48</v>
      </c>
      <c r="EB17" s="136">
        <v>10</v>
      </c>
      <c r="EC17" s="145">
        <v>49</v>
      </c>
      <c r="ED17" s="145">
        <v>9</v>
      </c>
      <c r="EE17" s="145">
        <v>46</v>
      </c>
      <c r="EF17" s="145">
        <v>9</v>
      </c>
      <c r="EG17" s="159"/>
      <c r="EH17" s="146" t="s">
        <v>507</v>
      </c>
      <c r="EI17" s="147">
        <v>49</v>
      </c>
      <c r="EJ17" s="147">
        <v>7</v>
      </c>
      <c r="EK17" s="147">
        <v>47</v>
      </c>
      <c r="EL17" s="148">
        <v>8</v>
      </c>
      <c r="EM17" s="149">
        <v>48</v>
      </c>
      <c r="EN17" s="149">
        <v>8</v>
      </c>
      <c r="EO17" s="150">
        <v>50</v>
      </c>
      <c r="EP17" s="151">
        <v>7</v>
      </c>
      <c r="EQ17" s="152">
        <v>48</v>
      </c>
      <c r="ER17" s="152">
        <v>7</v>
      </c>
      <c r="ES17" s="159"/>
      <c r="ET17" s="159"/>
      <c r="EU17" s="159"/>
      <c r="EY17" s="132"/>
      <c r="GJ17" s="67"/>
    </row>
    <row r="18" spans="1:192" ht="15" customHeight="1" x14ac:dyDescent="0.25">
      <c r="V18" s="258" t="s">
        <v>446</v>
      </c>
      <c r="W18" s="259" t="s">
        <v>255</v>
      </c>
      <c r="X18" s="259" t="s">
        <v>255</v>
      </c>
      <c r="Y18" s="259">
        <v>50</v>
      </c>
      <c r="Z18" s="259">
        <v>10</v>
      </c>
      <c r="AA18" s="259">
        <v>51</v>
      </c>
      <c r="AB18" s="259">
        <v>12</v>
      </c>
      <c r="AC18" s="259">
        <v>44</v>
      </c>
      <c r="AD18" s="259">
        <v>12</v>
      </c>
      <c r="AE18" s="259">
        <v>50</v>
      </c>
      <c r="AF18" s="259">
        <v>10</v>
      </c>
      <c r="AG18" s="259">
        <v>47</v>
      </c>
      <c r="AH18" s="259">
        <v>9</v>
      </c>
      <c r="AK18" s="451" t="s">
        <v>446</v>
      </c>
      <c r="AL18" s="545">
        <v>257</v>
      </c>
      <c r="AM18" s="545">
        <v>40</v>
      </c>
      <c r="AN18" s="545">
        <v>54</v>
      </c>
      <c r="AO18" s="545">
        <v>8</v>
      </c>
      <c r="AP18" s="545">
        <v>54</v>
      </c>
      <c r="AQ18" s="545">
        <v>10</v>
      </c>
      <c r="AR18" s="545">
        <v>49</v>
      </c>
      <c r="AS18" s="545">
        <v>10</v>
      </c>
      <c r="AT18" s="545">
        <v>50</v>
      </c>
      <c r="AU18" s="545">
        <v>9</v>
      </c>
      <c r="AV18" s="545">
        <v>48</v>
      </c>
      <c r="AW18" s="545">
        <v>8</v>
      </c>
      <c r="AX18" s="444"/>
      <c r="AY18" s="444"/>
      <c r="AZ18" s="372"/>
      <c r="BB18" s="258" t="s">
        <v>446</v>
      </c>
      <c r="BC18" s="440">
        <v>54</v>
      </c>
      <c r="BD18" s="440">
        <v>10</v>
      </c>
      <c r="BE18" s="440">
        <v>51</v>
      </c>
      <c r="BF18" s="440">
        <v>10</v>
      </c>
      <c r="BG18" s="440">
        <v>49</v>
      </c>
      <c r="BH18" s="440">
        <v>11</v>
      </c>
      <c r="BI18" s="440">
        <v>50</v>
      </c>
      <c r="BJ18" s="440">
        <v>9</v>
      </c>
      <c r="BK18" s="440">
        <v>49</v>
      </c>
      <c r="BL18" s="440">
        <v>12</v>
      </c>
      <c r="BN18" s="128" t="s">
        <v>446</v>
      </c>
      <c r="BO18" s="259">
        <v>52</v>
      </c>
      <c r="BP18" s="259">
        <v>9</v>
      </c>
      <c r="BQ18" s="259">
        <v>50</v>
      </c>
      <c r="BR18" s="259">
        <v>10</v>
      </c>
      <c r="BS18" s="259">
        <v>46</v>
      </c>
      <c r="BT18" s="259">
        <v>9</v>
      </c>
      <c r="BU18" s="259">
        <v>47</v>
      </c>
      <c r="BV18" s="259">
        <v>8</v>
      </c>
      <c r="BW18" s="259">
        <v>49</v>
      </c>
      <c r="BX18" s="259">
        <v>10</v>
      </c>
      <c r="BZ18" s="68" t="s">
        <v>446</v>
      </c>
      <c r="CA18" s="181">
        <v>52</v>
      </c>
      <c r="CB18" s="181">
        <v>10</v>
      </c>
      <c r="CC18" s="181">
        <v>48</v>
      </c>
      <c r="CD18" s="181">
        <v>11</v>
      </c>
      <c r="CE18" s="181">
        <v>47</v>
      </c>
      <c r="CF18" s="181">
        <v>11</v>
      </c>
      <c r="CG18" s="181">
        <v>47</v>
      </c>
      <c r="CH18" s="181">
        <v>8</v>
      </c>
      <c r="CI18" s="181">
        <v>45</v>
      </c>
      <c r="CJ18" s="181">
        <v>10</v>
      </c>
      <c r="CL18" s="68" t="s">
        <v>446</v>
      </c>
      <c r="CM18" s="70">
        <v>52</v>
      </c>
      <c r="CN18" s="69">
        <v>8</v>
      </c>
      <c r="CO18" s="69">
        <v>52</v>
      </c>
      <c r="CP18" s="69">
        <v>13</v>
      </c>
      <c r="CQ18" s="69">
        <v>50</v>
      </c>
      <c r="CR18" s="69">
        <v>9</v>
      </c>
      <c r="CS18" s="69">
        <v>49</v>
      </c>
      <c r="CT18" s="69">
        <v>8</v>
      </c>
      <c r="CU18" s="69">
        <v>43</v>
      </c>
      <c r="CV18" s="69">
        <v>9</v>
      </c>
      <c r="CX18" s="68" t="s">
        <v>446</v>
      </c>
      <c r="CY18" s="70">
        <v>53</v>
      </c>
      <c r="CZ18" s="70">
        <v>8</v>
      </c>
      <c r="DA18" s="70">
        <v>49</v>
      </c>
      <c r="DB18" s="70">
        <v>9</v>
      </c>
      <c r="DC18" s="70">
        <v>46</v>
      </c>
      <c r="DD18" s="70">
        <v>9</v>
      </c>
      <c r="DE18" s="70">
        <v>48</v>
      </c>
      <c r="DF18" s="70">
        <v>9</v>
      </c>
      <c r="DG18" s="70">
        <v>42</v>
      </c>
      <c r="DH18" s="70">
        <v>8</v>
      </c>
      <c r="DI18" s="159"/>
      <c r="DJ18" s="68" t="s">
        <v>446</v>
      </c>
      <c r="DK18" s="70">
        <v>51</v>
      </c>
      <c r="DL18" s="70">
        <v>9</v>
      </c>
      <c r="DM18" s="70">
        <v>48</v>
      </c>
      <c r="DN18" s="70">
        <v>11</v>
      </c>
      <c r="DO18" s="70">
        <v>47</v>
      </c>
      <c r="DP18" s="70">
        <v>10</v>
      </c>
      <c r="DQ18" s="70">
        <v>48</v>
      </c>
      <c r="DR18" s="70">
        <v>9</v>
      </c>
      <c r="DS18" s="70">
        <v>46</v>
      </c>
      <c r="DT18" s="70">
        <v>8</v>
      </c>
      <c r="DU18" s="159"/>
      <c r="DV18" s="68" t="s">
        <v>446</v>
      </c>
      <c r="DW18" s="136">
        <v>53</v>
      </c>
      <c r="DX18" s="136">
        <v>8</v>
      </c>
      <c r="DY18" s="136">
        <v>51</v>
      </c>
      <c r="DZ18" s="136">
        <v>12</v>
      </c>
      <c r="EA18" s="136">
        <v>52</v>
      </c>
      <c r="EB18" s="136">
        <v>11</v>
      </c>
      <c r="EC18" s="136">
        <v>52</v>
      </c>
      <c r="ED18" s="136">
        <v>8</v>
      </c>
      <c r="EE18" s="136">
        <v>46</v>
      </c>
      <c r="EF18" s="136">
        <v>8</v>
      </c>
      <c r="EG18" s="159"/>
      <c r="EH18" s="153" t="s">
        <v>446</v>
      </c>
      <c r="EI18" s="71">
        <v>51</v>
      </c>
      <c r="EJ18" s="71">
        <v>7</v>
      </c>
      <c r="EK18" s="154">
        <v>47</v>
      </c>
      <c r="EL18" s="72">
        <v>8</v>
      </c>
      <c r="EM18" s="73">
        <v>49</v>
      </c>
      <c r="EN18" s="73">
        <v>9</v>
      </c>
      <c r="EO18" s="73">
        <v>50</v>
      </c>
      <c r="EP18" s="73">
        <v>7</v>
      </c>
      <c r="EQ18" s="74">
        <v>48</v>
      </c>
      <c r="ER18" s="74">
        <v>8</v>
      </c>
      <c r="ES18" s="159"/>
      <c r="ET18" s="159"/>
      <c r="EU18" s="159"/>
      <c r="GJ18" s="67"/>
    </row>
    <row r="19" spans="1:192" ht="15" customHeight="1" x14ac:dyDescent="0.25">
      <c r="V19" s="258" t="s">
        <v>428</v>
      </c>
      <c r="W19" s="259" t="s">
        <v>255</v>
      </c>
      <c r="X19" s="259" t="s">
        <v>255</v>
      </c>
      <c r="Y19" s="259">
        <v>49</v>
      </c>
      <c r="Z19" s="259">
        <v>9</v>
      </c>
      <c r="AA19" s="259">
        <v>48</v>
      </c>
      <c r="AB19" s="259">
        <v>9</v>
      </c>
      <c r="AC19" s="259">
        <v>44</v>
      </c>
      <c r="AD19" s="259">
        <v>11</v>
      </c>
      <c r="AE19" s="259">
        <v>46</v>
      </c>
      <c r="AF19" s="259">
        <v>8</v>
      </c>
      <c r="AG19" s="259">
        <v>47</v>
      </c>
      <c r="AH19" s="259">
        <v>8</v>
      </c>
      <c r="AK19" s="451" t="s">
        <v>428</v>
      </c>
      <c r="AL19" s="545">
        <v>241</v>
      </c>
      <c r="AM19" s="545">
        <v>46</v>
      </c>
      <c r="AN19" s="545">
        <v>52</v>
      </c>
      <c r="AO19" s="545">
        <v>9</v>
      </c>
      <c r="AP19" s="545">
        <v>47</v>
      </c>
      <c r="AQ19" s="545">
        <v>12</v>
      </c>
      <c r="AR19" s="545">
        <v>46</v>
      </c>
      <c r="AS19" s="545">
        <v>12</v>
      </c>
      <c r="AT19" s="545">
        <v>49</v>
      </c>
      <c r="AU19" s="545">
        <v>9</v>
      </c>
      <c r="AV19" s="545">
        <v>47</v>
      </c>
      <c r="AW19" s="545">
        <v>9</v>
      </c>
      <c r="AX19" s="444"/>
      <c r="AY19" s="444"/>
      <c r="AZ19" s="372"/>
      <c r="BB19" s="258" t="s">
        <v>428</v>
      </c>
      <c r="BC19" s="440">
        <v>51</v>
      </c>
      <c r="BD19" s="440">
        <v>10</v>
      </c>
      <c r="BE19" s="440">
        <v>52</v>
      </c>
      <c r="BF19" s="440">
        <v>11</v>
      </c>
      <c r="BG19" s="440">
        <v>48</v>
      </c>
      <c r="BH19" s="440">
        <v>11</v>
      </c>
      <c r="BI19" s="440">
        <v>49</v>
      </c>
      <c r="BJ19" s="440">
        <v>10</v>
      </c>
      <c r="BK19" s="440">
        <v>48</v>
      </c>
      <c r="BL19" s="440">
        <v>10</v>
      </c>
      <c r="BN19" s="128" t="s">
        <v>428</v>
      </c>
      <c r="BO19" s="259">
        <v>50</v>
      </c>
      <c r="BP19" s="259">
        <v>9</v>
      </c>
      <c r="BQ19" s="259">
        <v>49</v>
      </c>
      <c r="BR19" s="259">
        <v>10</v>
      </c>
      <c r="BS19" s="259">
        <v>45</v>
      </c>
      <c r="BT19" s="259">
        <v>9</v>
      </c>
      <c r="BU19" s="259">
        <v>47</v>
      </c>
      <c r="BV19" s="259">
        <v>8</v>
      </c>
      <c r="BW19" s="259">
        <v>46</v>
      </c>
      <c r="BX19" s="259">
        <v>7</v>
      </c>
      <c r="BZ19" s="75" t="s">
        <v>428</v>
      </c>
      <c r="CA19" s="181">
        <v>50</v>
      </c>
      <c r="CB19" s="181">
        <v>9</v>
      </c>
      <c r="CC19" s="181">
        <v>48</v>
      </c>
      <c r="CD19" s="181">
        <v>9</v>
      </c>
      <c r="CE19" s="181">
        <v>46</v>
      </c>
      <c r="CF19" s="181">
        <v>11</v>
      </c>
      <c r="CG19" s="181">
        <v>47</v>
      </c>
      <c r="CH19" s="181">
        <v>8</v>
      </c>
      <c r="CI19" s="181">
        <v>44</v>
      </c>
      <c r="CJ19" s="181">
        <v>8</v>
      </c>
      <c r="CL19" s="75" t="s">
        <v>428</v>
      </c>
      <c r="CM19" s="70">
        <v>51</v>
      </c>
      <c r="CN19" s="69">
        <v>8</v>
      </c>
      <c r="CO19" s="69">
        <v>50</v>
      </c>
      <c r="CP19" s="69">
        <v>8</v>
      </c>
      <c r="CQ19" s="69">
        <v>46</v>
      </c>
      <c r="CR19" s="69">
        <v>11</v>
      </c>
      <c r="CS19" s="69">
        <v>46</v>
      </c>
      <c r="CT19" s="69">
        <v>9</v>
      </c>
      <c r="CU19" s="69">
        <v>44</v>
      </c>
      <c r="CV19" s="69">
        <v>9</v>
      </c>
      <c r="CX19" s="75" t="s">
        <v>428</v>
      </c>
      <c r="CY19" s="70">
        <v>50</v>
      </c>
      <c r="CZ19" s="70">
        <v>9</v>
      </c>
      <c r="DA19" s="70">
        <v>49</v>
      </c>
      <c r="DB19" s="70">
        <v>9</v>
      </c>
      <c r="DC19" s="70">
        <v>44</v>
      </c>
      <c r="DD19" s="70">
        <v>10</v>
      </c>
      <c r="DE19" s="70">
        <v>48</v>
      </c>
      <c r="DF19" s="70">
        <v>8</v>
      </c>
      <c r="DG19" s="70">
        <v>46</v>
      </c>
      <c r="DH19" s="70">
        <v>9</v>
      </c>
      <c r="DI19" s="159"/>
      <c r="DJ19" s="75" t="s">
        <v>428</v>
      </c>
      <c r="DK19" s="70">
        <v>50</v>
      </c>
      <c r="DL19" s="70">
        <v>9</v>
      </c>
      <c r="DM19" s="70">
        <v>48</v>
      </c>
      <c r="DN19" s="70">
        <v>8</v>
      </c>
      <c r="DO19" s="70">
        <v>45</v>
      </c>
      <c r="DP19" s="70">
        <v>10</v>
      </c>
      <c r="DQ19" s="70">
        <v>48</v>
      </c>
      <c r="DR19" s="70">
        <v>7</v>
      </c>
      <c r="DS19" s="70">
        <v>48</v>
      </c>
      <c r="DT19" s="70">
        <v>7</v>
      </c>
      <c r="DU19" s="159"/>
      <c r="DV19" s="75" t="s">
        <v>428</v>
      </c>
      <c r="DW19" s="136">
        <v>52</v>
      </c>
      <c r="DX19" s="136">
        <v>9</v>
      </c>
      <c r="DY19" s="136">
        <v>49</v>
      </c>
      <c r="DZ19" s="136">
        <v>11</v>
      </c>
      <c r="EA19" s="136">
        <v>49</v>
      </c>
      <c r="EB19" s="136">
        <v>10</v>
      </c>
      <c r="EC19" s="136">
        <v>51</v>
      </c>
      <c r="ED19" s="136">
        <v>8</v>
      </c>
      <c r="EE19" s="136">
        <v>47</v>
      </c>
      <c r="EF19" s="136">
        <v>8</v>
      </c>
      <c r="EG19" s="159"/>
      <c r="EH19" s="155" t="s">
        <v>428</v>
      </c>
      <c r="EI19" s="76">
        <v>48</v>
      </c>
      <c r="EJ19" s="76">
        <v>7</v>
      </c>
      <c r="EK19" s="76">
        <v>46</v>
      </c>
      <c r="EL19" s="77">
        <v>8</v>
      </c>
      <c r="EM19" s="78">
        <v>47</v>
      </c>
      <c r="EN19" s="78">
        <v>8</v>
      </c>
      <c r="EO19" s="78">
        <v>49</v>
      </c>
      <c r="EP19" s="78">
        <v>5</v>
      </c>
      <c r="EQ19" s="78">
        <v>45</v>
      </c>
      <c r="ER19" s="78">
        <v>7</v>
      </c>
      <c r="ES19" s="159"/>
      <c r="ET19" s="159"/>
      <c r="EU19" s="159"/>
      <c r="GJ19" s="67"/>
    </row>
    <row r="20" spans="1:192" ht="15" customHeight="1" x14ac:dyDescent="0.25">
      <c r="A20" s="800"/>
      <c r="B20" s="800"/>
      <c r="C20" s="800"/>
      <c r="D20" s="800"/>
      <c r="E20" s="800"/>
      <c r="V20" s="258" t="s">
        <v>445</v>
      </c>
      <c r="W20" s="259" t="s">
        <v>255</v>
      </c>
      <c r="X20" s="259" t="s">
        <v>255</v>
      </c>
      <c r="Y20" s="259">
        <v>52</v>
      </c>
      <c r="Z20" s="259">
        <v>8</v>
      </c>
      <c r="AA20" s="259">
        <v>48</v>
      </c>
      <c r="AB20" s="259">
        <v>8</v>
      </c>
      <c r="AC20" s="259">
        <v>43</v>
      </c>
      <c r="AD20" s="259">
        <v>11</v>
      </c>
      <c r="AE20" s="259">
        <v>47</v>
      </c>
      <c r="AF20" s="259">
        <v>8</v>
      </c>
      <c r="AG20" s="259">
        <v>44</v>
      </c>
      <c r="AH20" s="259">
        <v>9</v>
      </c>
      <c r="AK20" s="451" t="s">
        <v>445</v>
      </c>
      <c r="AL20" s="545">
        <v>232</v>
      </c>
      <c r="AM20" s="545">
        <v>45</v>
      </c>
      <c r="AN20" s="545">
        <v>49</v>
      </c>
      <c r="AO20" s="545">
        <v>9</v>
      </c>
      <c r="AP20" s="545">
        <v>46</v>
      </c>
      <c r="AQ20" s="545">
        <v>12</v>
      </c>
      <c r="AR20" s="545">
        <v>43</v>
      </c>
      <c r="AS20" s="545">
        <v>10</v>
      </c>
      <c r="AT20" s="545">
        <v>46</v>
      </c>
      <c r="AU20" s="545">
        <v>10</v>
      </c>
      <c r="AV20" s="545">
        <v>47</v>
      </c>
      <c r="AW20" s="545">
        <v>9</v>
      </c>
      <c r="AX20" s="444"/>
      <c r="AY20" s="444"/>
      <c r="AZ20" s="372"/>
      <c r="BB20" s="258" t="s">
        <v>445</v>
      </c>
      <c r="BC20" s="440">
        <v>48</v>
      </c>
      <c r="BD20" s="440">
        <v>10</v>
      </c>
      <c r="BE20" s="440">
        <v>47</v>
      </c>
      <c r="BF20" s="440">
        <v>10</v>
      </c>
      <c r="BG20" s="440">
        <v>44</v>
      </c>
      <c r="BH20" s="440">
        <v>11</v>
      </c>
      <c r="BI20" s="440">
        <v>44</v>
      </c>
      <c r="BJ20" s="440">
        <v>8</v>
      </c>
      <c r="BK20" s="440">
        <v>45</v>
      </c>
      <c r="BL20" s="440">
        <v>8</v>
      </c>
      <c r="BN20" s="128" t="s">
        <v>445</v>
      </c>
      <c r="BO20" s="259">
        <v>51</v>
      </c>
      <c r="BP20" s="259">
        <v>9</v>
      </c>
      <c r="BQ20" s="259">
        <v>50</v>
      </c>
      <c r="BR20" s="259">
        <v>11</v>
      </c>
      <c r="BS20" s="259">
        <v>44</v>
      </c>
      <c r="BT20" s="259">
        <v>10</v>
      </c>
      <c r="BU20" s="259">
        <v>46</v>
      </c>
      <c r="BV20" s="259">
        <v>9</v>
      </c>
      <c r="BW20" s="259">
        <v>45</v>
      </c>
      <c r="BX20" s="259">
        <v>9</v>
      </c>
      <c r="BZ20" s="79" t="s">
        <v>445</v>
      </c>
      <c r="CA20" s="181">
        <v>47</v>
      </c>
      <c r="CB20" s="181">
        <v>9</v>
      </c>
      <c r="CC20" s="181">
        <v>46</v>
      </c>
      <c r="CD20" s="181">
        <v>9</v>
      </c>
      <c r="CE20" s="181">
        <v>42</v>
      </c>
      <c r="CF20" s="181">
        <v>11</v>
      </c>
      <c r="CG20" s="181">
        <v>44</v>
      </c>
      <c r="CH20" s="181">
        <v>8</v>
      </c>
      <c r="CI20" s="181">
        <v>45</v>
      </c>
      <c r="CJ20" s="181">
        <v>9</v>
      </c>
      <c r="CL20" s="79" t="s">
        <v>445</v>
      </c>
      <c r="CM20" s="70">
        <v>46</v>
      </c>
      <c r="CN20" s="69">
        <v>10</v>
      </c>
      <c r="CO20" s="69">
        <v>46</v>
      </c>
      <c r="CP20" s="69">
        <v>10</v>
      </c>
      <c r="CQ20" s="69">
        <v>42</v>
      </c>
      <c r="CR20" s="69">
        <v>10</v>
      </c>
      <c r="CS20" s="69">
        <v>44</v>
      </c>
      <c r="CT20" s="69">
        <v>8</v>
      </c>
      <c r="CU20" s="69">
        <v>42</v>
      </c>
      <c r="CV20" s="69">
        <v>9</v>
      </c>
      <c r="CX20" s="79" t="s">
        <v>445</v>
      </c>
      <c r="CY20" s="70">
        <v>48</v>
      </c>
      <c r="CZ20" s="70">
        <v>10</v>
      </c>
      <c r="DA20" s="70">
        <v>47</v>
      </c>
      <c r="DB20" s="70">
        <v>10</v>
      </c>
      <c r="DC20" s="70">
        <v>44</v>
      </c>
      <c r="DD20" s="70">
        <v>11</v>
      </c>
      <c r="DE20" s="70">
        <v>47</v>
      </c>
      <c r="DF20" s="70">
        <v>8</v>
      </c>
      <c r="DG20" s="70">
        <v>45</v>
      </c>
      <c r="DH20" s="70">
        <v>10</v>
      </c>
      <c r="DI20" s="159"/>
      <c r="DJ20" s="79" t="s">
        <v>445</v>
      </c>
      <c r="DK20" s="70">
        <v>46</v>
      </c>
      <c r="DL20" s="70">
        <v>9</v>
      </c>
      <c r="DM20" s="70">
        <v>45</v>
      </c>
      <c r="DN20" s="70">
        <v>9</v>
      </c>
      <c r="DO20" s="70">
        <v>44</v>
      </c>
      <c r="DP20" s="70">
        <v>11</v>
      </c>
      <c r="DQ20" s="70">
        <v>45</v>
      </c>
      <c r="DR20" s="70">
        <v>9</v>
      </c>
      <c r="DS20" s="70">
        <v>44</v>
      </c>
      <c r="DT20" s="70">
        <v>7</v>
      </c>
      <c r="DU20" s="159"/>
      <c r="DV20" s="79" t="s">
        <v>445</v>
      </c>
      <c r="DW20" s="136">
        <v>48</v>
      </c>
      <c r="DX20" s="136">
        <v>8</v>
      </c>
      <c r="DY20" s="136">
        <v>46</v>
      </c>
      <c r="DZ20" s="136">
        <v>10</v>
      </c>
      <c r="EA20" s="136">
        <v>46</v>
      </c>
      <c r="EB20" s="136">
        <v>9</v>
      </c>
      <c r="EC20" s="136">
        <v>48</v>
      </c>
      <c r="ED20" s="136">
        <v>8</v>
      </c>
      <c r="EE20" s="136">
        <v>44</v>
      </c>
      <c r="EF20" s="136">
        <v>8</v>
      </c>
      <c r="EG20" s="159"/>
      <c r="EH20" s="156" t="s">
        <v>445</v>
      </c>
      <c r="EI20" s="80">
        <v>46</v>
      </c>
      <c r="EJ20" s="80">
        <v>7</v>
      </c>
      <c r="EK20" s="80">
        <v>46</v>
      </c>
      <c r="EL20" s="81">
        <v>10</v>
      </c>
      <c r="EM20" s="73">
        <v>47</v>
      </c>
      <c r="EN20" s="73">
        <v>8</v>
      </c>
      <c r="EO20" s="73">
        <v>49</v>
      </c>
      <c r="EP20" s="73">
        <v>7</v>
      </c>
      <c r="EQ20" s="73">
        <v>46</v>
      </c>
      <c r="ER20" s="73">
        <v>7</v>
      </c>
      <c r="ES20" s="159"/>
      <c r="ET20" s="159"/>
      <c r="EU20" s="159"/>
      <c r="GJ20" s="67"/>
    </row>
    <row r="21" spans="1:192" ht="15" customHeight="1" x14ac:dyDescent="0.25">
      <c r="A21" s="800"/>
      <c r="B21" s="800"/>
      <c r="C21" s="800"/>
      <c r="D21" s="800"/>
      <c r="E21" s="800"/>
      <c r="Q21" s="800"/>
      <c r="R21" s="800"/>
      <c r="S21" s="800"/>
      <c r="T21" s="800"/>
      <c r="V21" s="258" t="s">
        <v>439</v>
      </c>
      <c r="W21" s="259" t="s">
        <v>255</v>
      </c>
      <c r="X21" s="259" t="s">
        <v>255</v>
      </c>
      <c r="Y21" s="259">
        <v>52</v>
      </c>
      <c r="Z21" s="259">
        <v>9</v>
      </c>
      <c r="AA21" s="259">
        <v>52</v>
      </c>
      <c r="AB21" s="259">
        <v>10</v>
      </c>
      <c r="AC21" s="259">
        <v>44</v>
      </c>
      <c r="AD21" s="259">
        <v>11</v>
      </c>
      <c r="AE21" s="259">
        <v>50</v>
      </c>
      <c r="AF21" s="259">
        <v>10</v>
      </c>
      <c r="AG21" s="259">
        <v>45</v>
      </c>
      <c r="AH21" s="259">
        <v>10</v>
      </c>
      <c r="AK21" s="451" t="s">
        <v>439</v>
      </c>
      <c r="AL21" s="545">
        <v>251</v>
      </c>
      <c r="AM21" s="545">
        <v>33</v>
      </c>
      <c r="AN21" s="545">
        <v>52</v>
      </c>
      <c r="AO21" s="545">
        <v>7</v>
      </c>
      <c r="AP21" s="545">
        <v>51</v>
      </c>
      <c r="AQ21" s="545">
        <v>8</v>
      </c>
      <c r="AR21" s="545">
        <v>47</v>
      </c>
      <c r="AS21" s="545">
        <v>10</v>
      </c>
      <c r="AT21" s="545">
        <v>51</v>
      </c>
      <c r="AU21" s="545">
        <v>7</v>
      </c>
      <c r="AV21" s="545">
        <v>47</v>
      </c>
      <c r="AW21" s="545">
        <v>7</v>
      </c>
      <c r="AX21" s="444"/>
      <c r="AY21" s="444"/>
      <c r="AZ21" s="372"/>
      <c r="BB21" s="258" t="s">
        <v>439</v>
      </c>
      <c r="BC21" s="440">
        <v>50</v>
      </c>
      <c r="BD21" s="440">
        <v>9</v>
      </c>
      <c r="BE21" s="440">
        <v>50</v>
      </c>
      <c r="BF21" s="440">
        <v>12</v>
      </c>
      <c r="BG21" s="440">
        <v>46</v>
      </c>
      <c r="BH21" s="440">
        <v>10</v>
      </c>
      <c r="BI21" s="440">
        <v>48</v>
      </c>
      <c r="BJ21" s="440">
        <v>10</v>
      </c>
      <c r="BK21" s="440">
        <v>46</v>
      </c>
      <c r="BL21" s="440">
        <v>9</v>
      </c>
      <c r="BN21" s="128" t="s">
        <v>740</v>
      </c>
      <c r="BO21" s="259">
        <v>49</v>
      </c>
      <c r="BP21" s="259">
        <v>9</v>
      </c>
      <c r="BQ21" s="259">
        <v>49</v>
      </c>
      <c r="BR21" s="259">
        <v>11</v>
      </c>
      <c r="BS21" s="259">
        <v>44</v>
      </c>
      <c r="BT21" s="259">
        <v>10</v>
      </c>
      <c r="BU21" s="259">
        <v>48</v>
      </c>
      <c r="BV21" s="259">
        <v>9</v>
      </c>
      <c r="BW21" s="259">
        <v>43</v>
      </c>
      <c r="BX21" s="259">
        <v>9</v>
      </c>
      <c r="BZ21" s="79" t="s">
        <v>740</v>
      </c>
      <c r="CA21" s="181">
        <v>48</v>
      </c>
      <c r="CB21" s="181">
        <v>8</v>
      </c>
      <c r="CC21" s="181">
        <v>48</v>
      </c>
      <c r="CD21" s="181">
        <v>9</v>
      </c>
      <c r="CE21" s="181">
        <v>43</v>
      </c>
      <c r="CF21" s="181">
        <v>9</v>
      </c>
      <c r="CG21" s="181">
        <v>46</v>
      </c>
      <c r="CH21" s="181">
        <v>7</v>
      </c>
      <c r="CI21" s="181">
        <v>43</v>
      </c>
      <c r="CJ21" s="181">
        <v>9</v>
      </c>
      <c r="CL21" s="79" t="s">
        <v>740</v>
      </c>
      <c r="CM21" s="70">
        <v>50</v>
      </c>
      <c r="CN21" s="69">
        <v>8</v>
      </c>
      <c r="CO21" s="69">
        <v>49</v>
      </c>
      <c r="CP21" s="69">
        <v>10</v>
      </c>
      <c r="CQ21" s="69">
        <v>47</v>
      </c>
      <c r="CR21" s="69">
        <v>9</v>
      </c>
      <c r="CS21" s="69">
        <v>47</v>
      </c>
      <c r="CT21" s="69">
        <v>9</v>
      </c>
      <c r="CU21" s="69">
        <v>43</v>
      </c>
      <c r="CV21" s="69">
        <v>7</v>
      </c>
      <c r="CX21" s="79" t="s">
        <v>740</v>
      </c>
      <c r="CY21" s="70">
        <v>50</v>
      </c>
      <c r="CZ21" s="70">
        <v>9</v>
      </c>
      <c r="DA21" s="70">
        <v>51</v>
      </c>
      <c r="DB21" s="70">
        <v>11</v>
      </c>
      <c r="DC21" s="70">
        <v>45</v>
      </c>
      <c r="DD21" s="70">
        <v>10</v>
      </c>
      <c r="DE21" s="70">
        <v>47</v>
      </c>
      <c r="DF21" s="70">
        <v>8</v>
      </c>
      <c r="DG21" s="70">
        <v>43</v>
      </c>
      <c r="DH21" s="70">
        <v>8</v>
      </c>
      <c r="DI21" s="159"/>
      <c r="DJ21" s="79" t="s">
        <v>740</v>
      </c>
      <c r="DK21" s="70">
        <v>49</v>
      </c>
      <c r="DL21" s="70">
        <v>8</v>
      </c>
      <c r="DM21" s="70">
        <v>47</v>
      </c>
      <c r="DN21" s="70">
        <v>9</v>
      </c>
      <c r="DO21" s="70">
        <v>44</v>
      </c>
      <c r="DP21" s="70">
        <v>9</v>
      </c>
      <c r="DQ21" s="70">
        <v>48</v>
      </c>
      <c r="DR21" s="70">
        <v>7</v>
      </c>
      <c r="DS21" s="70">
        <v>45</v>
      </c>
      <c r="DT21" s="70">
        <v>6</v>
      </c>
      <c r="DU21" s="159"/>
      <c r="DV21" s="79" t="s">
        <v>740</v>
      </c>
      <c r="DW21" s="136">
        <v>50</v>
      </c>
      <c r="DX21" s="136">
        <v>8</v>
      </c>
      <c r="DY21" s="136">
        <v>47</v>
      </c>
      <c r="DZ21" s="136">
        <v>9</v>
      </c>
      <c r="EA21" s="136">
        <v>47</v>
      </c>
      <c r="EB21" s="136">
        <v>8</v>
      </c>
      <c r="EC21" s="136">
        <v>49</v>
      </c>
      <c r="ED21" s="136">
        <v>7</v>
      </c>
      <c r="EE21" s="136">
        <v>44</v>
      </c>
      <c r="EF21" s="136">
        <v>7</v>
      </c>
      <c r="EG21" s="159"/>
      <c r="EH21" s="156" t="s">
        <v>740</v>
      </c>
      <c r="EI21" s="82">
        <v>48</v>
      </c>
      <c r="EJ21" s="82">
        <v>8</v>
      </c>
      <c r="EK21" s="82">
        <v>47</v>
      </c>
      <c r="EL21" s="83">
        <v>9</v>
      </c>
      <c r="EM21" s="73">
        <v>48</v>
      </c>
      <c r="EN21" s="73">
        <v>7</v>
      </c>
      <c r="EO21" s="73">
        <v>51</v>
      </c>
      <c r="EP21" s="73">
        <v>7</v>
      </c>
      <c r="EQ21" s="73">
        <v>45</v>
      </c>
      <c r="ER21" s="73">
        <v>6</v>
      </c>
      <c r="ES21" s="159"/>
      <c r="ET21" s="159"/>
      <c r="EU21" s="159"/>
      <c r="GJ21" s="67"/>
    </row>
    <row r="22" spans="1:192" ht="15" customHeight="1" x14ac:dyDescent="0.25">
      <c r="Q22" s="800"/>
      <c r="R22" s="800"/>
      <c r="S22" s="800"/>
      <c r="T22" s="800"/>
      <c r="V22" s="258" t="s">
        <v>453</v>
      </c>
      <c r="W22" s="259" t="s">
        <v>255</v>
      </c>
      <c r="X22" s="259" t="s">
        <v>255</v>
      </c>
      <c r="Y22" s="259">
        <v>50</v>
      </c>
      <c r="Z22" s="259">
        <v>9</v>
      </c>
      <c r="AA22" s="259">
        <v>47</v>
      </c>
      <c r="AB22" s="259">
        <v>11</v>
      </c>
      <c r="AC22" s="259">
        <v>44</v>
      </c>
      <c r="AD22" s="259">
        <v>11</v>
      </c>
      <c r="AE22" s="259">
        <v>48</v>
      </c>
      <c r="AF22" s="259">
        <v>9</v>
      </c>
      <c r="AG22" s="259">
        <v>48</v>
      </c>
      <c r="AH22" s="259">
        <v>10</v>
      </c>
      <c r="AK22" s="451" t="s">
        <v>453</v>
      </c>
      <c r="AL22" s="545">
        <v>236</v>
      </c>
      <c r="AM22" s="545">
        <v>44</v>
      </c>
      <c r="AN22" s="545">
        <v>49</v>
      </c>
      <c r="AO22" s="545">
        <v>10</v>
      </c>
      <c r="AP22" s="545">
        <v>48</v>
      </c>
      <c r="AQ22" s="545">
        <v>11</v>
      </c>
      <c r="AR22" s="545">
        <v>45</v>
      </c>
      <c r="AS22" s="545">
        <v>11</v>
      </c>
      <c r="AT22" s="545">
        <v>46</v>
      </c>
      <c r="AU22" s="545">
        <v>8</v>
      </c>
      <c r="AV22" s="545">
        <v>49</v>
      </c>
      <c r="AW22" s="545">
        <v>11</v>
      </c>
      <c r="AX22" s="444"/>
      <c r="AY22" s="444"/>
      <c r="AZ22" s="372"/>
      <c r="BB22" s="258" t="s">
        <v>453</v>
      </c>
      <c r="BC22" s="440">
        <v>49</v>
      </c>
      <c r="BD22" s="440">
        <v>9</v>
      </c>
      <c r="BE22" s="440">
        <v>48</v>
      </c>
      <c r="BF22" s="440">
        <v>11</v>
      </c>
      <c r="BG22" s="440">
        <v>44</v>
      </c>
      <c r="BH22" s="440">
        <v>10</v>
      </c>
      <c r="BI22" s="440">
        <v>47</v>
      </c>
      <c r="BJ22" s="440">
        <v>8</v>
      </c>
      <c r="BK22" s="440">
        <v>46</v>
      </c>
      <c r="BL22" s="440">
        <v>8</v>
      </c>
      <c r="BN22" s="128" t="s">
        <v>741</v>
      </c>
      <c r="BO22" s="259">
        <v>49</v>
      </c>
      <c r="BP22" s="259">
        <v>10</v>
      </c>
      <c r="BQ22" s="259">
        <v>45</v>
      </c>
      <c r="BR22" s="259">
        <v>12</v>
      </c>
      <c r="BS22" s="259">
        <v>43</v>
      </c>
      <c r="BT22" s="259">
        <v>10</v>
      </c>
      <c r="BU22" s="259">
        <v>45</v>
      </c>
      <c r="BV22" s="259">
        <v>9</v>
      </c>
      <c r="BW22" s="259">
        <v>44</v>
      </c>
      <c r="BX22" s="259">
        <v>11</v>
      </c>
      <c r="BZ22" s="79" t="s">
        <v>741</v>
      </c>
      <c r="CA22" s="181">
        <v>49</v>
      </c>
      <c r="CB22" s="181">
        <v>10</v>
      </c>
      <c r="CC22" s="181">
        <v>47</v>
      </c>
      <c r="CD22" s="181">
        <v>9</v>
      </c>
      <c r="CE22" s="181">
        <v>43</v>
      </c>
      <c r="CF22" s="181">
        <v>11</v>
      </c>
      <c r="CG22" s="181">
        <v>46</v>
      </c>
      <c r="CH22" s="181">
        <v>9</v>
      </c>
      <c r="CI22" s="181">
        <v>43</v>
      </c>
      <c r="CJ22" s="181">
        <v>10</v>
      </c>
      <c r="CL22" s="79" t="s">
        <v>741</v>
      </c>
      <c r="CM22" s="70">
        <v>48</v>
      </c>
      <c r="CN22" s="69">
        <v>9</v>
      </c>
      <c r="CO22" s="69">
        <v>46</v>
      </c>
      <c r="CP22" s="69">
        <v>10</v>
      </c>
      <c r="CQ22" s="69">
        <v>42</v>
      </c>
      <c r="CR22" s="69">
        <v>10</v>
      </c>
      <c r="CS22" s="69">
        <v>44</v>
      </c>
      <c r="CT22" s="69">
        <v>9</v>
      </c>
      <c r="CU22" s="69">
        <v>42</v>
      </c>
      <c r="CV22" s="69">
        <v>7</v>
      </c>
      <c r="CX22" s="79" t="s">
        <v>741</v>
      </c>
      <c r="CY22" s="70">
        <v>49</v>
      </c>
      <c r="CZ22" s="70">
        <v>10</v>
      </c>
      <c r="DA22" s="70">
        <v>46</v>
      </c>
      <c r="DB22" s="70">
        <v>10</v>
      </c>
      <c r="DC22" s="70">
        <v>43</v>
      </c>
      <c r="DD22" s="70">
        <v>10</v>
      </c>
      <c r="DE22" s="70">
        <v>45</v>
      </c>
      <c r="DF22" s="70">
        <v>9</v>
      </c>
      <c r="DG22" s="70">
        <v>44</v>
      </c>
      <c r="DH22" s="70">
        <v>9</v>
      </c>
      <c r="DI22" s="159"/>
      <c r="DJ22" s="79" t="s">
        <v>741</v>
      </c>
      <c r="DK22" s="70">
        <v>49</v>
      </c>
      <c r="DL22" s="70">
        <v>8</v>
      </c>
      <c r="DM22" s="70">
        <v>47</v>
      </c>
      <c r="DN22" s="70">
        <v>9</v>
      </c>
      <c r="DO22" s="70">
        <v>44</v>
      </c>
      <c r="DP22" s="70">
        <v>9</v>
      </c>
      <c r="DQ22" s="70">
        <v>46</v>
      </c>
      <c r="DR22" s="70">
        <v>8</v>
      </c>
      <c r="DS22" s="70">
        <v>46</v>
      </c>
      <c r="DT22" s="70">
        <v>9</v>
      </c>
      <c r="DU22" s="159"/>
      <c r="DV22" s="79" t="s">
        <v>741</v>
      </c>
      <c r="DW22" s="136">
        <v>50</v>
      </c>
      <c r="DX22" s="136">
        <v>8</v>
      </c>
      <c r="DY22" s="136">
        <v>46</v>
      </c>
      <c r="DZ22" s="136">
        <v>10</v>
      </c>
      <c r="EA22" s="136">
        <v>46</v>
      </c>
      <c r="EB22" s="136">
        <v>8</v>
      </c>
      <c r="EC22" s="136">
        <v>50</v>
      </c>
      <c r="ED22" s="136">
        <v>7</v>
      </c>
      <c r="EE22" s="136">
        <v>45</v>
      </c>
      <c r="EF22" s="136">
        <v>8</v>
      </c>
      <c r="EG22" s="159"/>
      <c r="EH22" s="156" t="s">
        <v>741</v>
      </c>
      <c r="EI22" s="82">
        <v>50</v>
      </c>
      <c r="EJ22" s="82">
        <v>7</v>
      </c>
      <c r="EK22" s="80">
        <v>47</v>
      </c>
      <c r="EL22" s="81">
        <v>9</v>
      </c>
      <c r="EM22" s="73">
        <v>47</v>
      </c>
      <c r="EN22" s="73">
        <v>8</v>
      </c>
      <c r="EO22" s="73">
        <v>50</v>
      </c>
      <c r="EP22" s="73">
        <v>8</v>
      </c>
      <c r="EQ22" s="73">
        <v>47</v>
      </c>
      <c r="ER22" s="73">
        <v>7</v>
      </c>
      <c r="ES22" s="159"/>
      <c r="ET22" s="159"/>
      <c r="EU22" s="159"/>
      <c r="GJ22" s="67"/>
    </row>
    <row r="23" spans="1:192" ht="15" customHeight="1" x14ac:dyDescent="0.25">
      <c r="C23" s="14" t="e" vm="2">
        <v>#VALUE!</v>
      </c>
      <c r="Q23" s="800"/>
      <c r="R23" s="800"/>
      <c r="S23" s="800"/>
      <c r="T23" s="800"/>
      <c r="V23" s="258" t="s">
        <v>436</v>
      </c>
      <c r="W23" s="259" t="s">
        <v>255</v>
      </c>
      <c r="X23" s="259" t="s">
        <v>255</v>
      </c>
      <c r="Y23" s="259">
        <v>48</v>
      </c>
      <c r="Z23" s="259">
        <v>9</v>
      </c>
      <c r="AA23" s="259">
        <v>46</v>
      </c>
      <c r="AB23" s="259">
        <v>11</v>
      </c>
      <c r="AC23" s="259">
        <v>41</v>
      </c>
      <c r="AD23" s="259">
        <v>9</v>
      </c>
      <c r="AE23" s="259">
        <v>44</v>
      </c>
      <c r="AF23" s="259">
        <v>9</v>
      </c>
      <c r="AG23" s="259">
        <v>43</v>
      </c>
      <c r="AH23" s="259">
        <v>9</v>
      </c>
      <c r="AK23" s="451" t="s">
        <v>436</v>
      </c>
      <c r="AL23" s="545">
        <v>225</v>
      </c>
      <c r="AM23" s="545">
        <v>38</v>
      </c>
      <c r="AN23" s="545">
        <v>48</v>
      </c>
      <c r="AO23" s="545">
        <v>8</v>
      </c>
      <c r="AP23" s="545">
        <v>46</v>
      </c>
      <c r="AQ23" s="545">
        <v>10</v>
      </c>
      <c r="AR23" s="545">
        <v>42</v>
      </c>
      <c r="AS23" s="545">
        <v>10</v>
      </c>
      <c r="AT23" s="545">
        <v>45</v>
      </c>
      <c r="AU23" s="545">
        <v>8</v>
      </c>
      <c r="AV23" s="545">
        <v>44</v>
      </c>
      <c r="AW23" s="545">
        <v>7</v>
      </c>
      <c r="AX23" s="444"/>
      <c r="AY23" s="444"/>
      <c r="AZ23" s="372"/>
      <c r="BB23" s="258" t="s">
        <v>436</v>
      </c>
      <c r="BC23" s="440">
        <v>48</v>
      </c>
      <c r="BD23" s="440">
        <v>8</v>
      </c>
      <c r="BE23" s="440">
        <v>46</v>
      </c>
      <c r="BF23" s="440">
        <v>10</v>
      </c>
      <c r="BG23" s="440">
        <v>43</v>
      </c>
      <c r="BH23" s="440">
        <v>9</v>
      </c>
      <c r="BI23" s="440">
        <v>45</v>
      </c>
      <c r="BJ23" s="440">
        <v>8</v>
      </c>
      <c r="BK23" s="440">
        <v>44</v>
      </c>
      <c r="BL23" s="440">
        <v>7</v>
      </c>
      <c r="BN23" s="128" t="s">
        <v>436</v>
      </c>
      <c r="BO23" s="259">
        <v>46</v>
      </c>
      <c r="BP23" s="259">
        <v>8</v>
      </c>
      <c r="BQ23" s="259">
        <v>45</v>
      </c>
      <c r="BR23" s="259">
        <v>9</v>
      </c>
      <c r="BS23" s="259">
        <v>42</v>
      </c>
      <c r="BT23" s="259">
        <v>9</v>
      </c>
      <c r="BU23" s="259">
        <v>44</v>
      </c>
      <c r="BV23" s="259">
        <v>7</v>
      </c>
      <c r="BW23" s="259">
        <v>41</v>
      </c>
      <c r="BX23" s="259">
        <v>7</v>
      </c>
      <c r="BZ23" s="79" t="s">
        <v>436</v>
      </c>
      <c r="CA23" s="181">
        <v>46</v>
      </c>
      <c r="CB23" s="181">
        <v>8</v>
      </c>
      <c r="CC23" s="181">
        <v>44</v>
      </c>
      <c r="CD23" s="181">
        <v>9</v>
      </c>
      <c r="CE23" s="181">
        <v>40</v>
      </c>
      <c r="CF23" s="181">
        <v>9</v>
      </c>
      <c r="CG23" s="181">
        <v>43</v>
      </c>
      <c r="CH23" s="181">
        <v>7</v>
      </c>
      <c r="CI23" s="181">
        <v>40</v>
      </c>
      <c r="CJ23" s="181">
        <v>7</v>
      </c>
      <c r="CL23" s="79" t="s">
        <v>436</v>
      </c>
      <c r="CM23" s="70">
        <v>48</v>
      </c>
      <c r="CN23" s="69">
        <v>10</v>
      </c>
      <c r="CO23" s="69">
        <v>47</v>
      </c>
      <c r="CP23" s="69">
        <v>10</v>
      </c>
      <c r="CQ23" s="69">
        <v>43</v>
      </c>
      <c r="CR23" s="69">
        <v>9</v>
      </c>
      <c r="CS23" s="69">
        <v>45</v>
      </c>
      <c r="CT23" s="69">
        <v>8</v>
      </c>
      <c r="CU23" s="69">
        <v>40</v>
      </c>
      <c r="CV23" s="69">
        <v>7</v>
      </c>
      <c r="CX23" s="79" t="s">
        <v>436</v>
      </c>
      <c r="CY23" s="70">
        <v>48</v>
      </c>
      <c r="CZ23" s="70">
        <v>8</v>
      </c>
      <c r="DA23" s="70">
        <v>46</v>
      </c>
      <c r="DB23" s="70">
        <v>9</v>
      </c>
      <c r="DC23" s="70">
        <v>42</v>
      </c>
      <c r="DD23" s="70">
        <v>9</v>
      </c>
      <c r="DE23" s="70">
        <v>43</v>
      </c>
      <c r="DF23" s="70">
        <v>8</v>
      </c>
      <c r="DG23" s="70">
        <v>39</v>
      </c>
      <c r="DH23" s="70">
        <v>7</v>
      </c>
      <c r="DI23" s="159"/>
      <c r="DJ23" s="79" t="s">
        <v>436</v>
      </c>
      <c r="DK23" s="70">
        <v>48</v>
      </c>
      <c r="DL23" s="70">
        <v>8</v>
      </c>
      <c r="DM23" s="70">
        <v>45</v>
      </c>
      <c r="DN23" s="70">
        <v>9</v>
      </c>
      <c r="DO23" s="70">
        <v>44</v>
      </c>
      <c r="DP23" s="70">
        <v>9</v>
      </c>
      <c r="DQ23" s="70">
        <v>46</v>
      </c>
      <c r="DR23" s="70">
        <v>8</v>
      </c>
      <c r="DS23" s="70">
        <v>44</v>
      </c>
      <c r="DT23" s="70">
        <v>7</v>
      </c>
      <c r="DU23" s="159"/>
      <c r="DV23" s="79" t="s">
        <v>436</v>
      </c>
      <c r="DW23" s="136">
        <v>48</v>
      </c>
      <c r="DX23" s="136">
        <v>8</v>
      </c>
      <c r="DY23" s="136">
        <v>44</v>
      </c>
      <c r="DZ23" s="136">
        <v>10</v>
      </c>
      <c r="EA23" s="136">
        <v>46</v>
      </c>
      <c r="EB23" s="136">
        <v>9</v>
      </c>
      <c r="EC23" s="136">
        <v>48</v>
      </c>
      <c r="ED23" s="136">
        <v>8</v>
      </c>
      <c r="EE23" s="136">
        <v>43</v>
      </c>
      <c r="EF23" s="136">
        <v>8</v>
      </c>
      <c r="EG23" s="159"/>
      <c r="EH23" s="156" t="s">
        <v>436</v>
      </c>
      <c r="EI23" s="82">
        <v>48</v>
      </c>
      <c r="EJ23" s="82">
        <v>7</v>
      </c>
      <c r="EK23" s="82">
        <v>46</v>
      </c>
      <c r="EL23" s="83">
        <v>10</v>
      </c>
      <c r="EM23" s="73">
        <v>47</v>
      </c>
      <c r="EN23" s="73">
        <v>8</v>
      </c>
      <c r="EO23" s="73">
        <v>49</v>
      </c>
      <c r="EP23" s="73">
        <v>7</v>
      </c>
      <c r="EQ23" s="73">
        <v>46</v>
      </c>
      <c r="ER23" s="73">
        <v>7</v>
      </c>
      <c r="ES23" s="159"/>
      <c r="ET23" s="159"/>
      <c r="EU23" s="159"/>
      <c r="GJ23" s="67"/>
    </row>
    <row r="24" spans="1:192" ht="15" customHeight="1" x14ac:dyDescent="0.25">
      <c r="V24" s="258" t="s">
        <v>434</v>
      </c>
      <c r="W24" s="259" t="s">
        <v>255</v>
      </c>
      <c r="X24" s="259" t="s">
        <v>255</v>
      </c>
      <c r="Y24" s="259">
        <v>52</v>
      </c>
      <c r="Z24" s="259">
        <v>9</v>
      </c>
      <c r="AA24" s="259">
        <v>51</v>
      </c>
      <c r="AB24" s="259">
        <v>10</v>
      </c>
      <c r="AC24" s="259">
        <v>47</v>
      </c>
      <c r="AD24" s="259">
        <v>11</v>
      </c>
      <c r="AE24" s="259">
        <v>50</v>
      </c>
      <c r="AF24" s="259">
        <v>9</v>
      </c>
      <c r="AG24" s="259">
        <v>49</v>
      </c>
      <c r="AH24" s="259">
        <v>10</v>
      </c>
      <c r="AK24" s="451" t="s">
        <v>434</v>
      </c>
      <c r="AL24" s="545">
        <v>257</v>
      </c>
      <c r="AM24" s="545">
        <v>41</v>
      </c>
      <c r="AN24" s="545">
        <v>54</v>
      </c>
      <c r="AO24" s="545">
        <v>8</v>
      </c>
      <c r="AP24" s="545">
        <v>52</v>
      </c>
      <c r="AQ24" s="545">
        <v>10</v>
      </c>
      <c r="AR24" s="545">
        <v>49</v>
      </c>
      <c r="AS24" s="545">
        <v>11</v>
      </c>
      <c r="AT24" s="545">
        <v>51</v>
      </c>
      <c r="AU24" s="545">
        <v>9</v>
      </c>
      <c r="AV24" s="545">
        <v>50</v>
      </c>
      <c r="AW24" s="545">
        <v>10</v>
      </c>
      <c r="AX24" s="444"/>
      <c r="AY24" s="444"/>
      <c r="AZ24" s="372"/>
      <c r="BB24" s="258" t="s">
        <v>434</v>
      </c>
      <c r="BC24" s="440">
        <v>50</v>
      </c>
      <c r="BD24" s="440">
        <v>9</v>
      </c>
      <c r="BE24" s="440">
        <v>47</v>
      </c>
      <c r="BF24" s="440">
        <v>11</v>
      </c>
      <c r="BG24" s="440">
        <v>46</v>
      </c>
      <c r="BH24" s="440">
        <v>10</v>
      </c>
      <c r="BI24" s="440">
        <v>46</v>
      </c>
      <c r="BJ24" s="440">
        <v>9</v>
      </c>
      <c r="BK24" s="440">
        <v>47</v>
      </c>
      <c r="BL24" s="440">
        <v>9</v>
      </c>
      <c r="BN24" s="128" t="s">
        <v>434</v>
      </c>
      <c r="BO24" s="259">
        <v>52</v>
      </c>
      <c r="BP24" s="259">
        <v>9</v>
      </c>
      <c r="BQ24" s="259">
        <v>50</v>
      </c>
      <c r="BR24" s="259">
        <v>9</v>
      </c>
      <c r="BS24" s="259">
        <v>47</v>
      </c>
      <c r="BT24" s="259">
        <v>10</v>
      </c>
      <c r="BU24" s="259">
        <v>48</v>
      </c>
      <c r="BV24" s="259">
        <v>9</v>
      </c>
      <c r="BW24" s="259">
        <v>48</v>
      </c>
      <c r="BX24" s="259">
        <v>10</v>
      </c>
      <c r="BZ24" s="79" t="s">
        <v>434</v>
      </c>
      <c r="CA24" s="181">
        <v>51</v>
      </c>
      <c r="CB24" s="181">
        <v>9</v>
      </c>
      <c r="CC24" s="181">
        <v>48</v>
      </c>
      <c r="CD24" s="181">
        <v>9</v>
      </c>
      <c r="CE24" s="181">
        <v>47</v>
      </c>
      <c r="CF24" s="181">
        <v>10</v>
      </c>
      <c r="CG24" s="181">
        <v>47</v>
      </c>
      <c r="CH24" s="181">
        <v>8</v>
      </c>
      <c r="CI24" s="181">
        <v>47</v>
      </c>
      <c r="CJ24" s="181">
        <v>11</v>
      </c>
      <c r="CL24" s="79" t="s">
        <v>434</v>
      </c>
      <c r="CM24" s="70">
        <v>52</v>
      </c>
      <c r="CN24" s="69">
        <v>9</v>
      </c>
      <c r="CO24" s="69">
        <v>50</v>
      </c>
      <c r="CP24" s="69">
        <v>9</v>
      </c>
      <c r="CQ24" s="69">
        <v>49</v>
      </c>
      <c r="CR24" s="69">
        <v>10</v>
      </c>
      <c r="CS24" s="69">
        <v>48</v>
      </c>
      <c r="CT24" s="69">
        <v>9</v>
      </c>
      <c r="CU24" s="69">
        <v>45</v>
      </c>
      <c r="CV24" s="69">
        <v>8</v>
      </c>
      <c r="CX24" s="79" t="s">
        <v>434</v>
      </c>
      <c r="CY24" s="70">
        <v>52</v>
      </c>
      <c r="CZ24" s="70">
        <v>9</v>
      </c>
      <c r="DA24" s="70">
        <v>50</v>
      </c>
      <c r="DB24" s="70">
        <v>9</v>
      </c>
      <c r="DC24" s="70">
        <v>47</v>
      </c>
      <c r="DD24" s="70">
        <v>10</v>
      </c>
      <c r="DE24" s="70">
        <v>48</v>
      </c>
      <c r="DF24" s="70">
        <v>8</v>
      </c>
      <c r="DG24" s="70">
        <v>48</v>
      </c>
      <c r="DH24" s="70">
        <v>9</v>
      </c>
      <c r="DI24" s="159"/>
      <c r="DJ24" s="79" t="s">
        <v>434</v>
      </c>
      <c r="DK24" s="70">
        <v>53</v>
      </c>
      <c r="DL24" s="70">
        <v>9</v>
      </c>
      <c r="DM24" s="70">
        <v>52</v>
      </c>
      <c r="DN24" s="70">
        <v>10</v>
      </c>
      <c r="DO24" s="70">
        <v>50</v>
      </c>
      <c r="DP24" s="70">
        <v>11</v>
      </c>
      <c r="DQ24" s="70">
        <v>49</v>
      </c>
      <c r="DR24" s="70">
        <v>9</v>
      </c>
      <c r="DS24" s="70">
        <v>50</v>
      </c>
      <c r="DT24" s="70">
        <v>9</v>
      </c>
      <c r="DU24" s="159"/>
      <c r="DV24" s="79" t="s">
        <v>434</v>
      </c>
      <c r="DW24" s="136">
        <v>54</v>
      </c>
      <c r="DX24" s="136">
        <v>8</v>
      </c>
      <c r="DY24" s="136">
        <v>51</v>
      </c>
      <c r="DZ24" s="136">
        <v>9</v>
      </c>
      <c r="EA24" s="136">
        <v>51</v>
      </c>
      <c r="EB24" s="136">
        <v>10</v>
      </c>
      <c r="EC24" s="136">
        <v>52</v>
      </c>
      <c r="ED24" s="136">
        <v>8</v>
      </c>
      <c r="EE24" s="136">
        <v>51</v>
      </c>
      <c r="EF24" s="136">
        <v>10</v>
      </c>
      <c r="EG24" s="159"/>
      <c r="EH24" s="156" t="s">
        <v>434</v>
      </c>
      <c r="EI24" s="80">
        <v>50</v>
      </c>
      <c r="EJ24" s="80">
        <v>8</v>
      </c>
      <c r="EK24" s="82">
        <v>48</v>
      </c>
      <c r="EL24" s="83">
        <v>10</v>
      </c>
      <c r="EM24" s="73">
        <v>49</v>
      </c>
      <c r="EN24" s="73">
        <v>8</v>
      </c>
      <c r="EO24" s="73">
        <v>52</v>
      </c>
      <c r="EP24" s="73">
        <v>7</v>
      </c>
      <c r="EQ24" s="73">
        <v>49</v>
      </c>
      <c r="ER24" s="73">
        <v>8</v>
      </c>
      <c r="ES24" s="159"/>
      <c r="ET24" s="159"/>
      <c r="EU24" s="159"/>
      <c r="GJ24" s="67"/>
    </row>
    <row r="25" spans="1:192" ht="15" customHeight="1" x14ac:dyDescent="0.25">
      <c r="F25" s="14" t="e" vm="3">
        <v>#VALUE!</v>
      </c>
      <c r="V25" s="258" t="s">
        <v>460</v>
      </c>
      <c r="W25" s="259" t="s">
        <v>255</v>
      </c>
      <c r="X25" s="259" t="s">
        <v>255</v>
      </c>
      <c r="Y25" s="259">
        <v>52</v>
      </c>
      <c r="Z25" s="259">
        <v>9</v>
      </c>
      <c r="AA25" s="259">
        <v>51</v>
      </c>
      <c r="AB25" s="259">
        <v>11</v>
      </c>
      <c r="AC25" s="259">
        <v>44</v>
      </c>
      <c r="AD25" s="259">
        <v>11</v>
      </c>
      <c r="AE25" s="259">
        <v>48</v>
      </c>
      <c r="AF25" s="259">
        <v>9</v>
      </c>
      <c r="AG25" s="259">
        <v>51</v>
      </c>
      <c r="AH25" s="259">
        <v>10</v>
      </c>
      <c r="AK25" s="451" t="s">
        <v>460</v>
      </c>
      <c r="AL25" s="545">
        <v>227</v>
      </c>
      <c r="AM25" s="545">
        <v>38</v>
      </c>
      <c r="AN25" s="545">
        <v>49</v>
      </c>
      <c r="AO25" s="545">
        <v>8</v>
      </c>
      <c r="AP25" s="545">
        <v>45</v>
      </c>
      <c r="AQ25" s="545">
        <v>10</v>
      </c>
      <c r="AR25" s="545">
        <v>43</v>
      </c>
      <c r="AS25" s="545">
        <v>10</v>
      </c>
      <c r="AT25" s="545">
        <v>44</v>
      </c>
      <c r="AU25" s="545">
        <v>8</v>
      </c>
      <c r="AV25" s="545">
        <v>47</v>
      </c>
      <c r="AW25" s="545">
        <v>10</v>
      </c>
      <c r="AX25" s="444"/>
      <c r="AY25" s="444"/>
      <c r="AZ25" s="372"/>
      <c r="BB25" s="258" t="s">
        <v>460</v>
      </c>
      <c r="BC25" s="440">
        <v>49</v>
      </c>
      <c r="BD25" s="440">
        <v>9</v>
      </c>
      <c r="BE25" s="440">
        <v>46</v>
      </c>
      <c r="BF25" s="440">
        <v>10</v>
      </c>
      <c r="BG25" s="440">
        <v>43</v>
      </c>
      <c r="BH25" s="440">
        <v>10</v>
      </c>
      <c r="BI25" s="440">
        <v>44</v>
      </c>
      <c r="BJ25" s="440">
        <v>9</v>
      </c>
      <c r="BK25" s="440">
        <v>47</v>
      </c>
      <c r="BL25" s="440">
        <v>11</v>
      </c>
      <c r="BN25" s="128" t="s">
        <v>742</v>
      </c>
      <c r="BO25" s="259">
        <v>50</v>
      </c>
      <c r="BP25" s="259">
        <v>10</v>
      </c>
      <c r="BQ25" s="259">
        <v>48</v>
      </c>
      <c r="BR25" s="259">
        <v>10</v>
      </c>
      <c r="BS25" s="259">
        <v>44</v>
      </c>
      <c r="BT25" s="259">
        <v>10</v>
      </c>
      <c r="BU25" s="259">
        <v>46</v>
      </c>
      <c r="BV25" s="259">
        <v>9</v>
      </c>
      <c r="BW25" s="259">
        <v>46</v>
      </c>
      <c r="BX25" s="259">
        <v>10</v>
      </c>
      <c r="BZ25" s="79" t="s">
        <v>742</v>
      </c>
      <c r="CA25" s="181">
        <v>50</v>
      </c>
      <c r="CB25" s="181">
        <v>9</v>
      </c>
      <c r="CC25" s="181">
        <v>48</v>
      </c>
      <c r="CD25" s="181">
        <v>11</v>
      </c>
      <c r="CE25" s="181">
        <v>42</v>
      </c>
      <c r="CF25" s="181">
        <v>10</v>
      </c>
      <c r="CG25" s="181">
        <v>44</v>
      </c>
      <c r="CH25" s="181">
        <v>8</v>
      </c>
      <c r="CI25" s="181">
        <v>45</v>
      </c>
      <c r="CJ25" s="181">
        <v>10</v>
      </c>
      <c r="CL25" s="79" t="s">
        <v>742</v>
      </c>
      <c r="CM25" s="70">
        <v>49</v>
      </c>
      <c r="CN25" s="69">
        <v>9</v>
      </c>
      <c r="CO25" s="69">
        <v>49</v>
      </c>
      <c r="CP25" s="69">
        <v>9</v>
      </c>
      <c r="CQ25" s="69">
        <v>45</v>
      </c>
      <c r="CR25" s="69">
        <v>9</v>
      </c>
      <c r="CS25" s="69">
        <v>45</v>
      </c>
      <c r="CT25" s="69">
        <v>8</v>
      </c>
      <c r="CU25" s="69">
        <v>44</v>
      </c>
      <c r="CV25" s="69">
        <v>8</v>
      </c>
      <c r="CX25" s="79" t="s">
        <v>742</v>
      </c>
      <c r="CY25" s="70">
        <v>51</v>
      </c>
      <c r="CZ25" s="70">
        <v>9</v>
      </c>
      <c r="DA25" s="70">
        <v>49</v>
      </c>
      <c r="DB25" s="70">
        <v>10</v>
      </c>
      <c r="DC25" s="70">
        <v>44</v>
      </c>
      <c r="DD25" s="70">
        <v>10</v>
      </c>
      <c r="DE25" s="70">
        <v>46</v>
      </c>
      <c r="DF25" s="70">
        <v>8</v>
      </c>
      <c r="DG25" s="70">
        <v>46</v>
      </c>
      <c r="DH25" s="70">
        <v>9</v>
      </c>
      <c r="DI25" s="159"/>
      <c r="DJ25" s="79" t="s">
        <v>742</v>
      </c>
      <c r="DK25" s="70">
        <v>49</v>
      </c>
      <c r="DL25" s="70">
        <v>10</v>
      </c>
      <c r="DM25" s="70">
        <v>49</v>
      </c>
      <c r="DN25" s="70">
        <v>9</v>
      </c>
      <c r="DO25" s="70">
        <v>44</v>
      </c>
      <c r="DP25" s="70">
        <v>10</v>
      </c>
      <c r="DQ25" s="70">
        <v>47</v>
      </c>
      <c r="DR25" s="70">
        <v>8</v>
      </c>
      <c r="DS25" s="70">
        <v>49</v>
      </c>
      <c r="DT25" s="70">
        <v>9</v>
      </c>
      <c r="DU25" s="159"/>
      <c r="DV25" s="79" t="s">
        <v>742</v>
      </c>
      <c r="DW25" s="136">
        <v>50</v>
      </c>
      <c r="DX25" s="136">
        <v>8</v>
      </c>
      <c r="DY25" s="136">
        <v>45</v>
      </c>
      <c r="DZ25" s="136">
        <v>9</v>
      </c>
      <c r="EA25" s="136">
        <v>46</v>
      </c>
      <c r="EB25" s="136">
        <v>9</v>
      </c>
      <c r="EC25" s="136">
        <v>47</v>
      </c>
      <c r="ED25" s="136">
        <v>8</v>
      </c>
      <c r="EE25" s="136">
        <v>46</v>
      </c>
      <c r="EF25" s="136">
        <v>9</v>
      </c>
      <c r="EG25" s="159"/>
      <c r="EH25" s="156" t="s">
        <v>742</v>
      </c>
      <c r="EI25" s="80">
        <v>48</v>
      </c>
      <c r="EJ25" s="80">
        <v>7</v>
      </c>
      <c r="EK25" s="80">
        <v>48</v>
      </c>
      <c r="EL25" s="81">
        <v>9</v>
      </c>
      <c r="EM25" s="73">
        <v>46</v>
      </c>
      <c r="EN25" s="73">
        <v>9</v>
      </c>
      <c r="EO25" s="73">
        <v>50</v>
      </c>
      <c r="EP25" s="73">
        <v>7</v>
      </c>
      <c r="EQ25" s="73">
        <v>50</v>
      </c>
      <c r="ER25" s="73">
        <v>8</v>
      </c>
      <c r="ES25" s="159"/>
      <c r="ET25" s="159"/>
      <c r="EU25" s="159"/>
      <c r="GJ25" s="67"/>
    </row>
    <row r="26" spans="1:192" ht="15" customHeight="1" x14ac:dyDescent="0.25">
      <c r="Q26" s="800"/>
      <c r="R26" s="800"/>
      <c r="S26" s="800"/>
      <c r="T26" s="800"/>
      <c r="V26" s="258" t="s">
        <v>456</v>
      </c>
      <c r="W26" s="259" t="s">
        <v>255</v>
      </c>
      <c r="X26" s="259" t="s">
        <v>255</v>
      </c>
      <c r="Y26" s="259">
        <v>55</v>
      </c>
      <c r="Z26" s="259">
        <v>9</v>
      </c>
      <c r="AA26" s="259">
        <v>52</v>
      </c>
      <c r="AB26" s="259">
        <v>12</v>
      </c>
      <c r="AC26" s="259">
        <v>48</v>
      </c>
      <c r="AD26" s="259">
        <v>11</v>
      </c>
      <c r="AE26" s="259">
        <v>49</v>
      </c>
      <c r="AF26" s="259">
        <v>11</v>
      </c>
      <c r="AG26" s="259">
        <v>50</v>
      </c>
      <c r="AH26" s="259">
        <v>10</v>
      </c>
      <c r="AK26" s="451" t="s">
        <v>456</v>
      </c>
      <c r="AL26" s="545">
        <v>250</v>
      </c>
      <c r="AM26" s="545">
        <v>44</v>
      </c>
      <c r="AN26" s="545">
        <v>52</v>
      </c>
      <c r="AO26" s="545">
        <v>9</v>
      </c>
      <c r="AP26" s="545">
        <v>50</v>
      </c>
      <c r="AQ26" s="545">
        <v>10</v>
      </c>
      <c r="AR26" s="545">
        <v>48</v>
      </c>
      <c r="AS26" s="545">
        <v>12</v>
      </c>
      <c r="AT26" s="545">
        <v>50</v>
      </c>
      <c r="AU26" s="545">
        <v>9</v>
      </c>
      <c r="AV26" s="545">
        <v>46</v>
      </c>
      <c r="AW26" s="545">
        <v>8</v>
      </c>
      <c r="AX26" s="444"/>
      <c r="AY26" s="444"/>
      <c r="AZ26" s="372"/>
      <c r="BB26" s="258" t="s">
        <v>456</v>
      </c>
      <c r="BC26" s="440">
        <v>51</v>
      </c>
      <c r="BD26" s="440">
        <v>8</v>
      </c>
      <c r="BE26" s="440">
        <v>48</v>
      </c>
      <c r="BF26" s="440">
        <v>10</v>
      </c>
      <c r="BG26" s="440">
        <v>48</v>
      </c>
      <c r="BH26" s="440">
        <v>9</v>
      </c>
      <c r="BI26" s="440">
        <v>48</v>
      </c>
      <c r="BJ26" s="440">
        <v>7</v>
      </c>
      <c r="BK26" s="440">
        <v>45</v>
      </c>
      <c r="BL26" s="440">
        <v>8</v>
      </c>
      <c r="BN26" s="128" t="s">
        <v>456</v>
      </c>
      <c r="BO26" s="259">
        <v>50</v>
      </c>
      <c r="BP26" s="259">
        <v>8</v>
      </c>
      <c r="BQ26" s="259">
        <v>48</v>
      </c>
      <c r="BR26" s="259">
        <v>8</v>
      </c>
      <c r="BS26" s="259">
        <v>47</v>
      </c>
      <c r="BT26" s="259">
        <v>9</v>
      </c>
      <c r="BU26" s="259">
        <v>47</v>
      </c>
      <c r="BV26" s="259">
        <v>7</v>
      </c>
      <c r="BW26" s="259">
        <v>43</v>
      </c>
      <c r="BX26" s="259">
        <v>7</v>
      </c>
      <c r="BZ26" s="79" t="s">
        <v>456</v>
      </c>
      <c r="CA26" s="181">
        <v>50</v>
      </c>
      <c r="CB26" s="181">
        <v>11</v>
      </c>
      <c r="CC26" s="181">
        <v>49</v>
      </c>
      <c r="CD26" s="181">
        <v>9</v>
      </c>
      <c r="CE26" s="181">
        <v>46</v>
      </c>
      <c r="CF26" s="181">
        <v>12</v>
      </c>
      <c r="CG26" s="181">
        <v>48</v>
      </c>
      <c r="CH26" s="181">
        <v>9</v>
      </c>
      <c r="CI26" s="181">
        <v>44</v>
      </c>
      <c r="CJ26" s="181">
        <v>9</v>
      </c>
      <c r="CL26" s="79" t="s">
        <v>456</v>
      </c>
      <c r="CM26" s="70">
        <v>50</v>
      </c>
      <c r="CN26" s="69">
        <v>8</v>
      </c>
      <c r="CO26" s="69">
        <v>48</v>
      </c>
      <c r="CP26" s="69">
        <v>10</v>
      </c>
      <c r="CQ26" s="69">
        <v>47</v>
      </c>
      <c r="CR26" s="69">
        <v>10</v>
      </c>
      <c r="CS26" s="69">
        <v>46</v>
      </c>
      <c r="CT26" s="69">
        <v>8</v>
      </c>
      <c r="CU26" s="69">
        <v>42</v>
      </c>
      <c r="CV26" s="69">
        <v>8</v>
      </c>
      <c r="CX26" s="79" t="s">
        <v>456</v>
      </c>
      <c r="CY26" s="70">
        <v>51</v>
      </c>
      <c r="CZ26" s="70">
        <v>8</v>
      </c>
      <c r="DA26" s="70">
        <v>47</v>
      </c>
      <c r="DB26" s="70">
        <v>9</v>
      </c>
      <c r="DC26" s="70">
        <v>46</v>
      </c>
      <c r="DD26" s="70">
        <v>11</v>
      </c>
      <c r="DE26" s="70">
        <v>46</v>
      </c>
      <c r="DF26" s="70">
        <v>8</v>
      </c>
      <c r="DG26" s="70">
        <v>46</v>
      </c>
      <c r="DH26" s="70">
        <v>8</v>
      </c>
      <c r="DI26" s="159"/>
      <c r="DJ26" s="79" t="s">
        <v>456</v>
      </c>
      <c r="DK26" s="70">
        <v>50</v>
      </c>
      <c r="DL26" s="70">
        <v>8</v>
      </c>
      <c r="DM26" s="70">
        <v>47</v>
      </c>
      <c r="DN26" s="70">
        <v>10</v>
      </c>
      <c r="DO26" s="70">
        <v>44</v>
      </c>
      <c r="DP26" s="70">
        <v>9</v>
      </c>
      <c r="DQ26" s="70">
        <v>46</v>
      </c>
      <c r="DR26" s="70">
        <v>7</v>
      </c>
      <c r="DS26" s="70">
        <v>45</v>
      </c>
      <c r="DT26" s="70">
        <v>7</v>
      </c>
      <c r="DU26" s="159"/>
      <c r="DV26" s="79" t="s">
        <v>456</v>
      </c>
      <c r="DW26" s="136">
        <v>52</v>
      </c>
      <c r="DX26" s="136">
        <v>10</v>
      </c>
      <c r="DY26" s="136">
        <v>46</v>
      </c>
      <c r="DZ26" s="136">
        <v>10</v>
      </c>
      <c r="EA26" s="136">
        <v>49</v>
      </c>
      <c r="EB26" s="136">
        <v>10</v>
      </c>
      <c r="EC26" s="136">
        <v>49</v>
      </c>
      <c r="ED26" s="136">
        <v>9</v>
      </c>
      <c r="EE26" s="136">
        <v>45</v>
      </c>
      <c r="EF26" s="136">
        <v>9</v>
      </c>
      <c r="EG26" s="159"/>
      <c r="EH26" s="156" t="s">
        <v>456</v>
      </c>
      <c r="EI26" s="80">
        <v>49</v>
      </c>
      <c r="EJ26" s="80">
        <v>7</v>
      </c>
      <c r="EK26" s="80">
        <v>46</v>
      </c>
      <c r="EL26" s="81">
        <v>9</v>
      </c>
      <c r="EM26" s="73">
        <v>47</v>
      </c>
      <c r="EN26" s="73">
        <v>7</v>
      </c>
      <c r="EO26" s="73">
        <v>49</v>
      </c>
      <c r="EP26" s="73">
        <v>8</v>
      </c>
      <c r="EQ26" s="73">
        <v>46</v>
      </c>
      <c r="ER26" s="73">
        <v>5</v>
      </c>
      <c r="ES26" s="159"/>
      <c r="ET26" s="159"/>
      <c r="EU26" s="159"/>
      <c r="GJ26" s="67"/>
    </row>
    <row r="27" spans="1:192" ht="15" customHeight="1" x14ac:dyDescent="0.25">
      <c r="Q27" s="800"/>
      <c r="R27" s="800"/>
      <c r="S27" s="800"/>
      <c r="T27" s="800"/>
      <c r="V27" s="258" t="s">
        <v>416</v>
      </c>
      <c r="W27" s="259" t="s">
        <v>255</v>
      </c>
      <c r="X27" s="259" t="s">
        <v>255</v>
      </c>
      <c r="Y27" s="259">
        <v>53</v>
      </c>
      <c r="Z27" s="259">
        <v>10</v>
      </c>
      <c r="AA27" s="259">
        <v>52</v>
      </c>
      <c r="AB27" s="259">
        <v>11</v>
      </c>
      <c r="AC27" s="259">
        <v>47</v>
      </c>
      <c r="AD27" s="259">
        <v>12</v>
      </c>
      <c r="AE27" s="259">
        <v>50</v>
      </c>
      <c r="AF27" s="259">
        <v>10</v>
      </c>
      <c r="AG27" s="259">
        <v>49</v>
      </c>
      <c r="AH27" s="259">
        <v>11</v>
      </c>
      <c r="AK27" s="451" t="s">
        <v>416</v>
      </c>
      <c r="AL27" s="545">
        <v>253</v>
      </c>
      <c r="AM27" s="545">
        <v>45</v>
      </c>
      <c r="AN27" s="545">
        <v>53</v>
      </c>
      <c r="AO27" s="545">
        <v>9</v>
      </c>
      <c r="AP27" s="545">
        <v>52</v>
      </c>
      <c r="AQ27" s="545">
        <v>11</v>
      </c>
      <c r="AR27" s="545">
        <v>48</v>
      </c>
      <c r="AS27" s="545">
        <v>11</v>
      </c>
      <c r="AT27" s="545">
        <v>51</v>
      </c>
      <c r="AU27" s="545">
        <v>9</v>
      </c>
      <c r="AV27" s="545">
        <v>49</v>
      </c>
      <c r="AW27" s="545">
        <v>10</v>
      </c>
      <c r="AX27" s="444"/>
      <c r="AY27" s="444"/>
      <c r="AZ27" s="372"/>
      <c r="BB27" s="258" t="s">
        <v>416</v>
      </c>
      <c r="BC27" s="440">
        <v>53</v>
      </c>
      <c r="BD27" s="440">
        <v>9</v>
      </c>
      <c r="BE27" s="440">
        <v>52</v>
      </c>
      <c r="BF27" s="440">
        <v>11</v>
      </c>
      <c r="BG27" s="440">
        <v>49</v>
      </c>
      <c r="BH27" s="440">
        <v>11</v>
      </c>
      <c r="BI27" s="440">
        <v>50</v>
      </c>
      <c r="BJ27" s="440">
        <v>10</v>
      </c>
      <c r="BK27" s="440">
        <v>48</v>
      </c>
      <c r="BL27" s="440">
        <v>10</v>
      </c>
      <c r="BN27" s="128" t="s">
        <v>416</v>
      </c>
      <c r="BO27" s="259">
        <v>50</v>
      </c>
      <c r="BP27" s="259">
        <v>10</v>
      </c>
      <c r="BQ27" s="259">
        <v>49</v>
      </c>
      <c r="BR27" s="259">
        <v>10</v>
      </c>
      <c r="BS27" s="259">
        <v>45</v>
      </c>
      <c r="BT27" s="259">
        <v>11</v>
      </c>
      <c r="BU27" s="259">
        <v>47</v>
      </c>
      <c r="BV27" s="259">
        <v>9</v>
      </c>
      <c r="BW27" s="259">
        <v>45</v>
      </c>
      <c r="BX27" s="259">
        <v>11</v>
      </c>
      <c r="BZ27" s="79" t="s">
        <v>416</v>
      </c>
      <c r="CA27" s="181">
        <v>50</v>
      </c>
      <c r="CB27" s="181">
        <v>9</v>
      </c>
      <c r="CC27" s="181">
        <v>48</v>
      </c>
      <c r="CD27" s="181">
        <v>10</v>
      </c>
      <c r="CE27" s="181">
        <v>44</v>
      </c>
      <c r="CF27" s="181">
        <v>11</v>
      </c>
      <c r="CG27" s="181">
        <v>47</v>
      </c>
      <c r="CH27" s="181">
        <v>9</v>
      </c>
      <c r="CI27" s="181">
        <v>45</v>
      </c>
      <c r="CJ27" s="181">
        <v>9</v>
      </c>
      <c r="CL27" s="79" t="s">
        <v>416</v>
      </c>
      <c r="CM27" s="70">
        <v>51</v>
      </c>
      <c r="CN27" s="69">
        <v>9</v>
      </c>
      <c r="CO27" s="69">
        <v>49</v>
      </c>
      <c r="CP27" s="69">
        <v>10</v>
      </c>
      <c r="CQ27" s="69">
        <v>47</v>
      </c>
      <c r="CR27" s="69">
        <v>11</v>
      </c>
      <c r="CS27" s="69">
        <v>47</v>
      </c>
      <c r="CT27" s="69">
        <v>10</v>
      </c>
      <c r="CU27" s="69">
        <v>44</v>
      </c>
      <c r="CV27" s="69">
        <v>9</v>
      </c>
      <c r="CX27" s="79" t="s">
        <v>416</v>
      </c>
      <c r="CY27" s="70">
        <v>50</v>
      </c>
      <c r="CZ27" s="70">
        <v>9</v>
      </c>
      <c r="DA27" s="70">
        <v>48</v>
      </c>
      <c r="DB27" s="70">
        <v>10</v>
      </c>
      <c r="DC27" s="70">
        <v>44</v>
      </c>
      <c r="DD27" s="70">
        <v>10</v>
      </c>
      <c r="DE27" s="70">
        <v>47</v>
      </c>
      <c r="DF27" s="70">
        <v>8</v>
      </c>
      <c r="DG27" s="70">
        <v>44</v>
      </c>
      <c r="DH27" s="70">
        <v>9</v>
      </c>
      <c r="DI27" s="159"/>
      <c r="DJ27" s="79" t="s">
        <v>416</v>
      </c>
      <c r="DK27" s="70">
        <v>51</v>
      </c>
      <c r="DL27" s="70">
        <v>9</v>
      </c>
      <c r="DM27" s="70">
        <v>49</v>
      </c>
      <c r="DN27" s="70">
        <v>10</v>
      </c>
      <c r="DO27" s="70">
        <v>47</v>
      </c>
      <c r="DP27" s="70">
        <v>10</v>
      </c>
      <c r="DQ27" s="70">
        <v>49</v>
      </c>
      <c r="DR27" s="70">
        <v>9</v>
      </c>
      <c r="DS27" s="70">
        <v>46</v>
      </c>
      <c r="DT27" s="70">
        <v>9</v>
      </c>
      <c r="DU27" s="159"/>
      <c r="DV27" s="79" t="s">
        <v>416</v>
      </c>
      <c r="DW27" s="136">
        <v>51</v>
      </c>
      <c r="DX27" s="136">
        <v>10</v>
      </c>
      <c r="DY27" s="136">
        <v>49</v>
      </c>
      <c r="DZ27" s="136">
        <v>11</v>
      </c>
      <c r="EA27" s="136">
        <v>49</v>
      </c>
      <c r="EB27" s="136">
        <v>10</v>
      </c>
      <c r="EC27" s="136">
        <v>50</v>
      </c>
      <c r="ED27" s="136">
        <v>9</v>
      </c>
      <c r="EE27" s="136">
        <v>46</v>
      </c>
      <c r="EF27" s="136">
        <v>8</v>
      </c>
      <c r="EG27" s="159"/>
      <c r="EH27" s="156" t="s">
        <v>416</v>
      </c>
      <c r="EI27" s="80">
        <v>50</v>
      </c>
      <c r="EJ27" s="80">
        <v>7</v>
      </c>
      <c r="EK27" s="80">
        <v>47</v>
      </c>
      <c r="EL27" s="81">
        <v>8</v>
      </c>
      <c r="EM27" s="73">
        <v>49</v>
      </c>
      <c r="EN27" s="73">
        <v>8</v>
      </c>
      <c r="EO27" s="73">
        <v>51</v>
      </c>
      <c r="EP27" s="73">
        <v>7</v>
      </c>
      <c r="EQ27" s="73">
        <v>49</v>
      </c>
      <c r="ER27" s="73">
        <v>8</v>
      </c>
      <c r="ES27" s="159"/>
      <c r="ET27" s="159"/>
      <c r="EU27" s="159"/>
      <c r="GJ27" s="67"/>
    </row>
    <row r="28" spans="1:192" ht="15" customHeight="1" x14ac:dyDescent="0.25">
      <c r="Q28" s="800"/>
      <c r="R28" s="800"/>
      <c r="S28" s="800"/>
      <c r="T28" s="800"/>
      <c r="V28" s="258" t="s">
        <v>451</v>
      </c>
      <c r="W28" s="259" t="s">
        <v>255</v>
      </c>
      <c r="X28" s="259" t="s">
        <v>255</v>
      </c>
      <c r="Y28" s="259">
        <v>52</v>
      </c>
      <c r="Z28" s="259">
        <v>9</v>
      </c>
      <c r="AA28" s="259">
        <v>50</v>
      </c>
      <c r="AB28" s="259">
        <v>11</v>
      </c>
      <c r="AC28" s="259">
        <v>46</v>
      </c>
      <c r="AD28" s="259">
        <v>11</v>
      </c>
      <c r="AE28" s="259">
        <v>48</v>
      </c>
      <c r="AF28" s="259">
        <v>9</v>
      </c>
      <c r="AG28" s="259">
        <v>47</v>
      </c>
      <c r="AH28" s="259">
        <v>11</v>
      </c>
      <c r="AK28" s="451" t="s">
        <v>451</v>
      </c>
      <c r="AL28" s="545">
        <v>233</v>
      </c>
      <c r="AM28" s="545">
        <v>42</v>
      </c>
      <c r="AN28" s="545">
        <v>49</v>
      </c>
      <c r="AO28" s="545">
        <v>9</v>
      </c>
      <c r="AP28" s="545">
        <v>48</v>
      </c>
      <c r="AQ28" s="545">
        <v>11</v>
      </c>
      <c r="AR28" s="545">
        <v>44</v>
      </c>
      <c r="AS28" s="545">
        <v>11</v>
      </c>
      <c r="AT28" s="545">
        <v>46</v>
      </c>
      <c r="AU28" s="545">
        <v>8</v>
      </c>
      <c r="AV28" s="545">
        <v>46</v>
      </c>
      <c r="AW28" s="545">
        <v>9</v>
      </c>
      <c r="AX28" s="444"/>
      <c r="AY28" s="444"/>
      <c r="AZ28" s="372"/>
      <c r="BB28" s="258" t="s">
        <v>451</v>
      </c>
      <c r="BC28" s="440">
        <v>48</v>
      </c>
      <c r="BD28" s="440">
        <v>9</v>
      </c>
      <c r="BE28" s="440">
        <v>46</v>
      </c>
      <c r="BF28" s="440">
        <v>11</v>
      </c>
      <c r="BG28" s="440">
        <v>43</v>
      </c>
      <c r="BH28" s="440">
        <v>10</v>
      </c>
      <c r="BI28" s="440">
        <v>46</v>
      </c>
      <c r="BJ28" s="440">
        <v>9</v>
      </c>
      <c r="BK28" s="440">
        <v>44</v>
      </c>
      <c r="BL28" s="440">
        <v>8</v>
      </c>
      <c r="BN28" s="128" t="s">
        <v>451</v>
      </c>
      <c r="BO28" s="259">
        <v>47</v>
      </c>
      <c r="BP28" s="259">
        <v>8</v>
      </c>
      <c r="BQ28" s="259">
        <v>45</v>
      </c>
      <c r="BR28" s="259">
        <v>9</v>
      </c>
      <c r="BS28" s="259">
        <v>40</v>
      </c>
      <c r="BT28" s="259">
        <v>9</v>
      </c>
      <c r="BU28" s="259">
        <v>44</v>
      </c>
      <c r="BV28" s="259">
        <v>7</v>
      </c>
      <c r="BW28" s="259">
        <v>41</v>
      </c>
      <c r="BX28" s="259">
        <v>7</v>
      </c>
      <c r="BZ28" s="79" t="s">
        <v>451</v>
      </c>
      <c r="CA28" s="181">
        <v>45</v>
      </c>
      <c r="CB28" s="181">
        <v>8</v>
      </c>
      <c r="CC28" s="181">
        <v>43</v>
      </c>
      <c r="CD28" s="181">
        <v>8</v>
      </c>
      <c r="CE28" s="181">
        <v>39</v>
      </c>
      <c r="CF28" s="181">
        <v>9</v>
      </c>
      <c r="CG28" s="181">
        <v>42</v>
      </c>
      <c r="CH28" s="181">
        <v>8</v>
      </c>
      <c r="CI28" s="181">
        <v>41</v>
      </c>
      <c r="CJ28" s="181">
        <v>8</v>
      </c>
      <c r="CL28" s="79" t="s">
        <v>451</v>
      </c>
      <c r="CM28" s="70">
        <v>48</v>
      </c>
      <c r="CN28" s="69">
        <v>8</v>
      </c>
      <c r="CO28" s="69">
        <v>46</v>
      </c>
      <c r="CP28" s="69">
        <v>9</v>
      </c>
      <c r="CQ28" s="69">
        <v>43</v>
      </c>
      <c r="CR28" s="69">
        <v>9</v>
      </c>
      <c r="CS28" s="69">
        <v>44</v>
      </c>
      <c r="CT28" s="69">
        <v>8</v>
      </c>
      <c r="CU28" s="69">
        <v>43</v>
      </c>
      <c r="CV28" s="69">
        <v>7</v>
      </c>
      <c r="CX28" s="79" t="s">
        <v>451</v>
      </c>
      <c r="CY28" s="70">
        <v>47</v>
      </c>
      <c r="CZ28" s="70">
        <v>9</v>
      </c>
      <c r="DA28" s="70">
        <v>44</v>
      </c>
      <c r="DB28" s="70">
        <v>9</v>
      </c>
      <c r="DC28" s="70">
        <v>40</v>
      </c>
      <c r="DD28" s="70">
        <v>9</v>
      </c>
      <c r="DE28" s="70">
        <v>42</v>
      </c>
      <c r="DF28" s="70">
        <v>7</v>
      </c>
      <c r="DG28" s="70">
        <v>42</v>
      </c>
      <c r="DH28" s="70">
        <v>9</v>
      </c>
      <c r="DI28" s="159"/>
      <c r="DJ28" s="79" t="s">
        <v>451</v>
      </c>
      <c r="DK28" s="70">
        <v>48</v>
      </c>
      <c r="DL28" s="70">
        <v>9</v>
      </c>
      <c r="DM28" s="70">
        <v>44</v>
      </c>
      <c r="DN28" s="70">
        <v>9</v>
      </c>
      <c r="DO28" s="70">
        <v>43</v>
      </c>
      <c r="DP28" s="70">
        <v>11</v>
      </c>
      <c r="DQ28" s="70">
        <v>45</v>
      </c>
      <c r="DR28" s="70">
        <v>8</v>
      </c>
      <c r="DS28" s="70">
        <v>46</v>
      </c>
      <c r="DT28" s="70">
        <v>9</v>
      </c>
      <c r="DU28" s="159"/>
      <c r="DV28" s="79" t="s">
        <v>451</v>
      </c>
      <c r="DW28" s="136">
        <v>49</v>
      </c>
      <c r="DX28" s="136">
        <v>9</v>
      </c>
      <c r="DY28" s="136">
        <v>45</v>
      </c>
      <c r="DZ28" s="136">
        <v>11</v>
      </c>
      <c r="EA28" s="136">
        <v>45</v>
      </c>
      <c r="EB28" s="136">
        <v>10</v>
      </c>
      <c r="EC28" s="136">
        <v>48</v>
      </c>
      <c r="ED28" s="136">
        <v>9</v>
      </c>
      <c r="EE28" s="136">
        <v>44</v>
      </c>
      <c r="EF28" s="136">
        <v>8</v>
      </c>
      <c r="EG28" s="159"/>
      <c r="EH28" s="156" t="s">
        <v>451</v>
      </c>
      <c r="EI28" s="80">
        <v>49</v>
      </c>
      <c r="EJ28" s="80">
        <v>8</v>
      </c>
      <c r="EK28" s="82">
        <v>49</v>
      </c>
      <c r="EL28" s="83">
        <v>9</v>
      </c>
      <c r="EM28" s="73">
        <v>48</v>
      </c>
      <c r="EN28" s="73">
        <v>8</v>
      </c>
      <c r="EO28" s="73">
        <v>50</v>
      </c>
      <c r="EP28" s="73">
        <v>7</v>
      </c>
      <c r="EQ28" s="73">
        <v>47</v>
      </c>
      <c r="ER28" s="73">
        <v>8</v>
      </c>
      <c r="ES28" s="159"/>
      <c r="ET28" s="159"/>
      <c r="EU28" s="159"/>
      <c r="GJ28" s="67"/>
    </row>
    <row r="29" spans="1:192" ht="15" customHeight="1" x14ac:dyDescent="0.25">
      <c r="V29" s="258" t="s">
        <v>465</v>
      </c>
      <c r="W29" s="259" t="s">
        <v>255</v>
      </c>
      <c r="X29" s="259" t="s">
        <v>255</v>
      </c>
      <c r="Y29" s="259">
        <v>43</v>
      </c>
      <c r="Z29" s="259">
        <v>8</v>
      </c>
      <c r="AA29" s="259">
        <v>39</v>
      </c>
      <c r="AB29" s="259">
        <v>9</v>
      </c>
      <c r="AC29" s="259">
        <v>36</v>
      </c>
      <c r="AD29" s="259">
        <v>7</v>
      </c>
      <c r="AE29" s="259">
        <v>41</v>
      </c>
      <c r="AF29" s="259">
        <v>6</v>
      </c>
      <c r="AG29" s="259">
        <v>41</v>
      </c>
      <c r="AH29" s="259">
        <v>8</v>
      </c>
      <c r="AK29" s="451" t="s">
        <v>465</v>
      </c>
      <c r="AL29" s="545">
        <v>203</v>
      </c>
      <c r="AM29" s="545">
        <v>35</v>
      </c>
      <c r="AN29" s="545">
        <v>43</v>
      </c>
      <c r="AO29" s="545">
        <v>8</v>
      </c>
      <c r="AP29" s="545">
        <v>40</v>
      </c>
      <c r="AQ29" s="545">
        <v>10</v>
      </c>
      <c r="AR29" s="545">
        <v>39</v>
      </c>
      <c r="AS29" s="545">
        <v>8</v>
      </c>
      <c r="AT29" s="545">
        <v>40</v>
      </c>
      <c r="AU29" s="545">
        <v>7</v>
      </c>
      <c r="AV29" s="545">
        <v>41</v>
      </c>
      <c r="AW29" s="545">
        <v>8</v>
      </c>
      <c r="AX29" s="444"/>
      <c r="AY29" s="444"/>
      <c r="AZ29" s="372"/>
      <c r="BB29" s="258" t="s">
        <v>465</v>
      </c>
      <c r="BC29" s="440">
        <v>43</v>
      </c>
      <c r="BD29" s="440">
        <v>8</v>
      </c>
      <c r="BE29" s="440">
        <v>40</v>
      </c>
      <c r="BF29" s="440">
        <v>10</v>
      </c>
      <c r="BG29" s="440">
        <v>38</v>
      </c>
      <c r="BH29" s="440">
        <v>9</v>
      </c>
      <c r="BI29" s="440">
        <v>40</v>
      </c>
      <c r="BJ29" s="440">
        <v>7</v>
      </c>
      <c r="BK29" s="440">
        <v>41</v>
      </c>
      <c r="BL29" s="440">
        <v>7</v>
      </c>
      <c r="BN29" s="128" t="s">
        <v>465</v>
      </c>
      <c r="BO29" s="259">
        <v>43</v>
      </c>
      <c r="BP29" s="259">
        <v>9</v>
      </c>
      <c r="BQ29" s="259">
        <v>40</v>
      </c>
      <c r="BR29" s="259">
        <v>10</v>
      </c>
      <c r="BS29" s="259">
        <v>38</v>
      </c>
      <c r="BT29" s="259">
        <v>9</v>
      </c>
      <c r="BU29" s="259">
        <v>41</v>
      </c>
      <c r="BV29" s="259">
        <v>8</v>
      </c>
      <c r="BW29" s="259">
        <v>40</v>
      </c>
      <c r="BX29" s="259">
        <v>8</v>
      </c>
      <c r="BZ29" s="79" t="s">
        <v>465</v>
      </c>
      <c r="CA29" s="181">
        <v>41</v>
      </c>
      <c r="CB29" s="181">
        <v>7</v>
      </c>
      <c r="CC29" s="181">
        <v>38</v>
      </c>
      <c r="CD29" s="181">
        <v>8</v>
      </c>
      <c r="CE29" s="181">
        <v>35</v>
      </c>
      <c r="CF29" s="181">
        <v>7</v>
      </c>
      <c r="CG29" s="181">
        <v>38</v>
      </c>
      <c r="CH29" s="181">
        <v>6</v>
      </c>
      <c r="CI29" s="181">
        <v>38</v>
      </c>
      <c r="CJ29" s="181">
        <v>7</v>
      </c>
      <c r="CL29" s="79" t="s">
        <v>465</v>
      </c>
      <c r="CM29" s="70">
        <v>42</v>
      </c>
      <c r="CN29" s="69">
        <v>8</v>
      </c>
      <c r="CO29" s="69">
        <v>40</v>
      </c>
      <c r="CP29" s="69">
        <v>8</v>
      </c>
      <c r="CQ29" s="69">
        <v>37</v>
      </c>
      <c r="CR29" s="69">
        <v>8</v>
      </c>
      <c r="CS29" s="69">
        <v>38</v>
      </c>
      <c r="CT29" s="69">
        <v>6</v>
      </c>
      <c r="CU29" s="69">
        <v>39</v>
      </c>
      <c r="CV29" s="69">
        <v>6</v>
      </c>
      <c r="CX29" s="79" t="s">
        <v>465</v>
      </c>
      <c r="CY29" s="70">
        <v>41</v>
      </c>
      <c r="CZ29" s="70">
        <v>8</v>
      </c>
      <c r="DA29" s="70">
        <v>39</v>
      </c>
      <c r="DB29" s="70">
        <v>9</v>
      </c>
      <c r="DC29" s="70">
        <v>36</v>
      </c>
      <c r="DD29" s="70">
        <v>8</v>
      </c>
      <c r="DE29" s="70">
        <v>38</v>
      </c>
      <c r="DF29" s="70">
        <v>7</v>
      </c>
      <c r="DG29" s="70">
        <v>37</v>
      </c>
      <c r="DH29" s="70">
        <v>7</v>
      </c>
      <c r="DI29" s="159"/>
      <c r="DJ29" s="79" t="s">
        <v>465</v>
      </c>
      <c r="DK29" s="70">
        <v>43</v>
      </c>
      <c r="DL29" s="70">
        <v>8</v>
      </c>
      <c r="DM29" s="70">
        <v>39</v>
      </c>
      <c r="DN29" s="70">
        <v>9</v>
      </c>
      <c r="DO29" s="70">
        <v>38</v>
      </c>
      <c r="DP29" s="70">
        <v>8</v>
      </c>
      <c r="DQ29" s="70">
        <v>41</v>
      </c>
      <c r="DR29" s="70">
        <v>7</v>
      </c>
      <c r="DS29" s="70">
        <v>42</v>
      </c>
      <c r="DT29" s="70">
        <v>7</v>
      </c>
      <c r="DU29" s="159"/>
      <c r="DV29" s="79" t="s">
        <v>465</v>
      </c>
      <c r="DW29" s="136">
        <v>43</v>
      </c>
      <c r="DX29" s="136">
        <v>8</v>
      </c>
      <c r="DY29" s="136">
        <v>38</v>
      </c>
      <c r="DZ29" s="136">
        <v>8</v>
      </c>
      <c r="EA29" s="136">
        <v>40</v>
      </c>
      <c r="EB29" s="136">
        <v>8</v>
      </c>
      <c r="EC29" s="136">
        <v>43</v>
      </c>
      <c r="ED29" s="136">
        <v>7</v>
      </c>
      <c r="EE29" s="136">
        <v>41</v>
      </c>
      <c r="EF29" s="136">
        <v>7</v>
      </c>
      <c r="EG29" s="159"/>
      <c r="EH29" s="156" t="s">
        <v>465</v>
      </c>
      <c r="EI29" s="84">
        <v>42</v>
      </c>
      <c r="EJ29" s="84">
        <v>6</v>
      </c>
      <c r="EK29" s="84">
        <v>38</v>
      </c>
      <c r="EL29" s="85">
        <v>8</v>
      </c>
      <c r="EM29" s="73">
        <v>40</v>
      </c>
      <c r="EN29" s="73">
        <v>6</v>
      </c>
      <c r="EO29" s="73">
        <v>43</v>
      </c>
      <c r="EP29" s="73">
        <v>7</v>
      </c>
      <c r="EQ29" s="73">
        <v>43</v>
      </c>
      <c r="ER29" s="73">
        <v>6</v>
      </c>
      <c r="ES29" s="159"/>
      <c r="ET29" s="159"/>
      <c r="EU29" s="159"/>
      <c r="GJ29" s="67"/>
    </row>
    <row r="30" spans="1:192" ht="15" customHeight="1" x14ac:dyDescent="0.25">
      <c r="V30" s="258" t="s">
        <v>432</v>
      </c>
      <c r="W30" s="259" t="s">
        <v>255</v>
      </c>
      <c r="X30" s="259" t="s">
        <v>255</v>
      </c>
      <c r="Y30" s="259">
        <v>50</v>
      </c>
      <c r="Z30" s="259">
        <v>8</v>
      </c>
      <c r="AA30" s="259">
        <v>49</v>
      </c>
      <c r="AB30" s="259">
        <v>10</v>
      </c>
      <c r="AC30" s="259">
        <v>41</v>
      </c>
      <c r="AD30" s="259">
        <v>9</v>
      </c>
      <c r="AE30" s="259">
        <v>46</v>
      </c>
      <c r="AF30" s="259">
        <v>9</v>
      </c>
      <c r="AG30" s="259">
        <v>45</v>
      </c>
      <c r="AH30" s="259">
        <v>8</v>
      </c>
      <c r="AK30" s="451" t="s">
        <v>432</v>
      </c>
      <c r="AL30" s="545">
        <v>232</v>
      </c>
      <c r="AM30" s="545">
        <v>46</v>
      </c>
      <c r="AN30" s="545">
        <v>48</v>
      </c>
      <c r="AO30" s="545">
        <v>9</v>
      </c>
      <c r="AP30" s="545">
        <v>49</v>
      </c>
      <c r="AQ30" s="545">
        <v>11</v>
      </c>
      <c r="AR30" s="545">
        <v>43</v>
      </c>
      <c r="AS30" s="545">
        <v>11</v>
      </c>
      <c r="AT30" s="545">
        <v>47</v>
      </c>
      <c r="AU30" s="545">
        <v>10</v>
      </c>
      <c r="AV30" s="545">
        <v>44</v>
      </c>
      <c r="AW30" s="545">
        <v>9</v>
      </c>
      <c r="AX30" s="444"/>
      <c r="AY30" s="444"/>
      <c r="AZ30" s="372"/>
      <c r="BB30" s="258" t="s">
        <v>432</v>
      </c>
      <c r="BC30" s="440">
        <v>48</v>
      </c>
      <c r="BD30" s="440">
        <v>8</v>
      </c>
      <c r="BE30" s="440">
        <v>48</v>
      </c>
      <c r="BF30" s="440">
        <v>10</v>
      </c>
      <c r="BG30" s="440">
        <v>44</v>
      </c>
      <c r="BH30" s="440">
        <v>10</v>
      </c>
      <c r="BI30" s="440">
        <v>46</v>
      </c>
      <c r="BJ30" s="440">
        <v>8</v>
      </c>
      <c r="BK30" s="440">
        <v>45</v>
      </c>
      <c r="BL30" s="440">
        <v>8</v>
      </c>
      <c r="BN30" s="128" t="s">
        <v>432</v>
      </c>
      <c r="BO30" s="259">
        <v>49</v>
      </c>
      <c r="BP30" s="259">
        <v>9</v>
      </c>
      <c r="BQ30" s="259">
        <v>48</v>
      </c>
      <c r="BR30" s="259">
        <v>9</v>
      </c>
      <c r="BS30" s="259">
        <v>44</v>
      </c>
      <c r="BT30" s="259">
        <v>10</v>
      </c>
      <c r="BU30" s="259">
        <v>46</v>
      </c>
      <c r="BV30" s="259">
        <v>8</v>
      </c>
      <c r="BW30" s="259">
        <v>42</v>
      </c>
      <c r="BX30" s="259">
        <v>9</v>
      </c>
      <c r="BZ30" s="79" t="s">
        <v>432</v>
      </c>
      <c r="CA30" s="181">
        <v>48</v>
      </c>
      <c r="CB30" s="181">
        <v>10</v>
      </c>
      <c r="CC30" s="181">
        <v>46</v>
      </c>
      <c r="CD30" s="181">
        <v>10</v>
      </c>
      <c r="CE30" s="181">
        <v>44</v>
      </c>
      <c r="CF30" s="181">
        <v>11</v>
      </c>
      <c r="CG30" s="181">
        <v>46</v>
      </c>
      <c r="CH30" s="181">
        <v>8</v>
      </c>
      <c r="CI30" s="181">
        <v>44</v>
      </c>
      <c r="CJ30" s="181">
        <v>9</v>
      </c>
      <c r="CL30" s="79" t="s">
        <v>432</v>
      </c>
      <c r="CM30" s="70">
        <v>47</v>
      </c>
      <c r="CN30" s="69">
        <v>9</v>
      </c>
      <c r="CO30" s="69">
        <v>47</v>
      </c>
      <c r="CP30" s="69">
        <v>9</v>
      </c>
      <c r="CQ30" s="69">
        <v>43</v>
      </c>
      <c r="CR30" s="69">
        <v>9</v>
      </c>
      <c r="CS30" s="69">
        <v>44</v>
      </c>
      <c r="CT30" s="69">
        <v>8</v>
      </c>
      <c r="CU30" s="69">
        <v>42</v>
      </c>
      <c r="CV30" s="69">
        <v>7</v>
      </c>
      <c r="CX30" s="79" t="s">
        <v>432</v>
      </c>
      <c r="CY30" s="70">
        <v>50</v>
      </c>
      <c r="CZ30" s="70">
        <v>9</v>
      </c>
      <c r="DA30" s="70">
        <v>49</v>
      </c>
      <c r="DB30" s="70">
        <v>8</v>
      </c>
      <c r="DC30" s="70">
        <v>44</v>
      </c>
      <c r="DD30" s="70">
        <v>10</v>
      </c>
      <c r="DE30" s="70">
        <v>46</v>
      </c>
      <c r="DF30" s="70">
        <v>8</v>
      </c>
      <c r="DG30" s="70">
        <v>42</v>
      </c>
      <c r="DH30" s="70">
        <v>8</v>
      </c>
      <c r="DI30" s="159"/>
      <c r="DJ30" s="79" t="s">
        <v>432</v>
      </c>
      <c r="DK30" s="70">
        <v>48</v>
      </c>
      <c r="DL30" s="70">
        <v>9</v>
      </c>
      <c r="DM30" s="70">
        <v>47</v>
      </c>
      <c r="DN30" s="70">
        <v>9</v>
      </c>
      <c r="DO30" s="70">
        <v>43</v>
      </c>
      <c r="DP30" s="70">
        <v>10</v>
      </c>
      <c r="DQ30" s="70">
        <v>46</v>
      </c>
      <c r="DR30" s="70">
        <v>9</v>
      </c>
      <c r="DS30" s="70">
        <v>46</v>
      </c>
      <c r="DT30" s="70">
        <v>9</v>
      </c>
      <c r="DU30" s="159"/>
      <c r="DV30" s="79" t="s">
        <v>432</v>
      </c>
      <c r="DW30" s="136">
        <v>47</v>
      </c>
      <c r="DX30" s="136">
        <v>8</v>
      </c>
      <c r="DY30" s="136">
        <v>44</v>
      </c>
      <c r="DZ30" s="136">
        <v>10</v>
      </c>
      <c r="EA30" s="136">
        <v>44</v>
      </c>
      <c r="EB30" s="136">
        <v>9</v>
      </c>
      <c r="EC30" s="136">
        <v>48</v>
      </c>
      <c r="ED30" s="136">
        <v>8</v>
      </c>
      <c r="EE30" s="136">
        <v>42</v>
      </c>
      <c r="EF30" s="136">
        <v>7</v>
      </c>
      <c r="EG30" s="159"/>
      <c r="EH30" s="156" t="s">
        <v>432</v>
      </c>
      <c r="EI30" s="82">
        <v>48</v>
      </c>
      <c r="EJ30" s="82">
        <v>7</v>
      </c>
      <c r="EK30" s="82">
        <v>48</v>
      </c>
      <c r="EL30" s="83">
        <v>8</v>
      </c>
      <c r="EM30" s="73">
        <v>47</v>
      </c>
      <c r="EN30" s="73">
        <v>7</v>
      </c>
      <c r="EO30" s="73">
        <v>51</v>
      </c>
      <c r="EP30" s="73">
        <v>5</v>
      </c>
      <c r="EQ30" s="73">
        <v>47</v>
      </c>
      <c r="ER30" s="73">
        <v>7</v>
      </c>
      <c r="ES30" s="159"/>
      <c r="ET30" s="159"/>
      <c r="EU30" s="159"/>
      <c r="GJ30" s="67"/>
    </row>
    <row r="31" spans="1:192" ht="15" customHeight="1" x14ac:dyDescent="0.25">
      <c r="Q31" s="800"/>
      <c r="R31" s="800"/>
      <c r="S31" s="800"/>
      <c r="T31" s="800"/>
      <c r="V31" s="258" t="s">
        <v>430</v>
      </c>
      <c r="W31" s="259" t="s">
        <v>255</v>
      </c>
      <c r="X31" s="259" t="s">
        <v>255</v>
      </c>
      <c r="Y31" s="259">
        <v>54</v>
      </c>
      <c r="Z31" s="259">
        <v>10</v>
      </c>
      <c r="AA31" s="259">
        <v>51</v>
      </c>
      <c r="AB31" s="259">
        <v>10</v>
      </c>
      <c r="AC31" s="259">
        <v>45</v>
      </c>
      <c r="AD31" s="259">
        <v>10</v>
      </c>
      <c r="AE31" s="259">
        <v>49</v>
      </c>
      <c r="AF31" s="259">
        <v>9</v>
      </c>
      <c r="AG31" s="259">
        <v>49</v>
      </c>
      <c r="AH31" s="259">
        <v>8</v>
      </c>
      <c r="AK31" s="451" t="s">
        <v>430</v>
      </c>
      <c r="AL31" s="545">
        <v>255</v>
      </c>
      <c r="AM31" s="545">
        <v>41</v>
      </c>
      <c r="AN31" s="545">
        <v>54</v>
      </c>
      <c r="AO31" s="545">
        <v>9</v>
      </c>
      <c r="AP31" s="545">
        <v>51</v>
      </c>
      <c r="AQ31" s="545">
        <v>10</v>
      </c>
      <c r="AR31" s="545">
        <v>49</v>
      </c>
      <c r="AS31" s="545">
        <v>11</v>
      </c>
      <c r="AT31" s="545">
        <v>50</v>
      </c>
      <c r="AU31" s="545">
        <v>9</v>
      </c>
      <c r="AV31" s="545">
        <v>49</v>
      </c>
      <c r="AW31" s="545">
        <v>9</v>
      </c>
      <c r="AX31" s="444"/>
      <c r="AY31" s="444"/>
      <c r="AZ31" s="372"/>
      <c r="BB31" s="258" t="s">
        <v>430</v>
      </c>
      <c r="BC31" s="440">
        <v>49</v>
      </c>
      <c r="BD31" s="440">
        <v>8</v>
      </c>
      <c r="BE31" s="440">
        <v>49</v>
      </c>
      <c r="BF31" s="440">
        <v>10</v>
      </c>
      <c r="BG31" s="440">
        <v>45</v>
      </c>
      <c r="BH31" s="440">
        <v>11</v>
      </c>
      <c r="BI31" s="440">
        <v>47</v>
      </c>
      <c r="BJ31" s="440">
        <v>9</v>
      </c>
      <c r="BK31" s="440">
        <v>47</v>
      </c>
      <c r="BL31" s="440">
        <v>9</v>
      </c>
      <c r="BN31" s="128" t="s">
        <v>430</v>
      </c>
      <c r="BO31" s="259">
        <v>50</v>
      </c>
      <c r="BP31" s="259">
        <v>10</v>
      </c>
      <c r="BQ31" s="259">
        <v>49</v>
      </c>
      <c r="BR31" s="259">
        <v>10</v>
      </c>
      <c r="BS31" s="259">
        <v>45</v>
      </c>
      <c r="BT31" s="259">
        <v>11</v>
      </c>
      <c r="BU31" s="259">
        <v>47</v>
      </c>
      <c r="BV31" s="259">
        <v>9</v>
      </c>
      <c r="BW31" s="259">
        <v>44</v>
      </c>
      <c r="BX31" s="259">
        <v>9</v>
      </c>
      <c r="BZ31" s="79" t="s">
        <v>430</v>
      </c>
      <c r="CA31" s="181">
        <v>51</v>
      </c>
      <c r="CB31" s="181">
        <v>9</v>
      </c>
      <c r="CC31" s="181">
        <v>48</v>
      </c>
      <c r="CD31" s="181">
        <v>10</v>
      </c>
      <c r="CE31" s="181">
        <v>45</v>
      </c>
      <c r="CF31" s="181">
        <v>10</v>
      </c>
      <c r="CG31" s="181">
        <v>47</v>
      </c>
      <c r="CH31" s="181">
        <v>9</v>
      </c>
      <c r="CI31" s="181">
        <v>44</v>
      </c>
      <c r="CJ31" s="181">
        <v>10</v>
      </c>
      <c r="CL31" s="79" t="s">
        <v>430</v>
      </c>
      <c r="CM31" s="70">
        <v>51</v>
      </c>
      <c r="CN31" s="69">
        <v>9</v>
      </c>
      <c r="CO31" s="69">
        <v>50</v>
      </c>
      <c r="CP31" s="69">
        <v>10</v>
      </c>
      <c r="CQ31" s="69">
        <v>49</v>
      </c>
      <c r="CR31" s="69">
        <v>10</v>
      </c>
      <c r="CS31" s="69">
        <v>50</v>
      </c>
      <c r="CT31" s="69">
        <v>8</v>
      </c>
      <c r="CU31" s="69">
        <v>45</v>
      </c>
      <c r="CV31" s="69">
        <v>8</v>
      </c>
      <c r="CX31" s="79" t="s">
        <v>430</v>
      </c>
      <c r="CY31" s="70">
        <v>50</v>
      </c>
      <c r="CZ31" s="70">
        <v>8</v>
      </c>
      <c r="DA31" s="70">
        <v>50</v>
      </c>
      <c r="DB31" s="70">
        <v>10</v>
      </c>
      <c r="DC31" s="70">
        <v>46</v>
      </c>
      <c r="DD31" s="70">
        <v>9</v>
      </c>
      <c r="DE31" s="70">
        <v>47</v>
      </c>
      <c r="DF31" s="70">
        <v>8</v>
      </c>
      <c r="DG31" s="70">
        <v>45</v>
      </c>
      <c r="DH31" s="70">
        <v>8</v>
      </c>
      <c r="DI31" s="159"/>
      <c r="DJ31" s="79" t="s">
        <v>430</v>
      </c>
      <c r="DK31" s="70">
        <v>54</v>
      </c>
      <c r="DL31" s="70">
        <v>8</v>
      </c>
      <c r="DM31" s="70">
        <v>53</v>
      </c>
      <c r="DN31" s="70">
        <v>9</v>
      </c>
      <c r="DO31" s="70">
        <v>49</v>
      </c>
      <c r="DP31" s="70">
        <v>10</v>
      </c>
      <c r="DQ31" s="70">
        <v>51</v>
      </c>
      <c r="DR31" s="70">
        <v>9</v>
      </c>
      <c r="DS31" s="70">
        <v>49</v>
      </c>
      <c r="DT31" s="70">
        <v>8</v>
      </c>
      <c r="DU31" s="159"/>
      <c r="DV31" s="79" t="s">
        <v>430</v>
      </c>
      <c r="DW31" s="136">
        <v>52</v>
      </c>
      <c r="DX31" s="136">
        <v>8</v>
      </c>
      <c r="DY31" s="136">
        <v>49</v>
      </c>
      <c r="DZ31" s="136">
        <v>10</v>
      </c>
      <c r="EA31" s="136">
        <v>50</v>
      </c>
      <c r="EB31" s="136">
        <v>9</v>
      </c>
      <c r="EC31" s="136">
        <v>51</v>
      </c>
      <c r="ED31" s="136">
        <v>8</v>
      </c>
      <c r="EE31" s="136">
        <v>46</v>
      </c>
      <c r="EF31" s="136">
        <v>7</v>
      </c>
      <c r="EG31" s="159"/>
      <c r="EH31" s="156" t="s">
        <v>430</v>
      </c>
      <c r="EI31" s="80">
        <v>49</v>
      </c>
      <c r="EJ31" s="80">
        <v>8</v>
      </c>
      <c r="EK31" s="80">
        <v>47</v>
      </c>
      <c r="EL31" s="81">
        <v>9</v>
      </c>
      <c r="EM31" s="73">
        <v>47</v>
      </c>
      <c r="EN31" s="73">
        <v>9</v>
      </c>
      <c r="EO31" s="73">
        <v>50</v>
      </c>
      <c r="EP31" s="73">
        <v>7</v>
      </c>
      <c r="EQ31" s="73">
        <v>46</v>
      </c>
      <c r="ER31" s="73">
        <v>7</v>
      </c>
      <c r="ES31" s="159"/>
      <c r="ET31" s="159"/>
      <c r="EU31" s="159"/>
      <c r="GJ31" s="67"/>
    </row>
    <row r="32" spans="1:192" ht="15" customHeight="1" x14ac:dyDescent="0.25">
      <c r="Q32" s="800"/>
      <c r="R32" s="800"/>
      <c r="S32" s="800"/>
      <c r="T32" s="800"/>
      <c r="V32" s="258" t="s">
        <v>414</v>
      </c>
      <c r="W32" s="259" t="s">
        <v>255</v>
      </c>
      <c r="X32" s="259" t="s">
        <v>255</v>
      </c>
      <c r="Y32" s="259">
        <v>54</v>
      </c>
      <c r="Z32" s="259">
        <v>10</v>
      </c>
      <c r="AA32" s="259">
        <v>53</v>
      </c>
      <c r="AB32" s="259">
        <v>12</v>
      </c>
      <c r="AC32" s="259">
        <v>47</v>
      </c>
      <c r="AD32" s="259">
        <v>12</v>
      </c>
      <c r="AE32" s="259">
        <v>50</v>
      </c>
      <c r="AF32" s="259">
        <v>10</v>
      </c>
      <c r="AG32" s="259">
        <v>51</v>
      </c>
      <c r="AH32" s="259">
        <v>12</v>
      </c>
      <c r="AK32" s="451" t="s">
        <v>414</v>
      </c>
      <c r="AL32" s="545">
        <v>251</v>
      </c>
      <c r="AM32" s="545">
        <v>49</v>
      </c>
      <c r="AN32" s="545">
        <v>53</v>
      </c>
      <c r="AO32" s="545">
        <v>10</v>
      </c>
      <c r="AP32" s="545">
        <v>51</v>
      </c>
      <c r="AQ32" s="545">
        <v>12</v>
      </c>
      <c r="AR32" s="545">
        <v>47</v>
      </c>
      <c r="AS32" s="545">
        <v>12</v>
      </c>
      <c r="AT32" s="545">
        <v>49</v>
      </c>
      <c r="AU32" s="545">
        <v>10</v>
      </c>
      <c r="AV32" s="545">
        <v>50</v>
      </c>
      <c r="AW32" s="545">
        <v>11</v>
      </c>
      <c r="AX32" s="444"/>
      <c r="AY32" s="444"/>
      <c r="AZ32" s="372"/>
      <c r="BB32" s="258" t="s">
        <v>414</v>
      </c>
      <c r="BC32" s="440">
        <v>52</v>
      </c>
      <c r="BD32" s="440">
        <v>10</v>
      </c>
      <c r="BE32" s="440">
        <v>51</v>
      </c>
      <c r="BF32" s="440">
        <v>11</v>
      </c>
      <c r="BG32" s="440">
        <v>48</v>
      </c>
      <c r="BH32" s="440">
        <v>11</v>
      </c>
      <c r="BI32" s="440">
        <v>50</v>
      </c>
      <c r="BJ32" s="440">
        <v>10</v>
      </c>
      <c r="BK32" s="440">
        <v>49</v>
      </c>
      <c r="BL32" s="440">
        <v>10</v>
      </c>
      <c r="BN32" s="128" t="s">
        <v>414</v>
      </c>
      <c r="BO32" s="259">
        <v>52</v>
      </c>
      <c r="BP32" s="259">
        <v>10</v>
      </c>
      <c r="BQ32" s="259">
        <v>50</v>
      </c>
      <c r="BR32" s="259">
        <v>11</v>
      </c>
      <c r="BS32" s="259">
        <v>47</v>
      </c>
      <c r="BT32" s="259">
        <v>11</v>
      </c>
      <c r="BU32" s="259">
        <v>48</v>
      </c>
      <c r="BV32" s="259">
        <v>9</v>
      </c>
      <c r="BW32" s="259">
        <v>48</v>
      </c>
      <c r="BX32" s="259">
        <v>11</v>
      </c>
      <c r="BZ32" s="79" t="s">
        <v>414</v>
      </c>
      <c r="CA32" s="181">
        <v>51</v>
      </c>
      <c r="CB32" s="181">
        <v>10</v>
      </c>
      <c r="CC32" s="181">
        <v>48</v>
      </c>
      <c r="CD32" s="181">
        <v>10</v>
      </c>
      <c r="CE32" s="181">
        <v>45</v>
      </c>
      <c r="CF32" s="181">
        <v>12</v>
      </c>
      <c r="CG32" s="181">
        <v>47</v>
      </c>
      <c r="CH32" s="181">
        <v>10</v>
      </c>
      <c r="CI32" s="181">
        <v>46</v>
      </c>
      <c r="CJ32" s="181">
        <v>12</v>
      </c>
      <c r="CL32" s="79" t="s">
        <v>414</v>
      </c>
      <c r="CM32" s="70">
        <v>51</v>
      </c>
      <c r="CN32" s="69">
        <v>10</v>
      </c>
      <c r="CO32" s="69">
        <v>51</v>
      </c>
      <c r="CP32" s="69">
        <v>10</v>
      </c>
      <c r="CQ32" s="69">
        <v>46</v>
      </c>
      <c r="CR32" s="69">
        <v>11</v>
      </c>
      <c r="CS32" s="69">
        <v>47</v>
      </c>
      <c r="CT32" s="69">
        <v>10</v>
      </c>
      <c r="CU32" s="69">
        <v>46</v>
      </c>
      <c r="CV32" s="69">
        <v>10</v>
      </c>
      <c r="CX32" s="79" t="s">
        <v>414</v>
      </c>
      <c r="CY32" s="70">
        <v>51</v>
      </c>
      <c r="CZ32" s="70">
        <v>10</v>
      </c>
      <c r="DA32" s="70">
        <v>50</v>
      </c>
      <c r="DB32" s="70">
        <v>10</v>
      </c>
      <c r="DC32" s="70">
        <v>44</v>
      </c>
      <c r="DD32" s="70">
        <v>11</v>
      </c>
      <c r="DE32" s="70">
        <v>47</v>
      </c>
      <c r="DF32" s="70">
        <v>9</v>
      </c>
      <c r="DG32" s="70">
        <v>47</v>
      </c>
      <c r="DH32" s="70">
        <v>11</v>
      </c>
      <c r="DI32" s="159"/>
      <c r="DJ32" s="79" t="s">
        <v>414</v>
      </c>
      <c r="DK32" s="70">
        <v>51</v>
      </c>
      <c r="DL32" s="70">
        <v>9</v>
      </c>
      <c r="DM32" s="70">
        <v>48</v>
      </c>
      <c r="DN32" s="70">
        <v>10</v>
      </c>
      <c r="DO32" s="70">
        <v>46</v>
      </c>
      <c r="DP32" s="70">
        <v>11</v>
      </c>
      <c r="DQ32" s="70">
        <v>48</v>
      </c>
      <c r="DR32" s="70">
        <v>9</v>
      </c>
      <c r="DS32" s="70">
        <v>49</v>
      </c>
      <c r="DT32" s="70">
        <v>10</v>
      </c>
      <c r="DU32" s="159"/>
      <c r="DV32" s="79" t="s">
        <v>414</v>
      </c>
      <c r="DW32" s="136">
        <v>51</v>
      </c>
      <c r="DX32" s="136">
        <v>9</v>
      </c>
      <c r="DY32" s="136">
        <v>49</v>
      </c>
      <c r="DZ32" s="136">
        <v>11</v>
      </c>
      <c r="EA32" s="136">
        <v>48</v>
      </c>
      <c r="EB32" s="136">
        <v>10</v>
      </c>
      <c r="EC32" s="136">
        <v>51</v>
      </c>
      <c r="ED32" s="136">
        <v>9</v>
      </c>
      <c r="EE32" s="136">
        <v>48</v>
      </c>
      <c r="EF32" s="136">
        <v>10</v>
      </c>
      <c r="EG32" s="159"/>
      <c r="EH32" s="156" t="s">
        <v>414</v>
      </c>
      <c r="EI32" s="80">
        <v>50</v>
      </c>
      <c r="EJ32" s="80">
        <v>7</v>
      </c>
      <c r="EK32" s="80">
        <v>48</v>
      </c>
      <c r="EL32" s="81">
        <v>8</v>
      </c>
      <c r="EM32" s="73">
        <v>48</v>
      </c>
      <c r="EN32" s="73">
        <v>8</v>
      </c>
      <c r="EO32" s="73">
        <v>51</v>
      </c>
      <c r="EP32" s="73">
        <v>7</v>
      </c>
      <c r="EQ32" s="73">
        <v>51</v>
      </c>
      <c r="ER32" s="73">
        <v>8</v>
      </c>
      <c r="ES32" s="159"/>
      <c r="ET32" s="159"/>
      <c r="EU32" s="159"/>
      <c r="GJ32" s="67"/>
    </row>
    <row r="33" spans="17:192" ht="15" customHeight="1" x14ac:dyDescent="0.25">
      <c r="Q33" s="800"/>
      <c r="R33" s="800"/>
      <c r="S33" s="800"/>
      <c r="T33" s="800"/>
      <c r="V33" s="258" t="s">
        <v>441</v>
      </c>
      <c r="W33" s="259" t="s">
        <v>255</v>
      </c>
      <c r="X33" s="259" t="s">
        <v>255</v>
      </c>
      <c r="Y33" s="259">
        <v>53</v>
      </c>
      <c r="Z33" s="259">
        <v>9</v>
      </c>
      <c r="AA33" s="259">
        <v>52</v>
      </c>
      <c r="AB33" s="259">
        <v>11</v>
      </c>
      <c r="AC33" s="259">
        <v>46</v>
      </c>
      <c r="AD33" s="259">
        <v>11</v>
      </c>
      <c r="AE33" s="259">
        <v>49</v>
      </c>
      <c r="AF33" s="259">
        <v>9</v>
      </c>
      <c r="AG33" s="259">
        <v>49</v>
      </c>
      <c r="AH33" s="259">
        <v>10</v>
      </c>
      <c r="AK33" s="451" t="s">
        <v>441</v>
      </c>
      <c r="AL33" s="545">
        <v>249</v>
      </c>
      <c r="AM33" s="545">
        <v>47</v>
      </c>
      <c r="AN33" s="545">
        <v>53</v>
      </c>
      <c r="AO33" s="545">
        <v>10</v>
      </c>
      <c r="AP33" s="545">
        <v>51</v>
      </c>
      <c r="AQ33" s="545">
        <v>12</v>
      </c>
      <c r="AR33" s="545">
        <v>47</v>
      </c>
      <c r="AS33" s="545">
        <v>11</v>
      </c>
      <c r="AT33" s="545">
        <v>48</v>
      </c>
      <c r="AU33" s="545">
        <v>9</v>
      </c>
      <c r="AV33" s="545">
        <v>49</v>
      </c>
      <c r="AW33" s="545">
        <v>12</v>
      </c>
      <c r="AX33" s="444"/>
      <c r="AY33" s="444"/>
      <c r="AZ33" s="372"/>
      <c r="BB33" s="258" t="s">
        <v>441</v>
      </c>
      <c r="BC33" s="440">
        <v>53</v>
      </c>
      <c r="BD33" s="440">
        <v>8</v>
      </c>
      <c r="BE33" s="440">
        <v>52</v>
      </c>
      <c r="BF33" s="440">
        <v>11</v>
      </c>
      <c r="BG33" s="440">
        <v>48</v>
      </c>
      <c r="BH33" s="440">
        <v>10</v>
      </c>
      <c r="BI33" s="440">
        <v>50</v>
      </c>
      <c r="BJ33" s="440">
        <v>9</v>
      </c>
      <c r="BK33" s="440">
        <v>51</v>
      </c>
      <c r="BL33" s="440">
        <v>10</v>
      </c>
      <c r="BN33" s="128" t="s">
        <v>441</v>
      </c>
      <c r="BO33" s="259">
        <v>50</v>
      </c>
      <c r="BP33" s="259">
        <v>9</v>
      </c>
      <c r="BQ33" s="259">
        <v>48</v>
      </c>
      <c r="BR33" s="259">
        <v>9</v>
      </c>
      <c r="BS33" s="259">
        <v>46</v>
      </c>
      <c r="BT33" s="259">
        <v>11</v>
      </c>
      <c r="BU33" s="259">
        <v>47</v>
      </c>
      <c r="BV33" s="259">
        <v>9</v>
      </c>
      <c r="BW33" s="259">
        <v>45</v>
      </c>
      <c r="BX33" s="259">
        <v>9</v>
      </c>
      <c r="BZ33" s="79" t="s">
        <v>441</v>
      </c>
      <c r="CA33" s="181">
        <v>50</v>
      </c>
      <c r="CB33" s="181">
        <v>8</v>
      </c>
      <c r="CC33" s="181">
        <v>48</v>
      </c>
      <c r="CD33" s="181">
        <v>8</v>
      </c>
      <c r="CE33" s="181">
        <v>43</v>
      </c>
      <c r="CF33" s="181">
        <v>9</v>
      </c>
      <c r="CG33" s="181">
        <v>46</v>
      </c>
      <c r="CH33" s="181">
        <v>7</v>
      </c>
      <c r="CI33" s="181">
        <v>45</v>
      </c>
      <c r="CJ33" s="181">
        <v>8</v>
      </c>
      <c r="CL33" s="79" t="s">
        <v>441</v>
      </c>
      <c r="CM33" s="70">
        <v>50</v>
      </c>
      <c r="CN33" s="69">
        <v>9</v>
      </c>
      <c r="CO33" s="69">
        <v>49</v>
      </c>
      <c r="CP33" s="69">
        <v>9</v>
      </c>
      <c r="CQ33" s="69">
        <v>46</v>
      </c>
      <c r="CR33" s="69">
        <v>10</v>
      </c>
      <c r="CS33" s="69">
        <v>46</v>
      </c>
      <c r="CT33" s="69">
        <v>7</v>
      </c>
      <c r="CU33" s="69">
        <v>44</v>
      </c>
      <c r="CV33" s="69">
        <v>7</v>
      </c>
      <c r="CX33" s="79" t="s">
        <v>441</v>
      </c>
      <c r="CY33" s="70">
        <v>53</v>
      </c>
      <c r="CZ33" s="70">
        <v>8</v>
      </c>
      <c r="DA33" s="70">
        <v>51</v>
      </c>
      <c r="DB33" s="70">
        <v>9</v>
      </c>
      <c r="DC33" s="70">
        <v>47</v>
      </c>
      <c r="DD33" s="70">
        <v>9</v>
      </c>
      <c r="DE33" s="70">
        <v>48</v>
      </c>
      <c r="DF33" s="70">
        <v>8</v>
      </c>
      <c r="DG33" s="70">
        <v>48</v>
      </c>
      <c r="DH33" s="70">
        <v>10</v>
      </c>
      <c r="DI33" s="159"/>
      <c r="DJ33" s="79" t="s">
        <v>441</v>
      </c>
      <c r="DK33" s="70">
        <v>51</v>
      </c>
      <c r="DL33" s="70">
        <v>8</v>
      </c>
      <c r="DM33" s="70">
        <v>47</v>
      </c>
      <c r="DN33" s="70">
        <v>9</v>
      </c>
      <c r="DO33" s="70">
        <v>45</v>
      </c>
      <c r="DP33" s="70">
        <v>10</v>
      </c>
      <c r="DQ33" s="70">
        <v>48</v>
      </c>
      <c r="DR33" s="70">
        <v>8</v>
      </c>
      <c r="DS33" s="70">
        <v>48</v>
      </c>
      <c r="DT33" s="70">
        <v>9</v>
      </c>
      <c r="DU33" s="159"/>
      <c r="DV33" s="79" t="s">
        <v>441</v>
      </c>
      <c r="DW33" s="136">
        <v>52</v>
      </c>
      <c r="DX33" s="136">
        <v>9</v>
      </c>
      <c r="DY33" s="136">
        <v>50</v>
      </c>
      <c r="DZ33" s="136">
        <v>9</v>
      </c>
      <c r="EA33" s="136">
        <v>50</v>
      </c>
      <c r="EB33" s="136">
        <v>9</v>
      </c>
      <c r="EC33" s="136">
        <v>52</v>
      </c>
      <c r="ED33" s="136">
        <v>9</v>
      </c>
      <c r="EE33" s="136">
        <v>47</v>
      </c>
      <c r="EF33" s="136">
        <v>8</v>
      </c>
      <c r="EG33" s="159"/>
      <c r="EH33" s="156" t="s">
        <v>441</v>
      </c>
      <c r="EI33" s="80">
        <v>50</v>
      </c>
      <c r="EJ33" s="80">
        <v>7</v>
      </c>
      <c r="EK33" s="80">
        <v>49</v>
      </c>
      <c r="EL33" s="81">
        <v>9</v>
      </c>
      <c r="EM33" s="73">
        <v>49</v>
      </c>
      <c r="EN33" s="73">
        <v>8</v>
      </c>
      <c r="EO33" s="73">
        <v>51</v>
      </c>
      <c r="EP33" s="73">
        <v>7</v>
      </c>
      <c r="EQ33" s="73">
        <v>50</v>
      </c>
      <c r="ER33" s="73">
        <v>7</v>
      </c>
      <c r="ES33" s="159"/>
      <c r="ET33" s="159"/>
      <c r="EU33" s="159"/>
      <c r="GJ33" s="67"/>
    </row>
    <row r="34" spans="17:192" ht="15" customHeight="1" x14ac:dyDescent="0.25">
      <c r="V34" s="258" t="s">
        <v>433</v>
      </c>
      <c r="W34" s="259" t="s">
        <v>255</v>
      </c>
      <c r="X34" s="259" t="s">
        <v>255</v>
      </c>
      <c r="Y34" s="259">
        <v>50</v>
      </c>
      <c r="Z34" s="259">
        <v>10</v>
      </c>
      <c r="AA34" s="259">
        <v>47</v>
      </c>
      <c r="AB34" s="259">
        <v>11</v>
      </c>
      <c r="AC34" s="259">
        <v>44</v>
      </c>
      <c r="AD34" s="259">
        <v>11</v>
      </c>
      <c r="AE34" s="259">
        <v>47</v>
      </c>
      <c r="AF34" s="259">
        <v>9</v>
      </c>
      <c r="AG34" s="259">
        <v>48</v>
      </c>
      <c r="AH34" s="259">
        <v>11</v>
      </c>
      <c r="AK34" s="451" t="s">
        <v>433</v>
      </c>
      <c r="AL34" s="545">
        <v>229</v>
      </c>
      <c r="AM34" s="545">
        <v>40</v>
      </c>
      <c r="AN34" s="545">
        <v>49</v>
      </c>
      <c r="AO34" s="545">
        <v>9</v>
      </c>
      <c r="AP34" s="545">
        <v>46</v>
      </c>
      <c r="AQ34" s="545">
        <v>10</v>
      </c>
      <c r="AR34" s="545">
        <v>43</v>
      </c>
      <c r="AS34" s="545">
        <v>10</v>
      </c>
      <c r="AT34" s="545">
        <v>45</v>
      </c>
      <c r="AU34" s="545">
        <v>8</v>
      </c>
      <c r="AV34" s="545">
        <v>47</v>
      </c>
      <c r="AW34" s="545">
        <v>9</v>
      </c>
      <c r="AX34" s="444"/>
      <c r="AY34" s="444"/>
      <c r="AZ34" s="372"/>
      <c r="BB34" s="258" t="s">
        <v>433</v>
      </c>
      <c r="BC34" s="440">
        <v>48</v>
      </c>
      <c r="BD34" s="440">
        <v>9</v>
      </c>
      <c r="BE34" s="440">
        <v>46</v>
      </c>
      <c r="BF34" s="440">
        <v>10</v>
      </c>
      <c r="BG34" s="440">
        <v>43</v>
      </c>
      <c r="BH34" s="440">
        <v>10</v>
      </c>
      <c r="BI34" s="440">
        <v>45</v>
      </c>
      <c r="BJ34" s="440">
        <v>8</v>
      </c>
      <c r="BK34" s="440">
        <v>47</v>
      </c>
      <c r="BL34" s="440">
        <v>10</v>
      </c>
      <c r="BN34" s="128" t="s">
        <v>433</v>
      </c>
      <c r="BO34" s="259">
        <v>50</v>
      </c>
      <c r="BP34" s="259">
        <v>10</v>
      </c>
      <c r="BQ34" s="259">
        <v>45</v>
      </c>
      <c r="BR34" s="259">
        <v>11</v>
      </c>
      <c r="BS34" s="259">
        <v>43</v>
      </c>
      <c r="BT34" s="259">
        <v>11</v>
      </c>
      <c r="BU34" s="259">
        <v>45</v>
      </c>
      <c r="BV34" s="259">
        <v>9</v>
      </c>
      <c r="BW34" s="259">
        <v>46</v>
      </c>
      <c r="BX34" s="259">
        <v>11</v>
      </c>
      <c r="BZ34" s="79" t="s">
        <v>433</v>
      </c>
      <c r="CA34" s="181">
        <v>48</v>
      </c>
      <c r="CB34" s="181">
        <v>9</v>
      </c>
      <c r="CC34" s="181">
        <v>44</v>
      </c>
      <c r="CD34" s="181">
        <v>10</v>
      </c>
      <c r="CE34" s="181">
        <v>42</v>
      </c>
      <c r="CF34" s="181">
        <v>10</v>
      </c>
      <c r="CG34" s="181">
        <v>44</v>
      </c>
      <c r="CH34" s="181">
        <v>8</v>
      </c>
      <c r="CI34" s="181">
        <v>44</v>
      </c>
      <c r="CJ34" s="181">
        <v>10</v>
      </c>
      <c r="CL34" s="79" t="s">
        <v>433</v>
      </c>
      <c r="CM34" s="70">
        <v>47</v>
      </c>
      <c r="CN34" s="69">
        <v>10</v>
      </c>
      <c r="CO34" s="69">
        <v>45</v>
      </c>
      <c r="CP34" s="69">
        <v>9</v>
      </c>
      <c r="CQ34" s="69">
        <v>43</v>
      </c>
      <c r="CR34" s="69">
        <v>10</v>
      </c>
      <c r="CS34" s="69">
        <v>43</v>
      </c>
      <c r="CT34" s="69">
        <v>8</v>
      </c>
      <c r="CU34" s="69">
        <v>44</v>
      </c>
      <c r="CV34" s="69">
        <v>8</v>
      </c>
      <c r="CX34" s="79" t="s">
        <v>433</v>
      </c>
      <c r="CY34" s="70">
        <v>47</v>
      </c>
      <c r="CZ34" s="70">
        <v>9</v>
      </c>
      <c r="DA34" s="70">
        <v>45</v>
      </c>
      <c r="DB34" s="70">
        <v>9</v>
      </c>
      <c r="DC34" s="70">
        <v>40</v>
      </c>
      <c r="DD34" s="70">
        <v>10</v>
      </c>
      <c r="DE34" s="70">
        <v>42</v>
      </c>
      <c r="DF34" s="70">
        <v>8</v>
      </c>
      <c r="DG34" s="70">
        <v>43</v>
      </c>
      <c r="DH34" s="70">
        <v>9</v>
      </c>
      <c r="DI34" s="159"/>
      <c r="DJ34" s="79" t="s">
        <v>433</v>
      </c>
      <c r="DK34" s="70">
        <v>48</v>
      </c>
      <c r="DL34" s="70">
        <v>9</v>
      </c>
      <c r="DM34" s="70">
        <v>46</v>
      </c>
      <c r="DN34" s="70">
        <v>10</v>
      </c>
      <c r="DO34" s="70">
        <v>42</v>
      </c>
      <c r="DP34" s="70">
        <v>10</v>
      </c>
      <c r="DQ34" s="70">
        <v>44</v>
      </c>
      <c r="DR34" s="70">
        <v>8</v>
      </c>
      <c r="DS34" s="70">
        <v>47</v>
      </c>
      <c r="DT34" s="70">
        <v>9</v>
      </c>
      <c r="DU34" s="159"/>
      <c r="DV34" s="79" t="s">
        <v>433</v>
      </c>
      <c r="DW34" s="136">
        <v>49</v>
      </c>
      <c r="DX34" s="136">
        <v>9</v>
      </c>
      <c r="DY34" s="136">
        <v>44</v>
      </c>
      <c r="DZ34" s="136">
        <v>9</v>
      </c>
      <c r="EA34" s="136">
        <v>45</v>
      </c>
      <c r="EB34" s="136">
        <v>9</v>
      </c>
      <c r="EC34" s="136">
        <v>46</v>
      </c>
      <c r="ED34" s="136">
        <v>8</v>
      </c>
      <c r="EE34" s="136">
        <v>46</v>
      </c>
      <c r="EF34" s="136">
        <v>9</v>
      </c>
      <c r="EG34" s="159"/>
      <c r="EH34" s="156" t="s">
        <v>433</v>
      </c>
      <c r="EI34" s="82">
        <v>47</v>
      </c>
      <c r="EJ34" s="82">
        <v>7</v>
      </c>
      <c r="EK34" s="84">
        <v>44</v>
      </c>
      <c r="EL34" s="85">
        <v>9</v>
      </c>
      <c r="EM34" s="73">
        <v>44</v>
      </c>
      <c r="EN34" s="73">
        <v>8</v>
      </c>
      <c r="EO34" s="73">
        <v>48</v>
      </c>
      <c r="EP34" s="73">
        <v>7</v>
      </c>
      <c r="EQ34" s="73">
        <v>48</v>
      </c>
      <c r="ER34" s="73">
        <v>8</v>
      </c>
      <c r="ES34" s="159"/>
      <c r="ET34" s="159"/>
      <c r="EU34" s="159"/>
      <c r="GJ34" s="67"/>
    </row>
    <row r="35" spans="17:192" ht="15" customHeight="1" x14ac:dyDescent="0.25">
      <c r="V35" s="258" t="s">
        <v>425</v>
      </c>
      <c r="W35" s="259" t="s">
        <v>255</v>
      </c>
      <c r="X35" s="259" t="s">
        <v>255</v>
      </c>
      <c r="Y35" s="259">
        <v>55</v>
      </c>
      <c r="Z35" s="259">
        <v>9</v>
      </c>
      <c r="AA35" s="259">
        <v>55</v>
      </c>
      <c r="AB35" s="259">
        <v>10</v>
      </c>
      <c r="AC35" s="259">
        <v>50</v>
      </c>
      <c r="AD35" s="259">
        <v>11</v>
      </c>
      <c r="AE35" s="259">
        <v>53</v>
      </c>
      <c r="AF35" s="259">
        <v>9</v>
      </c>
      <c r="AG35" s="259">
        <v>51</v>
      </c>
      <c r="AH35" s="259">
        <v>9</v>
      </c>
      <c r="AK35" s="451" t="s">
        <v>425</v>
      </c>
      <c r="AL35" s="545">
        <v>261</v>
      </c>
      <c r="AM35" s="545">
        <v>43</v>
      </c>
      <c r="AN35" s="545">
        <v>55</v>
      </c>
      <c r="AO35" s="545">
        <v>9</v>
      </c>
      <c r="AP35" s="545">
        <v>54</v>
      </c>
      <c r="AQ35" s="545">
        <v>11</v>
      </c>
      <c r="AR35" s="545">
        <v>50</v>
      </c>
      <c r="AS35" s="545">
        <v>10</v>
      </c>
      <c r="AT35" s="545">
        <v>52</v>
      </c>
      <c r="AU35" s="545">
        <v>9</v>
      </c>
      <c r="AV35" s="545">
        <v>50</v>
      </c>
      <c r="AW35" s="545">
        <v>9</v>
      </c>
      <c r="AX35" s="444"/>
      <c r="AY35" s="444"/>
      <c r="AZ35" s="372"/>
      <c r="BB35" s="258" t="s">
        <v>425</v>
      </c>
      <c r="BC35" s="440">
        <v>54</v>
      </c>
      <c r="BD35" s="440">
        <v>9</v>
      </c>
      <c r="BE35" s="546">
        <v>53</v>
      </c>
      <c r="BF35" s="440">
        <v>11</v>
      </c>
      <c r="BG35" s="546">
        <v>50</v>
      </c>
      <c r="BH35" s="440">
        <v>11</v>
      </c>
      <c r="BI35" s="546">
        <v>52</v>
      </c>
      <c r="BJ35" s="440">
        <v>9</v>
      </c>
      <c r="BK35" s="440">
        <v>50</v>
      </c>
      <c r="BL35" s="440">
        <v>10</v>
      </c>
      <c r="BN35" s="128" t="s">
        <v>425</v>
      </c>
      <c r="BO35" s="259">
        <v>54</v>
      </c>
      <c r="BP35" s="259">
        <v>9</v>
      </c>
      <c r="BQ35" s="259">
        <v>53</v>
      </c>
      <c r="BR35" s="259">
        <v>10</v>
      </c>
      <c r="BS35" s="259">
        <v>49</v>
      </c>
      <c r="BT35" s="259">
        <v>10</v>
      </c>
      <c r="BU35" s="259">
        <v>50</v>
      </c>
      <c r="BV35" s="259">
        <v>9</v>
      </c>
      <c r="BW35" s="259">
        <v>49</v>
      </c>
      <c r="BX35" s="259">
        <v>9</v>
      </c>
      <c r="BZ35" s="79" t="s">
        <v>425</v>
      </c>
      <c r="CA35" s="181">
        <v>55</v>
      </c>
      <c r="CB35" s="181">
        <v>9</v>
      </c>
      <c r="CC35" s="181">
        <v>54</v>
      </c>
      <c r="CD35" s="181">
        <v>10</v>
      </c>
      <c r="CE35" s="181">
        <v>52</v>
      </c>
      <c r="CF35" s="181">
        <v>11</v>
      </c>
      <c r="CG35" s="181">
        <v>52</v>
      </c>
      <c r="CH35" s="181">
        <v>9</v>
      </c>
      <c r="CI35" s="181">
        <v>50</v>
      </c>
      <c r="CJ35" s="181">
        <v>11</v>
      </c>
      <c r="CL35" s="79" t="s">
        <v>425</v>
      </c>
      <c r="CM35" s="70">
        <v>53</v>
      </c>
      <c r="CN35" s="69">
        <v>10</v>
      </c>
      <c r="CO35" s="69">
        <v>51</v>
      </c>
      <c r="CP35" s="69">
        <v>10</v>
      </c>
      <c r="CQ35" s="69">
        <v>50</v>
      </c>
      <c r="CR35" s="69">
        <v>12</v>
      </c>
      <c r="CS35" s="69">
        <v>50</v>
      </c>
      <c r="CT35" s="69">
        <v>10</v>
      </c>
      <c r="CU35" s="69">
        <v>46</v>
      </c>
      <c r="CV35" s="69">
        <v>9</v>
      </c>
      <c r="CX35" s="79" t="s">
        <v>425</v>
      </c>
      <c r="CY35" s="70">
        <v>55</v>
      </c>
      <c r="CZ35" s="70">
        <v>8</v>
      </c>
      <c r="DA35" s="70">
        <v>54</v>
      </c>
      <c r="DB35" s="70">
        <v>10</v>
      </c>
      <c r="DC35" s="70">
        <v>51</v>
      </c>
      <c r="DD35" s="70">
        <v>10</v>
      </c>
      <c r="DE35" s="70">
        <v>52</v>
      </c>
      <c r="DF35" s="70">
        <v>8</v>
      </c>
      <c r="DG35" s="70">
        <v>51</v>
      </c>
      <c r="DH35" s="70">
        <v>9</v>
      </c>
      <c r="DI35" s="159"/>
      <c r="DJ35" s="79" t="s">
        <v>425</v>
      </c>
      <c r="DK35" s="70">
        <v>53</v>
      </c>
      <c r="DL35" s="70">
        <v>8</v>
      </c>
      <c r="DM35" s="70">
        <v>52</v>
      </c>
      <c r="DN35" s="70">
        <v>10</v>
      </c>
      <c r="DO35" s="70">
        <v>50</v>
      </c>
      <c r="DP35" s="70">
        <v>10</v>
      </c>
      <c r="DQ35" s="70">
        <v>52</v>
      </c>
      <c r="DR35" s="70">
        <v>9</v>
      </c>
      <c r="DS35" s="70">
        <v>51</v>
      </c>
      <c r="DT35" s="70">
        <v>8</v>
      </c>
      <c r="DU35" s="159"/>
      <c r="DV35" s="79" t="s">
        <v>425</v>
      </c>
      <c r="DW35" s="136">
        <v>55</v>
      </c>
      <c r="DX35" s="136">
        <v>9</v>
      </c>
      <c r="DY35" s="136">
        <v>51</v>
      </c>
      <c r="DZ35" s="136">
        <v>11</v>
      </c>
      <c r="EA35" s="136">
        <v>52</v>
      </c>
      <c r="EB35" s="136">
        <v>10</v>
      </c>
      <c r="EC35" s="136">
        <v>52</v>
      </c>
      <c r="ED35" s="136">
        <v>9</v>
      </c>
      <c r="EE35" s="136">
        <v>49</v>
      </c>
      <c r="EF35" s="136">
        <v>9</v>
      </c>
      <c r="EG35" s="159"/>
      <c r="EH35" s="156" t="s">
        <v>425</v>
      </c>
      <c r="EI35" s="80">
        <v>50</v>
      </c>
      <c r="EJ35" s="80">
        <v>8</v>
      </c>
      <c r="EK35" s="80">
        <v>47</v>
      </c>
      <c r="EL35" s="81">
        <v>9</v>
      </c>
      <c r="EM35" s="73">
        <v>47</v>
      </c>
      <c r="EN35" s="73">
        <v>9</v>
      </c>
      <c r="EO35" s="73">
        <v>50</v>
      </c>
      <c r="EP35" s="73">
        <v>7</v>
      </c>
      <c r="EQ35" s="73">
        <v>50</v>
      </c>
      <c r="ER35" s="73">
        <v>8</v>
      </c>
      <c r="ES35" s="159"/>
      <c r="ET35" s="159"/>
      <c r="EU35" s="159"/>
      <c r="GJ35" s="67"/>
    </row>
    <row r="36" spans="17:192" ht="15" customHeight="1" x14ac:dyDescent="0.25">
      <c r="Q36" s="800"/>
      <c r="R36" s="800"/>
      <c r="S36" s="800"/>
      <c r="T36" s="800"/>
      <c r="V36" s="258" t="s">
        <v>415</v>
      </c>
      <c r="W36" s="259" t="s">
        <v>255</v>
      </c>
      <c r="X36" s="259" t="s">
        <v>255</v>
      </c>
      <c r="Y36" s="259">
        <v>49</v>
      </c>
      <c r="Z36" s="259">
        <v>9</v>
      </c>
      <c r="AA36" s="259">
        <v>46</v>
      </c>
      <c r="AB36" s="259">
        <v>11</v>
      </c>
      <c r="AC36" s="259">
        <v>43</v>
      </c>
      <c r="AD36" s="259">
        <v>10</v>
      </c>
      <c r="AE36" s="259">
        <v>45</v>
      </c>
      <c r="AF36" s="259">
        <v>9</v>
      </c>
      <c r="AG36" s="259">
        <v>46</v>
      </c>
      <c r="AH36" s="259">
        <v>9</v>
      </c>
      <c r="AK36" s="451" t="s">
        <v>415</v>
      </c>
      <c r="AL36" s="545">
        <v>233</v>
      </c>
      <c r="AM36" s="545">
        <v>46</v>
      </c>
      <c r="AN36" s="545">
        <v>50</v>
      </c>
      <c r="AO36" s="545">
        <v>10</v>
      </c>
      <c r="AP36" s="545">
        <v>46</v>
      </c>
      <c r="AQ36" s="545">
        <v>11</v>
      </c>
      <c r="AR36" s="545">
        <v>45</v>
      </c>
      <c r="AS36" s="545">
        <v>11</v>
      </c>
      <c r="AT36" s="545">
        <v>46</v>
      </c>
      <c r="AU36" s="545">
        <v>9</v>
      </c>
      <c r="AV36" s="545">
        <v>45</v>
      </c>
      <c r="AW36" s="545">
        <v>10</v>
      </c>
      <c r="AX36" s="444"/>
      <c r="AY36" s="444"/>
      <c r="AZ36" s="372"/>
      <c r="BB36" s="258" t="s">
        <v>415</v>
      </c>
      <c r="BC36" s="440">
        <v>48</v>
      </c>
      <c r="BD36" s="440">
        <v>10</v>
      </c>
      <c r="BE36" s="440">
        <v>44</v>
      </c>
      <c r="BF36" s="440">
        <v>10</v>
      </c>
      <c r="BG36" s="440">
        <v>42</v>
      </c>
      <c r="BH36" s="440">
        <v>10</v>
      </c>
      <c r="BI36" s="440">
        <v>43</v>
      </c>
      <c r="BJ36" s="440">
        <v>8</v>
      </c>
      <c r="BK36" s="440">
        <v>45</v>
      </c>
      <c r="BL36" s="440">
        <v>9</v>
      </c>
      <c r="BN36" s="128" t="s">
        <v>415</v>
      </c>
      <c r="BO36" s="259">
        <v>47</v>
      </c>
      <c r="BP36" s="259">
        <v>11</v>
      </c>
      <c r="BQ36" s="259">
        <v>45</v>
      </c>
      <c r="BR36" s="259">
        <v>11</v>
      </c>
      <c r="BS36" s="259">
        <v>42</v>
      </c>
      <c r="BT36" s="259">
        <v>11</v>
      </c>
      <c r="BU36" s="259">
        <v>44</v>
      </c>
      <c r="BV36" s="259">
        <v>9</v>
      </c>
      <c r="BW36" s="259">
        <v>43</v>
      </c>
      <c r="BX36" s="259">
        <v>10</v>
      </c>
      <c r="BZ36" s="79" t="s">
        <v>415</v>
      </c>
      <c r="CA36" s="181">
        <v>47</v>
      </c>
      <c r="CB36" s="181">
        <v>9</v>
      </c>
      <c r="CC36" s="181">
        <v>43</v>
      </c>
      <c r="CD36" s="181">
        <v>10</v>
      </c>
      <c r="CE36" s="181">
        <v>40</v>
      </c>
      <c r="CF36" s="181">
        <v>10</v>
      </c>
      <c r="CG36" s="181">
        <v>42</v>
      </c>
      <c r="CH36" s="181">
        <v>8</v>
      </c>
      <c r="CI36" s="181">
        <v>43</v>
      </c>
      <c r="CJ36" s="181">
        <v>10</v>
      </c>
      <c r="CL36" s="79" t="s">
        <v>415</v>
      </c>
      <c r="CM36" s="70">
        <v>48</v>
      </c>
      <c r="CN36" s="69">
        <v>9</v>
      </c>
      <c r="CO36" s="69">
        <v>46</v>
      </c>
      <c r="CP36" s="69">
        <v>9</v>
      </c>
      <c r="CQ36" s="69">
        <v>43</v>
      </c>
      <c r="CR36" s="69">
        <v>10</v>
      </c>
      <c r="CS36" s="69">
        <v>44</v>
      </c>
      <c r="CT36" s="69">
        <v>8</v>
      </c>
      <c r="CU36" s="69">
        <v>43</v>
      </c>
      <c r="CV36" s="69">
        <v>8</v>
      </c>
      <c r="CX36" s="79" t="s">
        <v>415</v>
      </c>
      <c r="CY36" s="70">
        <v>47</v>
      </c>
      <c r="CZ36" s="70">
        <v>9</v>
      </c>
      <c r="DA36" s="70">
        <v>44</v>
      </c>
      <c r="DB36" s="70">
        <v>10</v>
      </c>
      <c r="DC36" s="70">
        <v>41</v>
      </c>
      <c r="DD36" s="70">
        <v>10</v>
      </c>
      <c r="DE36" s="70">
        <v>43</v>
      </c>
      <c r="DF36" s="70">
        <v>8</v>
      </c>
      <c r="DG36" s="70">
        <v>43</v>
      </c>
      <c r="DH36" s="70">
        <v>9</v>
      </c>
      <c r="DI36" s="159"/>
      <c r="DJ36" s="79" t="s">
        <v>415</v>
      </c>
      <c r="DK36" s="70">
        <v>47</v>
      </c>
      <c r="DL36" s="70">
        <v>9</v>
      </c>
      <c r="DM36" s="70">
        <v>44</v>
      </c>
      <c r="DN36" s="70">
        <v>10</v>
      </c>
      <c r="DO36" s="70">
        <v>42</v>
      </c>
      <c r="DP36" s="70">
        <v>10</v>
      </c>
      <c r="DQ36" s="70">
        <v>44</v>
      </c>
      <c r="DR36" s="70">
        <v>8</v>
      </c>
      <c r="DS36" s="70">
        <v>45</v>
      </c>
      <c r="DT36" s="70">
        <v>9</v>
      </c>
      <c r="DU36" s="159"/>
      <c r="DV36" s="79" t="s">
        <v>415</v>
      </c>
      <c r="DW36" s="136">
        <v>48</v>
      </c>
      <c r="DX36" s="136">
        <v>9</v>
      </c>
      <c r="DY36" s="136">
        <v>44</v>
      </c>
      <c r="DZ36" s="136">
        <v>10</v>
      </c>
      <c r="EA36" s="136">
        <v>45</v>
      </c>
      <c r="EB36" s="136">
        <v>10</v>
      </c>
      <c r="EC36" s="136">
        <v>47</v>
      </c>
      <c r="ED36" s="136">
        <v>8</v>
      </c>
      <c r="EE36" s="136">
        <v>45</v>
      </c>
      <c r="EF36" s="136">
        <v>8</v>
      </c>
      <c r="EG36" s="159"/>
      <c r="EH36" s="156" t="s">
        <v>415</v>
      </c>
      <c r="EI36" s="82">
        <v>46</v>
      </c>
      <c r="EJ36" s="82">
        <v>7</v>
      </c>
      <c r="EK36" s="82">
        <v>43</v>
      </c>
      <c r="EL36" s="83">
        <v>9</v>
      </c>
      <c r="EM36" s="73">
        <v>43</v>
      </c>
      <c r="EN36" s="73">
        <v>7</v>
      </c>
      <c r="EO36" s="73">
        <v>46</v>
      </c>
      <c r="EP36" s="73">
        <v>7</v>
      </c>
      <c r="EQ36" s="73">
        <v>44</v>
      </c>
      <c r="ER36" s="73">
        <v>7</v>
      </c>
      <c r="ES36" s="159"/>
      <c r="ET36" s="159"/>
      <c r="EU36" s="159"/>
      <c r="GJ36" s="67"/>
    </row>
    <row r="37" spans="17:192" ht="15" customHeight="1" x14ac:dyDescent="0.25">
      <c r="Q37" s="800"/>
      <c r="R37" s="800"/>
      <c r="S37" s="800"/>
      <c r="T37" s="800"/>
      <c r="V37" s="258" t="s">
        <v>435</v>
      </c>
      <c r="W37" s="259" t="s">
        <v>255</v>
      </c>
      <c r="X37" s="259" t="s">
        <v>255</v>
      </c>
      <c r="Y37" s="259">
        <v>55</v>
      </c>
      <c r="Z37" s="259">
        <v>8</v>
      </c>
      <c r="AA37" s="259">
        <v>54</v>
      </c>
      <c r="AB37" s="259">
        <v>10</v>
      </c>
      <c r="AC37" s="259">
        <v>51</v>
      </c>
      <c r="AD37" s="259">
        <v>11</v>
      </c>
      <c r="AE37" s="259">
        <v>52</v>
      </c>
      <c r="AF37" s="259">
        <v>9</v>
      </c>
      <c r="AG37" s="259">
        <v>50</v>
      </c>
      <c r="AH37" s="259">
        <v>10</v>
      </c>
      <c r="AK37" s="451" t="s">
        <v>435</v>
      </c>
      <c r="AL37" s="545">
        <v>257</v>
      </c>
      <c r="AM37" s="545">
        <v>41</v>
      </c>
      <c r="AN37" s="545">
        <v>55</v>
      </c>
      <c r="AO37" s="545">
        <v>9</v>
      </c>
      <c r="AP37" s="545">
        <v>52</v>
      </c>
      <c r="AQ37" s="545">
        <v>10</v>
      </c>
      <c r="AR37" s="545">
        <v>50</v>
      </c>
      <c r="AS37" s="545">
        <v>10</v>
      </c>
      <c r="AT37" s="545">
        <v>50</v>
      </c>
      <c r="AU37" s="545">
        <v>9</v>
      </c>
      <c r="AV37" s="545">
        <v>49</v>
      </c>
      <c r="AW37" s="545">
        <v>10</v>
      </c>
      <c r="AX37" s="444"/>
      <c r="AY37" s="444"/>
      <c r="AZ37" s="372"/>
      <c r="BB37" s="258" t="s">
        <v>435</v>
      </c>
      <c r="BC37" s="440">
        <v>53</v>
      </c>
      <c r="BD37" s="440">
        <v>10</v>
      </c>
      <c r="BE37" s="546">
        <v>54</v>
      </c>
      <c r="BF37" s="440">
        <v>10</v>
      </c>
      <c r="BG37" s="546">
        <v>50</v>
      </c>
      <c r="BH37" s="440">
        <v>11</v>
      </c>
      <c r="BI37" s="440">
        <v>50</v>
      </c>
      <c r="BJ37" s="440">
        <v>11</v>
      </c>
      <c r="BK37" s="440">
        <v>51</v>
      </c>
      <c r="BL37" s="440">
        <v>10</v>
      </c>
      <c r="BN37" s="128" t="s">
        <v>435</v>
      </c>
      <c r="BO37" s="259">
        <v>56</v>
      </c>
      <c r="BP37" s="259">
        <v>9</v>
      </c>
      <c r="BQ37" s="259">
        <v>56</v>
      </c>
      <c r="BR37" s="259">
        <v>10</v>
      </c>
      <c r="BS37" s="259">
        <v>52</v>
      </c>
      <c r="BT37" s="259">
        <v>9</v>
      </c>
      <c r="BU37" s="259">
        <v>53</v>
      </c>
      <c r="BV37" s="259">
        <v>8</v>
      </c>
      <c r="BW37" s="259">
        <v>51</v>
      </c>
      <c r="BX37" s="259">
        <v>9</v>
      </c>
      <c r="BZ37" s="79" t="s">
        <v>435</v>
      </c>
      <c r="CA37" s="181">
        <v>52</v>
      </c>
      <c r="CB37" s="181">
        <v>8</v>
      </c>
      <c r="CC37" s="181">
        <v>49</v>
      </c>
      <c r="CD37" s="181">
        <v>9</v>
      </c>
      <c r="CE37" s="181">
        <v>47</v>
      </c>
      <c r="CF37" s="181">
        <v>9</v>
      </c>
      <c r="CG37" s="181">
        <v>48</v>
      </c>
      <c r="CH37" s="181">
        <v>8</v>
      </c>
      <c r="CI37" s="181">
        <v>47</v>
      </c>
      <c r="CJ37" s="181">
        <v>9</v>
      </c>
      <c r="CL37" s="79" t="s">
        <v>435</v>
      </c>
      <c r="CM37" s="69">
        <v>55</v>
      </c>
      <c r="CN37" s="69">
        <v>10</v>
      </c>
      <c r="CO37" s="69">
        <v>55</v>
      </c>
      <c r="CP37" s="69">
        <v>9</v>
      </c>
      <c r="CQ37" s="69">
        <v>52</v>
      </c>
      <c r="CR37" s="69">
        <v>11</v>
      </c>
      <c r="CS37" s="69">
        <v>52</v>
      </c>
      <c r="CT37" s="69">
        <v>8</v>
      </c>
      <c r="CU37" s="69">
        <v>49</v>
      </c>
      <c r="CV37" s="69">
        <v>10</v>
      </c>
      <c r="CX37" s="79" t="s">
        <v>435</v>
      </c>
      <c r="CY37" s="70">
        <v>57</v>
      </c>
      <c r="CZ37" s="70">
        <v>9</v>
      </c>
      <c r="DA37" s="70">
        <v>56</v>
      </c>
      <c r="DB37" s="70">
        <v>11</v>
      </c>
      <c r="DC37" s="70">
        <v>52</v>
      </c>
      <c r="DD37" s="70">
        <v>11</v>
      </c>
      <c r="DE37" s="70">
        <v>51</v>
      </c>
      <c r="DF37" s="70">
        <v>10</v>
      </c>
      <c r="DG37" s="70">
        <v>53</v>
      </c>
      <c r="DH37" s="70">
        <v>10</v>
      </c>
      <c r="DI37" s="159"/>
      <c r="DJ37" s="79" t="s">
        <v>435</v>
      </c>
      <c r="DK37" s="70">
        <v>55</v>
      </c>
      <c r="DL37" s="70">
        <v>8</v>
      </c>
      <c r="DM37" s="70">
        <v>54</v>
      </c>
      <c r="DN37" s="70">
        <v>9</v>
      </c>
      <c r="DO37" s="70">
        <v>52</v>
      </c>
      <c r="DP37" s="70">
        <v>9</v>
      </c>
      <c r="DQ37" s="70">
        <v>53</v>
      </c>
      <c r="DR37" s="70">
        <v>8</v>
      </c>
      <c r="DS37" s="70">
        <v>53</v>
      </c>
      <c r="DT37" s="70">
        <v>9</v>
      </c>
      <c r="DU37" s="159"/>
      <c r="DV37" s="79" t="s">
        <v>435</v>
      </c>
      <c r="DW37" s="136">
        <v>54</v>
      </c>
      <c r="DX37" s="136">
        <v>9</v>
      </c>
      <c r="DY37" s="136">
        <v>51</v>
      </c>
      <c r="DZ37" s="136">
        <v>9</v>
      </c>
      <c r="EA37" s="136">
        <v>53</v>
      </c>
      <c r="EB37" s="136">
        <v>9</v>
      </c>
      <c r="EC37" s="136">
        <v>53</v>
      </c>
      <c r="ED37" s="136">
        <v>7</v>
      </c>
      <c r="EE37" s="136">
        <v>51</v>
      </c>
      <c r="EF37" s="136">
        <v>8</v>
      </c>
      <c r="EG37" s="159"/>
      <c r="EH37" s="156" t="s">
        <v>435</v>
      </c>
      <c r="EI37" s="86">
        <v>52</v>
      </c>
      <c r="EJ37" s="86">
        <v>7</v>
      </c>
      <c r="EK37" s="80">
        <v>50</v>
      </c>
      <c r="EL37" s="81">
        <v>9</v>
      </c>
      <c r="EM37" s="73">
        <v>49</v>
      </c>
      <c r="EN37" s="73">
        <v>10</v>
      </c>
      <c r="EO37" s="73">
        <v>54</v>
      </c>
      <c r="EP37" s="73">
        <v>6</v>
      </c>
      <c r="EQ37" s="73">
        <v>50</v>
      </c>
      <c r="ER37" s="73">
        <v>7</v>
      </c>
      <c r="ES37" s="159"/>
      <c r="ET37" s="159"/>
      <c r="EU37" s="159"/>
      <c r="GJ37" s="67"/>
    </row>
    <row r="38" spans="17:192" ht="15" customHeight="1" x14ac:dyDescent="0.25">
      <c r="Q38" s="800"/>
      <c r="R38" s="800"/>
      <c r="S38" s="800"/>
      <c r="T38" s="800"/>
      <c r="V38" s="258" t="s">
        <v>418</v>
      </c>
      <c r="W38" s="259" t="s">
        <v>255</v>
      </c>
      <c r="X38" s="259" t="s">
        <v>255</v>
      </c>
      <c r="Y38" s="259">
        <v>54</v>
      </c>
      <c r="Z38" s="259">
        <v>9</v>
      </c>
      <c r="AA38" s="259">
        <v>54</v>
      </c>
      <c r="AB38" s="259">
        <v>12</v>
      </c>
      <c r="AC38" s="259">
        <v>48</v>
      </c>
      <c r="AD38" s="259">
        <v>12</v>
      </c>
      <c r="AE38" s="259">
        <v>51</v>
      </c>
      <c r="AF38" s="259">
        <v>10</v>
      </c>
      <c r="AG38" s="259">
        <v>53</v>
      </c>
      <c r="AH38" s="259">
        <v>10</v>
      </c>
      <c r="AK38" s="451" t="s">
        <v>418</v>
      </c>
      <c r="AL38" s="545">
        <v>260</v>
      </c>
      <c r="AM38" s="545">
        <v>48</v>
      </c>
      <c r="AN38" s="545">
        <v>54</v>
      </c>
      <c r="AO38" s="545">
        <v>10</v>
      </c>
      <c r="AP38" s="545">
        <v>53</v>
      </c>
      <c r="AQ38" s="545">
        <v>11</v>
      </c>
      <c r="AR38" s="545">
        <v>49</v>
      </c>
      <c r="AS38" s="545">
        <v>11</v>
      </c>
      <c r="AT38" s="545">
        <v>51</v>
      </c>
      <c r="AU38" s="545">
        <v>10</v>
      </c>
      <c r="AV38" s="545">
        <v>53</v>
      </c>
      <c r="AW38" s="545">
        <v>12</v>
      </c>
      <c r="AX38" s="444"/>
      <c r="AY38" s="444"/>
      <c r="AZ38" s="372"/>
      <c r="BB38" s="258" t="s">
        <v>418</v>
      </c>
      <c r="BC38" s="440">
        <v>54</v>
      </c>
      <c r="BD38" s="440">
        <v>10</v>
      </c>
      <c r="BE38" s="546">
        <v>53</v>
      </c>
      <c r="BF38" s="440">
        <v>11</v>
      </c>
      <c r="BG38" s="546">
        <v>50</v>
      </c>
      <c r="BH38" s="440">
        <v>11</v>
      </c>
      <c r="BI38" s="440">
        <v>50</v>
      </c>
      <c r="BJ38" s="440">
        <v>10</v>
      </c>
      <c r="BK38" s="440">
        <v>52</v>
      </c>
      <c r="BL38" s="440">
        <v>12</v>
      </c>
      <c r="BN38" s="128" t="s">
        <v>418</v>
      </c>
      <c r="BO38" s="259">
        <v>53</v>
      </c>
      <c r="BP38" s="259">
        <v>10</v>
      </c>
      <c r="BQ38" s="259">
        <v>51</v>
      </c>
      <c r="BR38" s="259">
        <v>11</v>
      </c>
      <c r="BS38" s="259">
        <v>48</v>
      </c>
      <c r="BT38" s="259">
        <v>11</v>
      </c>
      <c r="BU38" s="259">
        <v>49</v>
      </c>
      <c r="BV38" s="259">
        <v>10</v>
      </c>
      <c r="BW38" s="259">
        <v>51</v>
      </c>
      <c r="BX38" s="259">
        <v>10</v>
      </c>
      <c r="BZ38" s="79" t="s">
        <v>418</v>
      </c>
      <c r="CA38" s="181">
        <v>52</v>
      </c>
      <c r="CB38" s="181">
        <v>10</v>
      </c>
      <c r="CC38" s="181">
        <v>50</v>
      </c>
      <c r="CD38" s="181">
        <v>10</v>
      </c>
      <c r="CE38" s="181">
        <v>47</v>
      </c>
      <c r="CF38" s="181">
        <v>11</v>
      </c>
      <c r="CG38" s="181">
        <v>48</v>
      </c>
      <c r="CH38" s="181">
        <v>9</v>
      </c>
      <c r="CI38" s="181">
        <v>49</v>
      </c>
      <c r="CJ38" s="181">
        <v>11</v>
      </c>
      <c r="CL38" s="79" t="s">
        <v>418</v>
      </c>
      <c r="CM38" s="69">
        <v>51</v>
      </c>
      <c r="CN38" s="69">
        <v>9</v>
      </c>
      <c r="CO38" s="69">
        <v>50</v>
      </c>
      <c r="CP38" s="69">
        <v>10</v>
      </c>
      <c r="CQ38" s="69">
        <v>47</v>
      </c>
      <c r="CR38" s="69">
        <v>11</v>
      </c>
      <c r="CS38" s="69">
        <v>47</v>
      </c>
      <c r="CT38" s="69">
        <v>9</v>
      </c>
      <c r="CU38" s="69">
        <v>46</v>
      </c>
      <c r="CV38" s="69">
        <v>9</v>
      </c>
      <c r="CX38" s="79" t="s">
        <v>418</v>
      </c>
      <c r="CY38" s="70">
        <v>51</v>
      </c>
      <c r="CZ38" s="70">
        <v>10</v>
      </c>
      <c r="DA38" s="70">
        <v>50</v>
      </c>
      <c r="DB38" s="70">
        <v>10</v>
      </c>
      <c r="DC38" s="70">
        <v>44</v>
      </c>
      <c r="DD38" s="70">
        <v>11</v>
      </c>
      <c r="DE38" s="70">
        <v>47</v>
      </c>
      <c r="DF38" s="70">
        <v>9</v>
      </c>
      <c r="DG38" s="70">
        <v>49</v>
      </c>
      <c r="DH38" s="70">
        <v>11</v>
      </c>
      <c r="DI38" s="159"/>
      <c r="DJ38" s="79" t="s">
        <v>418</v>
      </c>
      <c r="DK38" s="70">
        <v>52</v>
      </c>
      <c r="DL38" s="70">
        <v>9</v>
      </c>
      <c r="DM38" s="70">
        <v>49</v>
      </c>
      <c r="DN38" s="70">
        <v>10</v>
      </c>
      <c r="DO38" s="70">
        <v>48</v>
      </c>
      <c r="DP38" s="70">
        <v>11</v>
      </c>
      <c r="DQ38" s="70">
        <v>49</v>
      </c>
      <c r="DR38" s="70">
        <v>9</v>
      </c>
      <c r="DS38" s="70">
        <v>50</v>
      </c>
      <c r="DT38" s="70">
        <v>9</v>
      </c>
      <c r="DU38" s="159"/>
      <c r="DV38" s="79" t="s">
        <v>418</v>
      </c>
      <c r="DW38" s="136">
        <v>53</v>
      </c>
      <c r="DX38" s="136">
        <v>9</v>
      </c>
      <c r="DY38" s="136">
        <v>50</v>
      </c>
      <c r="DZ38" s="136">
        <v>10</v>
      </c>
      <c r="EA38" s="136">
        <v>49</v>
      </c>
      <c r="EB38" s="136">
        <v>10</v>
      </c>
      <c r="EC38" s="136">
        <v>50</v>
      </c>
      <c r="ED38" s="136">
        <v>9</v>
      </c>
      <c r="EE38" s="136">
        <v>51</v>
      </c>
      <c r="EF38" s="136">
        <v>11</v>
      </c>
      <c r="EG38" s="159"/>
      <c r="EH38" s="156" t="s">
        <v>418</v>
      </c>
      <c r="EI38" s="80">
        <v>52</v>
      </c>
      <c r="EJ38" s="80">
        <v>8</v>
      </c>
      <c r="EK38" s="80">
        <v>51</v>
      </c>
      <c r="EL38" s="81">
        <v>9</v>
      </c>
      <c r="EM38" s="73">
        <v>50</v>
      </c>
      <c r="EN38" s="73">
        <v>8</v>
      </c>
      <c r="EO38" s="73">
        <v>52</v>
      </c>
      <c r="EP38" s="73">
        <v>7</v>
      </c>
      <c r="EQ38" s="73">
        <v>53</v>
      </c>
      <c r="ER38" s="73">
        <v>9</v>
      </c>
      <c r="ES38" s="159"/>
      <c r="ET38" s="159"/>
      <c r="EU38" s="159"/>
      <c r="GJ38" s="67"/>
    </row>
    <row r="39" spans="17:192" ht="15" customHeight="1" x14ac:dyDescent="0.25">
      <c r="V39" s="258" t="s">
        <v>443</v>
      </c>
      <c r="W39" s="259" t="s">
        <v>255</v>
      </c>
      <c r="X39" s="259" t="s">
        <v>255</v>
      </c>
      <c r="Y39" s="259">
        <v>50</v>
      </c>
      <c r="Z39" s="259">
        <v>8</v>
      </c>
      <c r="AA39" s="259">
        <v>49</v>
      </c>
      <c r="AB39" s="259">
        <v>10</v>
      </c>
      <c r="AC39" s="259">
        <v>43</v>
      </c>
      <c r="AD39" s="259">
        <v>10</v>
      </c>
      <c r="AE39" s="259">
        <v>47</v>
      </c>
      <c r="AF39" s="259">
        <v>9</v>
      </c>
      <c r="AG39" s="259">
        <v>46</v>
      </c>
      <c r="AH39" s="259">
        <v>9</v>
      </c>
      <c r="AK39" s="451" t="s">
        <v>443</v>
      </c>
      <c r="AL39" s="545">
        <v>236</v>
      </c>
      <c r="AM39" s="545">
        <v>43</v>
      </c>
      <c r="AN39" s="545">
        <v>49</v>
      </c>
      <c r="AO39" s="545">
        <v>9</v>
      </c>
      <c r="AP39" s="545">
        <v>49</v>
      </c>
      <c r="AQ39" s="545">
        <v>11</v>
      </c>
      <c r="AR39" s="545">
        <v>45</v>
      </c>
      <c r="AS39" s="545">
        <v>10</v>
      </c>
      <c r="AT39" s="545">
        <v>46</v>
      </c>
      <c r="AU39" s="545">
        <v>9</v>
      </c>
      <c r="AV39" s="545">
        <v>47</v>
      </c>
      <c r="AW39" s="545">
        <v>9</v>
      </c>
      <c r="AX39" s="444"/>
      <c r="AY39" s="444"/>
      <c r="AZ39" s="372"/>
      <c r="BB39" s="258" t="s">
        <v>443</v>
      </c>
      <c r="BC39" s="440">
        <v>49</v>
      </c>
      <c r="BD39" s="440">
        <v>8</v>
      </c>
      <c r="BE39" s="440">
        <v>50</v>
      </c>
      <c r="BF39" s="440">
        <v>9</v>
      </c>
      <c r="BG39" s="440">
        <v>45</v>
      </c>
      <c r="BH39" s="440">
        <v>9</v>
      </c>
      <c r="BI39" s="440">
        <v>46</v>
      </c>
      <c r="BJ39" s="440">
        <v>9</v>
      </c>
      <c r="BK39" s="440">
        <v>46</v>
      </c>
      <c r="BL39" s="440">
        <v>8</v>
      </c>
      <c r="BN39" s="128" t="s">
        <v>443</v>
      </c>
      <c r="BO39" s="259">
        <v>50</v>
      </c>
      <c r="BP39" s="259">
        <v>9</v>
      </c>
      <c r="BQ39" s="259">
        <v>50</v>
      </c>
      <c r="BR39" s="259">
        <v>11</v>
      </c>
      <c r="BS39" s="259">
        <v>46</v>
      </c>
      <c r="BT39" s="259">
        <v>10</v>
      </c>
      <c r="BU39" s="259">
        <v>47</v>
      </c>
      <c r="BV39" s="259">
        <v>8</v>
      </c>
      <c r="BW39" s="259">
        <v>45</v>
      </c>
      <c r="BX39" s="259">
        <v>10</v>
      </c>
      <c r="BZ39" s="79" t="s">
        <v>443</v>
      </c>
      <c r="CA39" s="181">
        <v>50</v>
      </c>
      <c r="CB39" s="181">
        <v>10</v>
      </c>
      <c r="CC39" s="181">
        <v>48</v>
      </c>
      <c r="CD39" s="181">
        <v>9</v>
      </c>
      <c r="CE39" s="181">
        <v>44</v>
      </c>
      <c r="CF39" s="181">
        <v>10</v>
      </c>
      <c r="CG39" s="181">
        <v>44</v>
      </c>
      <c r="CH39" s="181">
        <v>7</v>
      </c>
      <c r="CI39" s="181">
        <v>44</v>
      </c>
      <c r="CJ39" s="181">
        <v>10</v>
      </c>
      <c r="CL39" s="79" t="s">
        <v>443</v>
      </c>
      <c r="CM39" s="69">
        <v>49</v>
      </c>
      <c r="CN39" s="69">
        <v>9</v>
      </c>
      <c r="CO39" s="69">
        <v>48</v>
      </c>
      <c r="CP39" s="69">
        <v>9</v>
      </c>
      <c r="CQ39" s="69">
        <v>45</v>
      </c>
      <c r="CR39" s="69">
        <v>9</v>
      </c>
      <c r="CS39" s="69">
        <v>45</v>
      </c>
      <c r="CT39" s="69">
        <v>8</v>
      </c>
      <c r="CU39" s="69">
        <v>43</v>
      </c>
      <c r="CV39" s="69">
        <v>7</v>
      </c>
      <c r="CX39" s="79" t="s">
        <v>443</v>
      </c>
      <c r="CY39" s="70">
        <v>49</v>
      </c>
      <c r="CZ39" s="70">
        <v>8</v>
      </c>
      <c r="DA39" s="70">
        <v>48</v>
      </c>
      <c r="DB39" s="70">
        <v>9</v>
      </c>
      <c r="DC39" s="70">
        <v>42</v>
      </c>
      <c r="DD39" s="70">
        <v>10</v>
      </c>
      <c r="DE39" s="70">
        <v>45</v>
      </c>
      <c r="DF39" s="70">
        <v>8</v>
      </c>
      <c r="DG39" s="70">
        <v>44</v>
      </c>
      <c r="DH39" s="70">
        <v>9</v>
      </c>
      <c r="DI39" s="159"/>
      <c r="DJ39" s="79" t="s">
        <v>443</v>
      </c>
      <c r="DK39" s="70">
        <v>49</v>
      </c>
      <c r="DL39" s="70">
        <v>8</v>
      </c>
      <c r="DM39" s="70">
        <v>47</v>
      </c>
      <c r="DN39" s="70">
        <v>9</v>
      </c>
      <c r="DO39" s="70">
        <v>44</v>
      </c>
      <c r="DP39" s="70">
        <v>9</v>
      </c>
      <c r="DQ39" s="70">
        <v>46</v>
      </c>
      <c r="DR39" s="70">
        <v>8</v>
      </c>
      <c r="DS39" s="70">
        <v>46</v>
      </c>
      <c r="DT39" s="70">
        <v>9</v>
      </c>
      <c r="DU39" s="159"/>
      <c r="DV39" s="79" t="s">
        <v>443</v>
      </c>
      <c r="DW39" s="136">
        <v>51</v>
      </c>
      <c r="DX39" s="136">
        <v>8</v>
      </c>
      <c r="DY39" s="136">
        <v>49</v>
      </c>
      <c r="DZ39" s="136">
        <v>10</v>
      </c>
      <c r="EA39" s="136">
        <v>48</v>
      </c>
      <c r="EB39" s="136">
        <v>9</v>
      </c>
      <c r="EC39" s="136">
        <v>50</v>
      </c>
      <c r="ED39" s="136">
        <v>8</v>
      </c>
      <c r="EE39" s="136">
        <v>45</v>
      </c>
      <c r="EF39" s="136">
        <v>9</v>
      </c>
      <c r="EG39" s="159"/>
      <c r="EH39" s="156" t="s">
        <v>443</v>
      </c>
      <c r="EI39" s="80">
        <v>49</v>
      </c>
      <c r="EJ39" s="80">
        <v>6</v>
      </c>
      <c r="EK39" s="80">
        <v>48</v>
      </c>
      <c r="EL39" s="81">
        <v>7</v>
      </c>
      <c r="EM39" s="73">
        <v>47</v>
      </c>
      <c r="EN39" s="73">
        <v>5</v>
      </c>
      <c r="EO39" s="73">
        <v>50</v>
      </c>
      <c r="EP39" s="73">
        <v>6</v>
      </c>
      <c r="EQ39" s="73">
        <v>48</v>
      </c>
      <c r="ER39" s="73">
        <v>6</v>
      </c>
      <c r="ES39" s="159"/>
      <c r="ET39" s="159"/>
      <c r="EU39" s="159"/>
      <c r="GJ39" s="67"/>
    </row>
    <row r="40" spans="17:192" ht="15" customHeight="1" x14ac:dyDescent="0.25">
      <c r="V40" s="258" t="s">
        <v>454</v>
      </c>
      <c r="W40" s="259" t="s">
        <v>255</v>
      </c>
      <c r="X40" s="259" t="s">
        <v>255</v>
      </c>
      <c r="Y40" s="259">
        <v>52</v>
      </c>
      <c r="Z40" s="259">
        <v>10</v>
      </c>
      <c r="AA40" s="259">
        <v>49</v>
      </c>
      <c r="AB40" s="259">
        <v>11</v>
      </c>
      <c r="AC40" s="259">
        <v>44</v>
      </c>
      <c r="AD40" s="259">
        <v>11</v>
      </c>
      <c r="AE40" s="259">
        <v>46</v>
      </c>
      <c r="AF40" s="259">
        <v>9</v>
      </c>
      <c r="AG40" s="259">
        <v>47</v>
      </c>
      <c r="AH40" s="259">
        <v>10</v>
      </c>
      <c r="AK40" s="451" t="s">
        <v>454</v>
      </c>
      <c r="AL40" s="545">
        <v>247</v>
      </c>
      <c r="AM40" s="545">
        <v>44</v>
      </c>
      <c r="AN40" s="545">
        <v>53</v>
      </c>
      <c r="AO40" s="545">
        <v>9</v>
      </c>
      <c r="AP40" s="545">
        <v>51</v>
      </c>
      <c r="AQ40" s="545">
        <v>11</v>
      </c>
      <c r="AR40" s="545">
        <v>47</v>
      </c>
      <c r="AS40" s="545">
        <v>11</v>
      </c>
      <c r="AT40" s="545">
        <v>48</v>
      </c>
      <c r="AU40" s="545">
        <v>9</v>
      </c>
      <c r="AV40" s="545">
        <v>49</v>
      </c>
      <c r="AW40" s="545">
        <v>10</v>
      </c>
      <c r="AX40" s="444"/>
      <c r="AY40" s="444"/>
      <c r="AZ40" s="372"/>
      <c r="BB40" s="258" t="s">
        <v>454</v>
      </c>
      <c r="BC40" s="440">
        <v>49</v>
      </c>
      <c r="BD40" s="440">
        <v>8</v>
      </c>
      <c r="BE40" s="440">
        <v>46</v>
      </c>
      <c r="BF40" s="440">
        <v>10</v>
      </c>
      <c r="BG40" s="440">
        <v>43</v>
      </c>
      <c r="BH40" s="440">
        <v>9</v>
      </c>
      <c r="BI40" s="440">
        <v>44</v>
      </c>
      <c r="BJ40" s="440">
        <v>8</v>
      </c>
      <c r="BK40" s="440">
        <v>46</v>
      </c>
      <c r="BL40" s="440">
        <v>9</v>
      </c>
      <c r="BN40" s="128" t="s">
        <v>743</v>
      </c>
      <c r="BO40" s="259">
        <v>48</v>
      </c>
      <c r="BP40" s="259">
        <v>10</v>
      </c>
      <c r="BQ40" s="259">
        <v>46</v>
      </c>
      <c r="BR40" s="259">
        <v>12</v>
      </c>
      <c r="BS40" s="259">
        <v>44</v>
      </c>
      <c r="BT40" s="259">
        <v>10</v>
      </c>
      <c r="BU40" s="259">
        <v>45</v>
      </c>
      <c r="BV40" s="259">
        <v>9</v>
      </c>
      <c r="BW40" s="259">
        <v>45</v>
      </c>
      <c r="BX40" s="259">
        <v>10</v>
      </c>
      <c r="BZ40" s="79" t="s">
        <v>743</v>
      </c>
      <c r="CA40" s="181">
        <v>48</v>
      </c>
      <c r="CB40" s="181">
        <v>10</v>
      </c>
      <c r="CC40" s="181">
        <v>46</v>
      </c>
      <c r="CD40" s="181">
        <v>10</v>
      </c>
      <c r="CE40" s="181">
        <v>42</v>
      </c>
      <c r="CF40" s="181">
        <v>11</v>
      </c>
      <c r="CG40" s="181">
        <v>45</v>
      </c>
      <c r="CH40" s="181">
        <v>9</v>
      </c>
      <c r="CI40" s="181">
        <v>43</v>
      </c>
      <c r="CJ40" s="181">
        <v>10</v>
      </c>
      <c r="CL40" s="79" t="s">
        <v>743</v>
      </c>
      <c r="CM40" s="69">
        <v>50</v>
      </c>
      <c r="CN40" s="69">
        <v>9</v>
      </c>
      <c r="CO40" s="69">
        <v>49</v>
      </c>
      <c r="CP40" s="69">
        <v>9</v>
      </c>
      <c r="CQ40" s="69">
        <v>45</v>
      </c>
      <c r="CR40" s="69">
        <v>10</v>
      </c>
      <c r="CS40" s="69">
        <v>46</v>
      </c>
      <c r="CT40" s="69">
        <v>10</v>
      </c>
      <c r="CU40" s="69">
        <v>43</v>
      </c>
      <c r="CV40" s="69">
        <v>9</v>
      </c>
      <c r="CX40" s="79" t="s">
        <v>743</v>
      </c>
      <c r="CY40" s="70">
        <v>49</v>
      </c>
      <c r="CZ40" s="70">
        <v>9</v>
      </c>
      <c r="DA40" s="70">
        <v>48</v>
      </c>
      <c r="DB40" s="70">
        <v>10</v>
      </c>
      <c r="DC40" s="70">
        <v>44</v>
      </c>
      <c r="DD40" s="70">
        <v>11</v>
      </c>
      <c r="DE40" s="70">
        <v>46</v>
      </c>
      <c r="DF40" s="70">
        <v>9</v>
      </c>
      <c r="DG40" s="70">
        <v>45</v>
      </c>
      <c r="DH40" s="70">
        <v>11</v>
      </c>
      <c r="DI40" s="159"/>
      <c r="DJ40" s="79" t="s">
        <v>743</v>
      </c>
      <c r="DK40" s="70">
        <v>49</v>
      </c>
      <c r="DL40" s="70">
        <v>9</v>
      </c>
      <c r="DM40" s="70">
        <v>48</v>
      </c>
      <c r="DN40" s="70">
        <v>10</v>
      </c>
      <c r="DO40" s="70">
        <v>45</v>
      </c>
      <c r="DP40" s="70">
        <v>11</v>
      </c>
      <c r="DQ40" s="70">
        <v>46</v>
      </c>
      <c r="DR40" s="70">
        <v>8</v>
      </c>
      <c r="DS40" s="70">
        <v>47</v>
      </c>
      <c r="DT40" s="70">
        <v>9</v>
      </c>
      <c r="DU40" s="159"/>
      <c r="DV40" s="79" t="s">
        <v>743</v>
      </c>
      <c r="DW40" s="136">
        <v>50</v>
      </c>
      <c r="DX40" s="136">
        <v>8</v>
      </c>
      <c r="DY40" s="136">
        <v>47</v>
      </c>
      <c r="DZ40" s="136">
        <v>10</v>
      </c>
      <c r="EA40" s="136">
        <v>47</v>
      </c>
      <c r="EB40" s="136">
        <v>9</v>
      </c>
      <c r="EC40" s="136">
        <v>49</v>
      </c>
      <c r="ED40" s="136">
        <v>8</v>
      </c>
      <c r="EE40" s="136">
        <v>47</v>
      </c>
      <c r="EF40" s="136">
        <v>9</v>
      </c>
      <c r="EG40" s="159"/>
      <c r="EH40" s="156" t="s">
        <v>743</v>
      </c>
      <c r="EI40" s="80">
        <v>50</v>
      </c>
      <c r="EJ40" s="80">
        <v>9</v>
      </c>
      <c r="EK40" s="80">
        <v>49</v>
      </c>
      <c r="EL40" s="81">
        <v>8</v>
      </c>
      <c r="EM40" s="73">
        <v>49</v>
      </c>
      <c r="EN40" s="73">
        <v>9</v>
      </c>
      <c r="EO40" s="73">
        <v>52</v>
      </c>
      <c r="EP40" s="73">
        <v>8</v>
      </c>
      <c r="EQ40" s="73">
        <v>50</v>
      </c>
      <c r="ER40" s="73">
        <v>9</v>
      </c>
      <c r="ES40" s="159"/>
      <c r="ET40" s="159"/>
      <c r="EU40" s="159"/>
      <c r="GJ40" s="67"/>
    </row>
    <row r="41" spans="17:192" ht="15" customHeight="1" x14ac:dyDescent="0.25">
      <c r="V41" s="258" t="s">
        <v>419</v>
      </c>
      <c r="W41" s="259" t="s">
        <v>255</v>
      </c>
      <c r="X41" s="259" t="s">
        <v>255</v>
      </c>
      <c r="Y41" s="259">
        <v>55</v>
      </c>
      <c r="Z41" s="259">
        <v>10</v>
      </c>
      <c r="AA41" s="259">
        <v>53</v>
      </c>
      <c r="AB41" s="259">
        <v>12</v>
      </c>
      <c r="AC41" s="259">
        <v>49</v>
      </c>
      <c r="AD41" s="259">
        <v>12</v>
      </c>
      <c r="AE41" s="259">
        <v>52</v>
      </c>
      <c r="AF41" s="259">
        <v>10</v>
      </c>
      <c r="AG41" s="259">
        <v>51</v>
      </c>
      <c r="AH41" s="259">
        <v>11</v>
      </c>
      <c r="AK41" s="451" t="s">
        <v>419</v>
      </c>
      <c r="AL41" s="545">
        <v>261</v>
      </c>
      <c r="AM41" s="545">
        <v>44</v>
      </c>
      <c r="AN41" s="545">
        <v>54</v>
      </c>
      <c r="AO41" s="545">
        <v>9</v>
      </c>
      <c r="AP41" s="545">
        <v>54</v>
      </c>
      <c r="AQ41" s="545">
        <v>11</v>
      </c>
      <c r="AR41" s="545">
        <v>49</v>
      </c>
      <c r="AS41" s="545">
        <v>10</v>
      </c>
      <c r="AT41" s="545">
        <v>51</v>
      </c>
      <c r="AU41" s="545">
        <v>9</v>
      </c>
      <c r="AV41" s="545">
        <v>51</v>
      </c>
      <c r="AW41" s="545">
        <v>10</v>
      </c>
      <c r="AX41" s="444"/>
      <c r="AY41" s="445"/>
      <c r="AZ41" s="372"/>
      <c r="BB41" s="258" t="s">
        <v>419</v>
      </c>
      <c r="BC41" s="440">
        <v>54</v>
      </c>
      <c r="BD41" s="440">
        <v>10</v>
      </c>
      <c r="BE41" s="546">
        <v>53</v>
      </c>
      <c r="BF41" s="440">
        <v>11</v>
      </c>
      <c r="BG41" s="546">
        <v>50</v>
      </c>
      <c r="BH41" s="440">
        <v>11</v>
      </c>
      <c r="BI41" s="546">
        <v>52</v>
      </c>
      <c r="BJ41" s="440">
        <v>9</v>
      </c>
      <c r="BK41" s="546">
        <v>51</v>
      </c>
      <c r="BL41" s="440">
        <v>10</v>
      </c>
      <c r="BN41" s="128" t="s">
        <v>744</v>
      </c>
      <c r="BO41" s="259">
        <v>55</v>
      </c>
      <c r="BP41" s="259">
        <v>9</v>
      </c>
      <c r="BQ41" s="259">
        <v>52</v>
      </c>
      <c r="BR41" s="259">
        <v>11</v>
      </c>
      <c r="BS41" s="259">
        <v>50</v>
      </c>
      <c r="BT41" s="259">
        <v>10</v>
      </c>
      <c r="BU41" s="259">
        <v>51</v>
      </c>
      <c r="BV41" s="259">
        <v>9</v>
      </c>
      <c r="BW41" s="259">
        <v>51</v>
      </c>
      <c r="BX41" s="259">
        <v>10</v>
      </c>
      <c r="BZ41" s="79" t="s">
        <v>744</v>
      </c>
      <c r="CA41" s="181">
        <v>53</v>
      </c>
      <c r="CB41" s="181">
        <v>9</v>
      </c>
      <c r="CC41" s="181">
        <v>49</v>
      </c>
      <c r="CD41" s="181">
        <v>9</v>
      </c>
      <c r="CE41" s="181">
        <v>47</v>
      </c>
      <c r="CF41" s="181">
        <v>10</v>
      </c>
      <c r="CG41" s="181">
        <v>48</v>
      </c>
      <c r="CH41" s="181">
        <v>8</v>
      </c>
      <c r="CI41" s="181">
        <v>47</v>
      </c>
      <c r="CJ41" s="181">
        <v>11</v>
      </c>
      <c r="CL41" s="79" t="s">
        <v>744</v>
      </c>
      <c r="CM41" s="69">
        <v>53</v>
      </c>
      <c r="CN41" s="69">
        <v>9</v>
      </c>
      <c r="CO41" s="69">
        <v>52</v>
      </c>
      <c r="CP41" s="69">
        <v>10</v>
      </c>
      <c r="CQ41" s="69">
        <v>50</v>
      </c>
      <c r="CR41" s="69">
        <v>11</v>
      </c>
      <c r="CS41" s="69">
        <v>49</v>
      </c>
      <c r="CT41" s="69">
        <v>9</v>
      </c>
      <c r="CU41" s="69">
        <v>47</v>
      </c>
      <c r="CV41" s="69">
        <v>9</v>
      </c>
      <c r="CX41" s="79" t="s">
        <v>744</v>
      </c>
      <c r="CY41" s="70">
        <v>54</v>
      </c>
      <c r="CZ41" s="70">
        <v>9</v>
      </c>
      <c r="DA41" s="70">
        <v>53</v>
      </c>
      <c r="DB41" s="70">
        <v>10</v>
      </c>
      <c r="DC41" s="70">
        <v>49</v>
      </c>
      <c r="DD41" s="70">
        <v>10</v>
      </c>
      <c r="DE41" s="70">
        <v>50</v>
      </c>
      <c r="DF41" s="70">
        <v>9</v>
      </c>
      <c r="DG41" s="70">
        <v>50</v>
      </c>
      <c r="DH41" s="70">
        <v>10</v>
      </c>
      <c r="DI41" s="159"/>
      <c r="DJ41" s="79" t="s">
        <v>744</v>
      </c>
      <c r="DK41" s="70">
        <v>55</v>
      </c>
      <c r="DL41" s="70">
        <v>9</v>
      </c>
      <c r="DM41" s="70">
        <v>52</v>
      </c>
      <c r="DN41" s="70">
        <v>10</v>
      </c>
      <c r="DO41" s="70">
        <v>51</v>
      </c>
      <c r="DP41" s="70">
        <v>11</v>
      </c>
      <c r="DQ41" s="70">
        <v>51</v>
      </c>
      <c r="DR41" s="70">
        <v>8</v>
      </c>
      <c r="DS41" s="70">
        <v>51</v>
      </c>
      <c r="DT41" s="70">
        <v>9</v>
      </c>
      <c r="DU41" s="159"/>
      <c r="DV41" s="79" t="s">
        <v>744</v>
      </c>
      <c r="DW41" s="136">
        <v>56</v>
      </c>
      <c r="DX41" s="136">
        <v>8</v>
      </c>
      <c r="DY41" s="136">
        <v>53</v>
      </c>
      <c r="DZ41" s="136">
        <v>10</v>
      </c>
      <c r="EA41" s="136">
        <v>54</v>
      </c>
      <c r="EB41" s="136">
        <v>9</v>
      </c>
      <c r="EC41" s="136">
        <v>55</v>
      </c>
      <c r="ED41" s="136">
        <v>8</v>
      </c>
      <c r="EE41" s="136">
        <v>51</v>
      </c>
      <c r="EF41" s="136">
        <v>9</v>
      </c>
      <c r="EG41" s="159"/>
      <c r="EH41" s="156" t="s">
        <v>744</v>
      </c>
      <c r="EI41" s="86">
        <v>52</v>
      </c>
      <c r="EJ41" s="86">
        <v>7</v>
      </c>
      <c r="EK41" s="80">
        <v>51</v>
      </c>
      <c r="EL41" s="81">
        <v>7</v>
      </c>
      <c r="EM41" s="73">
        <v>52</v>
      </c>
      <c r="EN41" s="73">
        <v>7</v>
      </c>
      <c r="EO41" s="73">
        <v>53</v>
      </c>
      <c r="EP41" s="73">
        <v>7</v>
      </c>
      <c r="EQ41" s="73">
        <v>50</v>
      </c>
      <c r="ER41" s="73">
        <v>8</v>
      </c>
      <c r="ES41" s="159"/>
      <c r="ET41" s="159"/>
      <c r="EU41" s="159"/>
      <c r="GJ41" s="67"/>
    </row>
    <row r="42" spans="17:192" ht="15" customHeight="1" x14ac:dyDescent="0.25">
      <c r="V42" s="258" t="s">
        <v>413</v>
      </c>
      <c r="W42" s="259" t="s">
        <v>255</v>
      </c>
      <c r="X42" s="259" t="s">
        <v>255</v>
      </c>
      <c r="Y42" s="259">
        <v>53</v>
      </c>
      <c r="Z42" s="259">
        <v>9</v>
      </c>
      <c r="AA42" s="259">
        <v>51</v>
      </c>
      <c r="AB42" s="259">
        <v>12</v>
      </c>
      <c r="AC42" s="259">
        <v>47</v>
      </c>
      <c r="AD42" s="259">
        <v>11</v>
      </c>
      <c r="AE42" s="259">
        <v>49</v>
      </c>
      <c r="AF42" s="259">
        <v>9</v>
      </c>
      <c r="AG42" s="259">
        <v>53</v>
      </c>
      <c r="AH42" s="259">
        <v>12</v>
      </c>
      <c r="AK42" s="451" t="s">
        <v>413</v>
      </c>
      <c r="AL42" s="545">
        <v>253</v>
      </c>
      <c r="AM42" s="545">
        <v>45</v>
      </c>
      <c r="AN42" s="545">
        <v>53</v>
      </c>
      <c r="AO42" s="545">
        <v>9</v>
      </c>
      <c r="AP42" s="545">
        <v>51</v>
      </c>
      <c r="AQ42" s="545">
        <v>11</v>
      </c>
      <c r="AR42" s="545">
        <v>48</v>
      </c>
      <c r="AS42" s="545">
        <v>11</v>
      </c>
      <c r="AT42" s="545">
        <v>50</v>
      </c>
      <c r="AU42" s="545">
        <v>9</v>
      </c>
      <c r="AV42" s="545">
        <v>52</v>
      </c>
      <c r="AW42" s="545">
        <v>11</v>
      </c>
      <c r="AX42" s="444"/>
      <c r="AY42" s="445"/>
      <c r="AZ42" s="372"/>
      <c r="BB42" s="258" t="s">
        <v>413</v>
      </c>
      <c r="BC42" s="440">
        <v>52</v>
      </c>
      <c r="BD42" s="440">
        <v>10</v>
      </c>
      <c r="BE42" s="440">
        <v>51</v>
      </c>
      <c r="BF42" s="440">
        <v>12</v>
      </c>
      <c r="BG42" s="440">
        <v>48</v>
      </c>
      <c r="BH42" s="440">
        <v>10</v>
      </c>
      <c r="BI42" s="440">
        <v>49</v>
      </c>
      <c r="BJ42" s="440">
        <v>9</v>
      </c>
      <c r="BK42" s="546">
        <v>51</v>
      </c>
      <c r="BL42" s="440">
        <v>12</v>
      </c>
      <c r="BN42" s="128" t="s">
        <v>745</v>
      </c>
      <c r="BO42" s="259">
        <v>55</v>
      </c>
      <c r="BP42" s="259">
        <v>10</v>
      </c>
      <c r="BQ42" s="259">
        <v>53</v>
      </c>
      <c r="BR42" s="259">
        <v>11</v>
      </c>
      <c r="BS42" s="259">
        <v>51</v>
      </c>
      <c r="BT42" s="259">
        <v>12</v>
      </c>
      <c r="BU42" s="259">
        <v>50</v>
      </c>
      <c r="BV42" s="259">
        <v>9</v>
      </c>
      <c r="BW42" s="259">
        <v>51</v>
      </c>
      <c r="BX42" s="259">
        <v>12</v>
      </c>
      <c r="BZ42" s="79" t="s">
        <v>745</v>
      </c>
      <c r="CA42" s="181">
        <v>54</v>
      </c>
      <c r="CB42" s="181">
        <v>10</v>
      </c>
      <c r="CC42" s="181">
        <v>52</v>
      </c>
      <c r="CD42" s="181">
        <v>10</v>
      </c>
      <c r="CE42" s="181">
        <v>50</v>
      </c>
      <c r="CF42" s="181">
        <v>12</v>
      </c>
      <c r="CG42" s="181">
        <v>50</v>
      </c>
      <c r="CH42" s="181">
        <v>9</v>
      </c>
      <c r="CI42" s="181">
        <v>49</v>
      </c>
      <c r="CJ42" s="181">
        <v>12</v>
      </c>
      <c r="CL42" s="79" t="s">
        <v>745</v>
      </c>
      <c r="CM42" s="69">
        <v>53</v>
      </c>
      <c r="CN42" s="69">
        <v>9</v>
      </c>
      <c r="CO42" s="69">
        <v>52</v>
      </c>
      <c r="CP42" s="69">
        <v>11</v>
      </c>
      <c r="CQ42" s="69">
        <v>49</v>
      </c>
      <c r="CR42" s="69">
        <v>12</v>
      </c>
      <c r="CS42" s="69">
        <v>49</v>
      </c>
      <c r="CT42" s="69">
        <v>10</v>
      </c>
      <c r="CU42" s="69">
        <v>46</v>
      </c>
      <c r="CV42" s="69">
        <v>9</v>
      </c>
      <c r="CX42" s="79" t="s">
        <v>745</v>
      </c>
      <c r="CY42" s="70">
        <v>54</v>
      </c>
      <c r="CZ42" s="70">
        <v>9</v>
      </c>
      <c r="DA42" s="70">
        <v>53</v>
      </c>
      <c r="DB42" s="70">
        <v>10</v>
      </c>
      <c r="DC42" s="70">
        <v>50</v>
      </c>
      <c r="DD42" s="70">
        <v>11</v>
      </c>
      <c r="DE42" s="70">
        <v>51</v>
      </c>
      <c r="DF42" s="70">
        <v>9</v>
      </c>
      <c r="DG42" s="70">
        <v>51</v>
      </c>
      <c r="DH42" s="70">
        <v>11</v>
      </c>
      <c r="DI42" s="159"/>
      <c r="DJ42" s="79" t="s">
        <v>745</v>
      </c>
      <c r="DK42" s="70">
        <v>55</v>
      </c>
      <c r="DL42" s="70">
        <v>8</v>
      </c>
      <c r="DM42" s="70">
        <v>52</v>
      </c>
      <c r="DN42" s="70">
        <v>10</v>
      </c>
      <c r="DO42" s="70">
        <v>52</v>
      </c>
      <c r="DP42" s="70">
        <v>11</v>
      </c>
      <c r="DQ42" s="70">
        <v>52</v>
      </c>
      <c r="DR42" s="70">
        <v>9</v>
      </c>
      <c r="DS42" s="70">
        <v>51</v>
      </c>
      <c r="DT42" s="70">
        <v>9</v>
      </c>
      <c r="DU42" s="159"/>
      <c r="DV42" s="79" t="s">
        <v>745</v>
      </c>
      <c r="DW42" s="136">
        <v>55</v>
      </c>
      <c r="DX42" s="136">
        <v>9</v>
      </c>
      <c r="DY42" s="136">
        <v>52</v>
      </c>
      <c r="DZ42" s="136">
        <v>11</v>
      </c>
      <c r="EA42" s="136">
        <v>52</v>
      </c>
      <c r="EB42" s="136">
        <v>11</v>
      </c>
      <c r="EC42" s="136">
        <v>53</v>
      </c>
      <c r="ED42" s="136">
        <v>9</v>
      </c>
      <c r="EE42" s="136">
        <v>50</v>
      </c>
      <c r="EF42" s="136">
        <v>9</v>
      </c>
      <c r="EG42" s="159"/>
      <c r="EH42" s="156" t="s">
        <v>745</v>
      </c>
      <c r="EI42" s="86">
        <v>55</v>
      </c>
      <c r="EJ42" s="86">
        <v>7</v>
      </c>
      <c r="EK42" s="86">
        <v>52</v>
      </c>
      <c r="EL42" s="87">
        <v>8</v>
      </c>
      <c r="EM42" s="73">
        <v>55</v>
      </c>
      <c r="EN42" s="73">
        <v>8</v>
      </c>
      <c r="EO42" s="73">
        <v>55</v>
      </c>
      <c r="EP42" s="73">
        <v>7</v>
      </c>
      <c r="EQ42" s="73">
        <v>54</v>
      </c>
      <c r="ER42" s="73">
        <v>9</v>
      </c>
      <c r="ES42" s="159"/>
      <c r="ET42" s="159"/>
      <c r="EU42" s="159"/>
      <c r="GJ42" s="67"/>
    </row>
    <row r="43" spans="17:192" ht="15" customHeight="1" x14ac:dyDescent="0.25">
      <c r="V43" s="258" t="s">
        <v>440</v>
      </c>
      <c r="W43" s="259" t="s">
        <v>255</v>
      </c>
      <c r="X43" s="259" t="s">
        <v>255</v>
      </c>
      <c r="Y43" s="259">
        <v>55</v>
      </c>
      <c r="Z43" s="259">
        <v>9</v>
      </c>
      <c r="AA43" s="259">
        <v>56</v>
      </c>
      <c r="AB43" s="259">
        <v>11</v>
      </c>
      <c r="AC43" s="259">
        <v>50</v>
      </c>
      <c r="AD43" s="259">
        <v>12</v>
      </c>
      <c r="AE43" s="259">
        <v>56</v>
      </c>
      <c r="AF43" s="259">
        <v>8</v>
      </c>
      <c r="AG43" s="259">
        <v>47</v>
      </c>
      <c r="AH43" s="259">
        <v>8</v>
      </c>
      <c r="AK43" s="451" t="s">
        <v>440</v>
      </c>
      <c r="AL43" s="545">
        <v>265</v>
      </c>
      <c r="AM43" s="545">
        <v>45</v>
      </c>
      <c r="AN43" s="545">
        <v>54</v>
      </c>
      <c r="AO43" s="545">
        <v>11</v>
      </c>
      <c r="AP43" s="545">
        <v>56</v>
      </c>
      <c r="AQ43" s="545">
        <v>10</v>
      </c>
      <c r="AR43" s="545">
        <v>49</v>
      </c>
      <c r="AS43" s="545">
        <v>10</v>
      </c>
      <c r="AT43" s="545">
        <v>54</v>
      </c>
      <c r="AU43" s="545">
        <v>8</v>
      </c>
      <c r="AV43" s="545">
        <v>49</v>
      </c>
      <c r="AW43" s="545">
        <v>8</v>
      </c>
      <c r="AX43" s="444"/>
      <c r="AY43" s="445"/>
      <c r="AZ43" s="372"/>
      <c r="BB43" s="258" t="s">
        <v>440</v>
      </c>
      <c r="BC43" s="440">
        <v>51</v>
      </c>
      <c r="BD43" s="440">
        <v>8</v>
      </c>
      <c r="BE43" s="546">
        <v>53</v>
      </c>
      <c r="BF43" s="440">
        <v>12</v>
      </c>
      <c r="BG43" s="440">
        <v>48</v>
      </c>
      <c r="BH43" s="440">
        <v>9</v>
      </c>
      <c r="BI43" s="546">
        <v>52</v>
      </c>
      <c r="BJ43" s="440">
        <v>9</v>
      </c>
      <c r="BK43" s="546">
        <v>49</v>
      </c>
      <c r="BL43" s="440">
        <v>9</v>
      </c>
      <c r="BN43" s="128" t="s">
        <v>413</v>
      </c>
      <c r="BO43" s="259">
        <v>53</v>
      </c>
      <c r="BP43" s="259">
        <v>10</v>
      </c>
      <c r="BQ43" s="259">
        <v>50</v>
      </c>
      <c r="BR43" s="259">
        <v>11</v>
      </c>
      <c r="BS43" s="259">
        <v>47</v>
      </c>
      <c r="BT43" s="259">
        <v>11</v>
      </c>
      <c r="BU43" s="259">
        <v>48</v>
      </c>
      <c r="BV43" s="259">
        <v>9</v>
      </c>
      <c r="BW43" s="259">
        <v>50</v>
      </c>
      <c r="BX43" s="259">
        <v>12</v>
      </c>
      <c r="BZ43" s="157" t="s">
        <v>413</v>
      </c>
      <c r="CA43" s="181">
        <v>52</v>
      </c>
      <c r="CB43" s="181">
        <v>10</v>
      </c>
      <c r="CC43" s="181">
        <v>49</v>
      </c>
      <c r="CD43" s="181">
        <v>11</v>
      </c>
      <c r="CE43" s="181">
        <v>46</v>
      </c>
      <c r="CF43" s="181">
        <v>11</v>
      </c>
      <c r="CG43" s="181">
        <v>47</v>
      </c>
      <c r="CH43" s="181">
        <v>9</v>
      </c>
      <c r="CI43" s="181">
        <v>49</v>
      </c>
      <c r="CJ43" s="181">
        <v>12</v>
      </c>
      <c r="CL43" s="79" t="s">
        <v>413</v>
      </c>
      <c r="CM43" s="69">
        <v>52</v>
      </c>
      <c r="CN43" s="69">
        <v>9</v>
      </c>
      <c r="CO43" s="69">
        <v>51</v>
      </c>
      <c r="CP43" s="69">
        <v>10</v>
      </c>
      <c r="CQ43" s="69">
        <v>47</v>
      </c>
      <c r="CR43" s="69">
        <v>11</v>
      </c>
      <c r="CS43" s="69">
        <v>48</v>
      </c>
      <c r="CT43" s="69">
        <v>9</v>
      </c>
      <c r="CU43" s="69">
        <v>48</v>
      </c>
      <c r="CV43" s="69">
        <v>9</v>
      </c>
      <c r="CX43" s="79" t="s">
        <v>413</v>
      </c>
      <c r="CY43" s="70">
        <v>53</v>
      </c>
      <c r="CZ43" s="70">
        <v>9</v>
      </c>
      <c r="DA43" s="70">
        <v>51</v>
      </c>
      <c r="DB43" s="70">
        <v>10</v>
      </c>
      <c r="DC43" s="70">
        <v>47</v>
      </c>
      <c r="DD43" s="70">
        <v>11</v>
      </c>
      <c r="DE43" s="70">
        <v>49</v>
      </c>
      <c r="DF43" s="70">
        <v>9</v>
      </c>
      <c r="DG43" s="70">
        <v>50</v>
      </c>
      <c r="DH43" s="70">
        <v>11</v>
      </c>
      <c r="DI43" s="159"/>
      <c r="DJ43" s="79" t="s">
        <v>413</v>
      </c>
      <c r="DK43" s="70">
        <v>54</v>
      </c>
      <c r="DL43" s="70">
        <v>9</v>
      </c>
      <c r="DM43" s="70">
        <v>52</v>
      </c>
      <c r="DN43" s="70">
        <v>10</v>
      </c>
      <c r="DO43" s="70">
        <v>50</v>
      </c>
      <c r="DP43" s="70">
        <v>11</v>
      </c>
      <c r="DQ43" s="70">
        <v>50</v>
      </c>
      <c r="DR43" s="70">
        <v>9</v>
      </c>
      <c r="DS43" s="70">
        <v>52</v>
      </c>
      <c r="DT43" s="70">
        <v>10</v>
      </c>
      <c r="DU43" s="159"/>
      <c r="DV43" s="79" t="s">
        <v>413</v>
      </c>
      <c r="DW43" s="136">
        <v>54</v>
      </c>
      <c r="DX43" s="136">
        <v>9</v>
      </c>
      <c r="DY43" s="136">
        <v>51</v>
      </c>
      <c r="DZ43" s="136">
        <v>10</v>
      </c>
      <c r="EA43" s="136">
        <v>52</v>
      </c>
      <c r="EB43" s="136">
        <v>10</v>
      </c>
      <c r="EC43" s="136">
        <v>53</v>
      </c>
      <c r="ED43" s="136">
        <v>9</v>
      </c>
      <c r="EE43" s="136">
        <v>52</v>
      </c>
      <c r="EF43" s="136">
        <v>10</v>
      </c>
      <c r="EG43" s="159"/>
      <c r="EH43" s="156" t="s">
        <v>413</v>
      </c>
      <c r="EI43" s="80">
        <v>56</v>
      </c>
      <c r="EJ43" s="80">
        <v>7</v>
      </c>
      <c r="EK43" s="80">
        <v>55</v>
      </c>
      <c r="EL43" s="81">
        <v>9</v>
      </c>
      <c r="EM43" s="73">
        <v>55</v>
      </c>
      <c r="EN43" s="73">
        <v>8</v>
      </c>
      <c r="EO43" s="73">
        <v>56</v>
      </c>
      <c r="EP43" s="73">
        <v>7</v>
      </c>
      <c r="EQ43" s="73">
        <v>58</v>
      </c>
      <c r="ER43" s="73">
        <v>8</v>
      </c>
      <c r="ES43" s="159"/>
      <c r="ET43" s="159"/>
      <c r="EU43" s="159"/>
      <c r="GJ43" s="67"/>
    </row>
    <row r="44" spans="17:192" ht="15" customHeight="1" x14ac:dyDescent="0.25">
      <c r="V44" s="258" t="s">
        <v>423</v>
      </c>
      <c r="W44" s="259" t="s">
        <v>255</v>
      </c>
      <c r="X44" s="259" t="s">
        <v>255</v>
      </c>
      <c r="Y44" s="259">
        <v>47</v>
      </c>
      <c r="Z44" s="259">
        <v>9</v>
      </c>
      <c r="AA44" s="259">
        <v>45</v>
      </c>
      <c r="AB44" s="259">
        <v>12</v>
      </c>
      <c r="AC44" s="259">
        <v>42</v>
      </c>
      <c r="AD44" s="259">
        <v>10</v>
      </c>
      <c r="AE44" s="259">
        <v>44</v>
      </c>
      <c r="AF44" s="259">
        <v>9</v>
      </c>
      <c r="AG44" s="259">
        <v>44</v>
      </c>
      <c r="AH44" s="259">
        <v>8</v>
      </c>
      <c r="AK44" s="451" t="s">
        <v>423</v>
      </c>
      <c r="AL44" s="545">
        <v>218</v>
      </c>
      <c r="AM44" s="545">
        <v>41</v>
      </c>
      <c r="AN44" s="545">
        <v>47</v>
      </c>
      <c r="AO44" s="545">
        <v>9</v>
      </c>
      <c r="AP44" s="545">
        <v>44</v>
      </c>
      <c r="AQ44" s="545">
        <v>11</v>
      </c>
      <c r="AR44" s="545">
        <v>41</v>
      </c>
      <c r="AS44" s="545">
        <v>10</v>
      </c>
      <c r="AT44" s="545">
        <v>43</v>
      </c>
      <c r="AU44" s="545">
        <v>8</v>
      </c>
      <c r="AV44" s="545">
        <v>44</v>
      </c>
      <c r="AW44" s="545">
        <v>9</v>
      </c>
      <c r="AX44" s="444"/>
      <c r="AY44" s="444"/>
      <c r="AZ44" s="372"/>
      <c r="BB44" s="258" t="s">
        <v>423</v>
      </c>
      <c r="BC44" s="440">
        <v>48</v>
      </c>
      <c r="BD44" s="440">
        <v>9</v>
      </c>
      <c r="BE44" s="440">
        <v>46</v>
      </c>
      <c r="BF44" s="440">
        <v>10</v>
      </c>
      <c r="BG44" s="440">
        <v>43</v>
      </c>
      <c r="BH44" s="440">
        <v>10</v>
      </c>
      <c r="BI44" s="440">
        <v>45</v>
      </c>
      <c r="BJ44" s="440">
        <v>8</v>
      </c>
      <c r="BK44" s="440">
        <v>44</v>
      </c>
      <c r="BL44" s="440">
        <v>8</v>
      </c>
      <c r="BN44" s="128" t="s">
        <v>440</v>
      </c>
      <c r="BO44" s="259">
        <v>49</v>
      </c>
      <c r="BP44" s="259">
        <v>7</v>
      </c>
      <c r="BQ44" s="259">
        <v>49</v>
      </c>
      <c r="BR44" s="259">
        <v>7</v>
      </c>
      <c r="BS44" s="259">
        <v>46</v>
      </c>
      <c r="BT44" s="259">
        <v>10</v>
      </c>
      <c r="BU44" s="259">
        <v>48</v>
      </c>
      <c r="BV44" s="259">
        <v>7</v>
      </c>
      <c r="BW44" s="259">
        <v>49</v>
      </c>
      <c r="BX44" s="259">
        <v>6</v>
      </c>
      <c r="BZ44" s="128" t="s">
        <v>440</v>
      </c>
      <c r="CA44" s="181">
        <v>52</v>
      </c>
      <c r="CB44" s="181">
        <v>9</v>
      </c>
      <c r="CC44" s="181">
        <v>52</v>
      </c>
      <c r="CD44" s="181">
        <v>9</v>
      </c>
      <c r="CE44" s="181">
        <v>49</v>
      </c>
      <c r="CF44" s="181">
        <v>9</v>
      </c>
      <c r="CG44" s="181">
        <v>51</v>
      </c>
      <c r="CH44" s="181">
        <v>9</v>
      </c>
      <c r="CI44" s="181">
        <v>46</v>
      </c>
      <c r="CJ44" s="181">
        <v>9</v>
      </c>
      <c r="CL44" s="79" t="s">
        <v>440</v>
      </c>
      <c r="CM44" s="69">
        <v>49</v>
      </c>
      <c r="CN44" s="69">
        <v>8</v>
      </c>
      <c r="CO44" s="69">
        <v>48</v>
      </c>
      <c r="CP44" s="69">
        <v>11</v>
      </c>
      <c r="CQ44" s="69">
        <v>46</v>
      </c>
      <c r="CR44" s="69">
        <v>8</v>
      </c>
      <c r="CS44" s="69">
        <v>47</v>
      </c>
      <c r="CT44" s="69">
        <v>7</v>
      </c>
      <c r="CU44" s="69">
        <v>43</v>
      </c>
      <c r="CV44" s="69">
        <v>6</v>
      </c>
      <c r="CX44" s="79" t="s">
        <v>440</v>
      </c>
      <c r="CY44" s="70">
        <v>55</v>
      </c>
      <c r="CZ44" s="70">
        <v>9</v>
      </c>
      <c r="DA44" s="70">
        <v>53</v>
      </c>
      <c r="DB44" s="70">
        <v>9</v>
      </c>
      <c r="DC44" s="70">
        <v>47</v>
      </c>
      <c r="DD44" s="70">
        <v>11</v>
      </c>
      <c r="DE44" s="70">
        <v>50</v>
      </c>
      <c r="DF44" s="70">
        <v>9</v>
      </c>
      <c r="DG44" s="70">
        <v>49</v>
      </c>
      <c r="DH44" s="70">
        <v>8</v>
      </c>
      <c r="DI44" s="159"/>
      <c r="DJ44" s="79" t="s">
        <v>440</v>
      </c>
      <c r="DK44" s="70">
        <v>53</v>
      </c>
      <c r="DL44" s="70">
        <v>8</v>
      </c>
      <c r="DM44" s="70">
        <v>51</v>
      </c>
      <c r="DN44" s="70">
        <v>12</v>
      </c>
      <c r="DO44" s="70">
        <v>49</v>
      </c>
      <c r="DP44" s="70">
        <v>11</v>
      </c>
      <c r="DQ44" s="70">
        <v>49</v>
      </c>
      <c r="DR44" s="70">
        <v>11</v>
      </c>
      <c r="DS44" s="70">
        <v>49</v>
      </c>
      <c r="DT44" s="70">
        <v>9</v>
      </c>
      <c r="DU44" s="159"/>
      <c r="DV44" s="79" t="s">
        <v>440</v>
      </c>
      <c r="DW44" s="136">
        <v>54</v>
      </c>
      <c r="DX44" s="136">
        <v>8</v>
      </c>
      <c r="DY44" s="136">
        <v>52</v>
      </c>
      <c r="DZ44" s="136">
        <v>8</v>
      </c>
      <c r="EA44" s="136">
        <v>51</v>
      </c>
      <c r="EB44" s="136">
        <v>10</v>
      </c>
      <c r="EC44" s="136">
        <v>53</v>
      </c>
      <c r="ED44" s="136">
        <v>6</v>
      </c>
      <c r="EE44" s="136">
        <v>50</v>
      </c>
      <c r="EF44" s="136">
        <v>7</v>
      </c>
      <c r="EG44" s="159"/>
      <c r="EH44" s="156" t="s">
        <v>440</v>
      </c>
      <c r="EI44" s="80">
        <v>47</v>
      </c>
      <c r="EJ44" s="80">
        <v>7</v>
      </c>
      <c r="EK44" s="80">
        <v>47</v>
      </c>
      <c r="EL44" s="81">
        <v>8</v>
      </c>
      <c r="EM44" s="73">
        <v>48</v>
      </c>
      <c r="EN44" s="73">
        <v>8</v>
      </c>
      <c r="EO44" s="73">
        <v>50</v>
      </c>
      <c r="EP44" s="73">
        <v>5</v>
      </c>
      <c r="EQ44" s="73">
        <v>47</v>
      </c>
      <c r="ER44" s="73">
        <v>7</v>
      </c>
      <c r="ES44" s="159"/>
      <c r="ET44" s="159"/>
      <c r="EU44" s="159"/>
      <c r="GJ44" s="67"/>
    </row>
    <row r="45" spans="17:192" ht="15" customHeight="1" x14ac:dyDescent="0.25">
      <c r="V45" s="258" t="s">
        <v>459</v>
      </c>
      <c r="W45" s="259" t="s">
        <v>255</v>
      </c>
      <c r="X45" s="259" t="s">
        <v>255</v>
      </c>
      <c r="Y45" s="259">
        <v>48</v>
      </c>
      <c r="Z45" s="259">
        <v>8</v>
      </c>
      <c r="AA45" s="259">
        <v>45</v>
      </c>
      <c r="AB45" s="259">
        <v>11</v>
      </c>
      <c r="AC45" s="259">
        <v>41</v>
      </c>
      <c r="AD45" s="259">
        <v>9</v>
      </c>
      <c r="AE45" s="259">
        <v>44</v>
      </c>
      <c r="AF45" s="259">
        <v>8</v>
      </c>
      <c r="AG45" s="259">
        <v>44</v>
      </c>
      <c r="AH45" s="259">
        <v>8</v>
      </c>
      <c r="AK45" s="451" t="s">
        <v>459</v>
      </c>
      <c r="AL45" s="545">
        <v>221</v>
      </c>
      <c r="AM45" s="545">
        <v>41</v>
      </c>
      <c r="AN45" s="545">
        <v>47</v>
      </c>
      <c r="AO45" s="545">
        <v>9</v>
      </c>
      <c r="AP45" s="545">
        <v>44</v>
      </c>
      <c r="AQ45" s="545">
        <v>11</v>
      </c>
      <c r="AR45" s="545">
        <v>42</v>
      </c>
      <c r="AS45" s="545">
        <v>10</v>
      </c>
      <c r="AT45" s="545">
        <v>44</v>
      </c>
      <c r="AU45" s="545">
        <v>9</v>
      </c>
      <c r="AV45" s="545">
        <v>43</v>
      </c>
      <c r="AW45" s="545">
        <v>8</v>
      </c>
      <c r="AX45" s="444"/>
      <c r="AY45" s="444"/>
      <c r="AZ45" s="372"/>
      <c r="BB45" s="258" t="s">
        <v>459</v>
      </c>
      <c r="BC45" s="440">
        <v>46</v>
      </c>
      <c r="BD45" s="440">
        <v>8</v>
      </c>
      <c r="BE45" s="440">
        <v>45</v>
      </c>
      <c r="BF45" s="440">
        <v>9</v>
      </c>
      <c r="BG45" s="440">
        <v>42</v>
      </c>
      <c r="BH45" s="440">
        <v>9</v>
      </c>
      <c r="BI45" s="440">
        <v>44</v>
      </c>
      <c r="BJ45" s="440">
        <v>8</v>
      </c>
      <c r="BK45" s="440">
        <v>43</v>
      </c>
      <c r="BL45" s="440">
        <v>8</v>
      </c>
      <c r="BN45" s="128" t="s">
        <v>423</v>
      </c>
      <c r="BO45" s="259">
        <v>47</v>
      </c>
      <c r="BP45" s="259">
        <v>10</v>
      </c>
      <c r="BQ45" s="259">
        <v>47</v>
      </c>
      <c r="BR45" s="259">
        <v>11</v>
      </c>
      <c r="BS45" s="259">
        <v>43</v>
      </c>
      <c r="BT45" s="259">
        <v>11</v>
      </c>
      <c r="BU45" s="259">
        <v>45</v>
      </c>
      <c r="BV45" s="259">
        <v>8</v>
      </c>
      <c r="BW45" s="259">
        <v>43</v>
      </c>
      <c r="BX45" s="259">
        <v>10</v>
      </c>
      <c r="BZ45" s="75" t="s">
        <v>423</v>
      </c>
      <c r="CA45" s="181">
        <v>46</v>
      </c>
      <c r="CB45" s="181">
        <v>9</v>
      </c>
      <c r="CC45" s="181">
        <v>45</v>
      </c>
      <c r="CD45" s="181">
        <v>10</v>
      </c>
      <c r="CE45" s="181">
        <v>41</v>
      </c>
      <c r="CF45" s="181">
        <v>9</v>
      </c>
      <c r="CG45" s="181">
        <v>44</v>
      </c>
      <c r="CH45" s="181">
        <v>8</v>
      </c>
      <c r="CI45" s="181">
        <v>41</v>
      </c>
      <c r="CJ45" s="181">
        <v>9</v>
      </c>
      <c r="CL45" s="79" t="s">
        <v>423</v>
      </c>
      <c r="CM45" s="69">
        <v>46</v>
      </c>
      <c r="CN45" s="69">
        <v>9</v>
      </c>
      <c r="CO45" s="69">
        <v>44</v>
      </c>
      <c r="CP45" s="69">
        <v>10</v>
      </c>
      <c r="CQ45" s="69">
        <v>41</v>
      </c>
      <c r="CR45" s="69">
        <v>9</v>
      </c>
      <c r="CS45" s="69">
        <v>43</v>
      </c>
      <c r="CT45" s="69">
        <v>8</v>
      </c>
      <c r="CU45" s="69">
        <v>41</v>
      </c>
      <c r="CV45" s="69">
        <v>7</v>
      </c>
      <c r="CX45" s="79" t="s">
        <v>423</v>
      </c>
      <c r="CY45" s="70">
        <v>46</v>
      </c>
      <c r="CZ45" s="70">
        <v>9</v>
      </c>
      <c r="DA45" s="70">
        <v>44</v>
      </c>
      <c r="DB45" s="70">
        <v>10</v>
      </c>
      <c r="DC45" s="70">
        <v>40</v>
      </c>
      <c r="DD45" s="70">
        <v>9</v>
      </c>
      <c r="DE45" s="70">
        <v>43</v>
      </c>
      <c r="DF45" s="70">
        <v>9</v>
      </c>
      <c r="DG45" s="70">
        <v>41</v>
      </c>
      <c r="DH45" s="70">
        <v>8</v>
      </c>
      <c r="DI45" s="159"/>
      <c r="DJ45" s="79" t="s">
        <v>423</v>
      </c>
      <c r="DK45" s="70">
        <v>47</v>
      </c>
      <c r="DL45" s="70">
        <v>9</v>
      </c>
      <c r="DM45" s="70">
        <v>45</v>
      </c>
      <c r="DN45" s="70">
        <v>10</v>
      </c>
      <c r="DO45" s="70">
        <v>42</v>
      </c>
      <c r="DP45" s="70">
        <v>10</v>
      </c>
      <c r="DQ45" s="70">
        <v>44</v>
      </c>
      <c r="DR45" s="70">
        <v>9</v>
      </c>
      <c r="DS45" s="70">
        <v>44</v>
      </c>
      <c r="DT45" s="70">
        <v>8</v>
      </c>
      <c r="DU45" s="159"/>
      <c r="DV45" s="79" t="s">
        <v>423</v>
      </c>
      <c r="DW45" s="136">
        <v>47</v>
      </c>
      <c r="DX45" s="136">
        <v>8</v>
      </c>
      <c r="DY45" s="136">
        <v>44</v>
      </c>
      <c r="DZ45" s="136">
        <v>10</v>
      </c>
      <c r="EA45" s="136">
        <v>45</v>
      </c>
      <c r="EB45" s="136">
        <v>9</v>
      </c>
      <c r="EC45" s="136">
        <v>46</v>
      </c>
      <c r="ED45" s="136">
        <v>8</v>
      </c>
      <c r="EE45" s="136">
        <v>43</v>
      </c>
      <c r="EF45" s="136">
        <v>8</v>
      </c>
      <c r="EG45" s="159"/>
      <c r="EH45" s="156" t="s">
        <v>423</v>
      </c>
      <c r="EI45" s="82">
        <v>48</v>
      </c>
      <c r="EJ45" s="82">
        <v>7</v>
      </c>
      <c r="EK45" s="82">
        <v>47</v>
      </c>
      <c r="EL45" s="83">
        <v>8</v>
      </c>
      <c r="EM45" s="73">
        <v>46</v>
      </c>
      <c r="EN45" s="73">
        <v>9</v>
      </c>
      <c r="EO45" s="73">
        <v>48</v>
      </c>
      <c r="EP45" s="73">
        <v>8</v>
      </c>
      <c r="EQ45" s="73">
        <v>47</v>
      </c>
      <c r="ER45" s="73">
        <v>7</v>
      </c>
      <c r="ES45" s="159"/>
      <c r="ET45" s="159"/>
      <c r="EU45" s="159"/>
      <c r="GJ45" s="67"/>
    </row>
    <row r="46" spans="17:192" ht="15" customHeight="1" x14ac:dyDescent="0.25">
      <c r="V46" s="258" t="s">
        <v>448</v>
      </c>
      <c r="W46" s="259" t="s">
        <v>255</v>
      </c>
      <c r="X46" s="259" t="s">
        <v>255</v>
      </c>
      <c r="Y46" s="259">
        <v>55</v>
      </c>
      <c r="Z46" s="259">
        <v>8</v>
      </c>
      <c r="AA46" s="259">
        <v>51</v>
      </c>
      <c r="AB46" s="259">
        <v>11</v>
      </c>
      <c r="AC46" s="259">
        <v>47</v>
      </c>
      <c r="AD46" s="259">
        <v>10</v>
      </c>
      <c r="AE46" s="259">
        <v>49</v>
      </c>
      <c r="AF46" s="259">
        <v>8</v>
      </c>
      <c r="AG46" s="259">
        <v>48</v>
      </c>
      <c r="AH46" s="259">
        <v>10</v>
      </c>
      <c r="AK46" s="451" t="s">
        <v>448</v>
      </c>
      <c r="AL46" s="545">
        <v>252</v>
      </c>
      <c r="AM46" s="545">
        <v>37</v>
      </c>
      <c r="AN46" s="545">
        <v>53</v>
      </c>
      <c r="AO46" s="545">
        <v>9</v>
      </c>
      <c r="AP46" s="545">
        <v>53</v>
      </c>
      <c r="AQ46" s="545">
        <v>9</v>
      </c>
      <c r="AR46" s="545">
        <v>48</v>
      </c>
      <c r="AS46" s="545">
        <v>11</v>
      </c>
      <c r="AT46" s="545">
        <v>50</v>
      </c>
      <c r="AU46" s="545">
        <v>8</v>
      </c>
      <c r="AV46" s="545">
        <v>46</v>
      </c>
      <c r="AW46" s="545">
        <v>9</v>
      </c>
      <c r="AX46" s="444"/>
      <c r="AY46" s="444"/>
      <c r="AZ46" s="372"/>
      <c r="BB46" s="258" t="s">
        <v>448</v>
      </c>
      <c r="BC46" s="440">
        <v>52</v>
      </c>
      <c r="BD46" s="440">
        <v>8</v>
      </c>
      <c r="BE46" s="440">
        <v>52</v>
      </c>
      <c r="BF46" s="440">
        <v>9</v>
      </c>
      <c r="BG46" s="440">
        <v>48</v>
      </c>
      <c r="BH46" s="440">
        <v>10</v>
      </c>
      <c r="BI46" s="440">
        <v>49</v>
      </c>
      <c r="BJ46" s="440">
        <v>8</v>
      </c>
      <c r="BK46" s="440">
        <v>46</v>
      </c>
      <c r="BL46" s="440">
        <v>7</v>
      </c>
      <c r="BN46" s="128" t="s">
        <v>459</v>
      </c>
      <c r="BO46" s="259">
        <v>46</v>
      </c>
      <c r="BP46" s="259">
        <v>8</v>
      </c>
      <c r="BQ46" s="259">
        <v>44</v>
      </c>
      <c r="BR46" s="259">
        <v>10</v>
      </c>
      <c r="BS46" s="259">
        <v>42</v>
      </c>
      <c r="BT46" s="259">
        <v>9</v>
      </c>
      <c r="BU46" s="259">
        <v>44</v>
      </c>
      <c r="BV46" s="259">
        <v>7</v>
      </c>
      <c r="BW46" s="259">
        <v>42</v>
      </c>
      <c r="BX46" s="259">
        <v>8</v>
      </c>
      <c r="BZ46" s="157" t="s">
        <v>459</v>
      </c>
      <c r="CA46" s="181">
        <v>46</v>
      </c>
      <c r="CB46" s="181">
        <v>9</v>
      </c>
      <c r="CC46" s="181">
        <v>43</v>
      </c>
      <c r="CD46" s="181">
        <v>9</v>
      </c>
      <c r="CE46" s="181">
        <v>40</v>
      </c>
      <c r="CF46" s="181">
        <v>9</v>
      </c>
      <c r="CG46" s="181">
        <v>42</v>
      </c>
      <c r="CH46" s="181">
        <v>7</v>
      </c>
      <c r="CI46" s="181">
        <v>40</v>
      </c>
      <c r="CJ46" s="181">
        <v>7</v>
      </c>
      <c r="CL46" s="79" t="s">
        <v>459</v>
      </c>
      <c r="CM46" s="69">
        <v>47</v>
      </c>
      <c r="CN46" s="69">
        <v>9</v>
      </c>
      <c r="CO46" s="69">
        <v>45</v>
      </c>
      <c r="CP46" s="69">
        <v>10</v>
      </c>
      <c r="CQ46" s="69">
        <v>43</v>
      </c>
      <c r="CR46" s="69">
        <v>10</v>
      </c>
      <c r="CS46" s="69">
        <v>44</v>
      </c>
      <c r="CT46" s="69">
        <v>8</v>
      </c>
      <c r="CU46" s="69">
        <v>42</v>
      </c>
      <c r="CV46" s="69">
        <v>7</v>
      </c>
      <c r="CX46" s="79" t="s">
        <v>459</v>
      </c>
      <c r="CY46" s="70">
        <v>47</v>
      </c>
      <c r="CZ46" s="70">
        <v>9</v>
      </c>
      <c r="DA46" s="70">
        <v>45</v>
      </c>
      <c r="DB46" s="70">
        <v>11</v>
      </c>
      <c r="DC46" s="70">
        <v>41</v>
      </c>
      <c r="DD46" s="70">
        <v>10</v>
      </c>
      <c r="DE46" s="70">
        <v>44</v>
      </c>
      <c r="DF46" s="70">
        <v>9</v>
      </c>
      <c r="DG46" s="70">
        <v>43</v>
      </c>
      <c r="DH46" s="70">
        <v>9</v>
      </c>
      <c r="DI46" s="159"/>
      <c r="DJ46" s="79" t="s">
        <v>459</v>
      </c>
      <c r="DK46" s="70">
        <v>46</v>
      </c>
      <c r="DL46" s="70">
        <v>8</v>
      </c>
      <c r="DM46" s="70">
        <v>43</v>
      </c>
      <c r="DN46" s="70">
        <v>9</v>
      </c>
      <c r="DO46" s="70">
        <v>42</v>
      </c>
      <c r="DP46" s="70">
        <v>9</v>
      </c>
      <c r="DQ46" s="70">
        <v>44</v>
      </c>
      <c r="DR46" s="70">
        <v>8</v>
      </c>
      <c r="DS46" s="70">
        <v>44</v>
      </c>
      <c r="DT46" s="70">
        <v>7</v>
      </c>
      <c r="DU46" s="159"/>
      <c r="DV46" s="79" t="s">
        <v>459</v>
      </c>
      <c r="DW46" s="136">
        <v>47</v>
      </c>
      <c r="DX46" s="136">
        <v>9</v>
      </c>
      <c r="DY46" s="136">
        <v>42</v>
      </c>
      <c r="DZ46" s="136">
        <v>10</v>
      </c>
      <c r="EA46" s="136">
        <v>45</v>
      </c>
      <c r="EB46" s="136">
        <v>9</v>
      </c>
      <c r="EC46" s="136">
        <v>46</v>
      </c>
      <c r="ED46" s="136">
        <v>8</v>
      </c>
      <c r="EE46" s="136">
        <v>44</v>
      </c>
      <c r="EF46" s="136">
        <v>7</v>
      </c>
      <c r="EG46" s="159"/>
      <c r="EH46" s="156" t="s">
        <v>459</v>
      </c>
      <c r="EI46" s="84">
        <v>46</v>
      </c>
      <c r="EJ46" s="84">
        <v>8</v>
      </c>
      <c r="EK46" s="84">
        <v>43</v>
      </c>
      <c r="EL46" s="85">
        <v>9</v>
      </c>
      <c r="EM46" s="73">
        <v>43</v>
      </c>
      <c r="EN46" s="73">
        <v>8</v>
      </c>
      <c r="EO46" s="73">
        <v>47</v>
      </c>
      <c r="EP46" s="73">
        <v>7</v>
      </c>
      <c r="EQ46" s="73">
        <v>45</v>
      </c>
      <c r="ER46" s="73">
        <v>7</v>
      </c>
      <c r="ES46" s="159"/>
      <c r="ET46" s="159"/>
      <c r="EU46" s="159"/>
      <c r="GJ46" s="67"/>
    </row>
    <row r="47" spans="17:192" ht="15" customHeight="1" x14ac:dyDescent="0.25">
      <c r="V47" s="258" t="s">
        <v>449</v>
      </c>
      <c r="W47" s="259" t="s">
        <v>255</v>
      </c>
      <c r="X47" s="259" t="s">
        <v>255</v>
      </c>
      <c r="Y47" s="259">
        <v>51</v>
      </c>
      <c r="Z47" s="259">
        <v>9</v>
      </c>
      <c r="AA47" s="259">
        <v>48</v>
      </c>
      <c r="AB47" s="259">
        <v>12</v>
      </c>
      <c r="AC47" s="259">
        <v>44</v>
      </c>
      <c r="AD47" s="259">
        <v>12</v>
      </c>
      <c r="AE47" s="259">
        <v>47</v>
      </c>
      <c r="AF47" s="259">
        <v>10</v>
      </c>
      <c r="AG47" s="259">
        <v>47</v>
      </c>
      <c r="AH47" s="259">
        <v>10</v>
      </c>
      <c r="AK47" s="451" t="s">
        <v>449</v>
      </c>
      <c r="AL47" s="545">
        <v>235</v>
      </c>
      <c r="AM47" s="545">
        <v>37</v>
      </c>
      <c r="AN47" s="545">
        <v>51</v>
      </c>
      <c r="AO47" s="545">
        <v>7</v>
      </c>
      <c r="AP47" s="545">
        <v>48</v>
      </c>
      <c r="AQ47" s="545">
        <v>10</v>
      </c>
      <c r="AR47" s="545">
        <v>44</v>
      </c>
      <c r="AS47" s="545">
        <v>9</v>
      </c>
      <c r="AT47" s="545">
        <v>46</v>
      </c>
      <c r="AU47" s="545">
        <v>8</v>
      </c>
      <c r="AV47" s="545">
        <v>45</v>
      </c>
      <c r="AW47" s="545">
        <v>8</v>
      </c>
      <c r="AX47" s="444"/>
      <c r="AY47" s="445"/>
      <c r="AZ47" s="372"/>
      <c r="BB47" s="258" t="s">
        <v>449</v>
      </c>
      <c r="BC47" s="440">
        <v>50</v>
      </c>
      <c r="BD47" s="440">
        <v>8</v>
      </c>
      <c r="BE47" s="440">
        <v>50</v>
      </c>
      <c r="BF47" s="440">
        <v>10</v>
      </c>
      <c r="BG47" s="440">
        <v>46</v>
      </c>
      <c r="BH47" s="440">
        <v>10</v>
      </c>
      <c r="BI47" s="440">
        <v>49</v>
      </c>
      <c r="BJ47" s="440">
        <v>9</v>
      </c>
      <c r="BK47" s="546">
        <v>48</v>
      </c>
      <c r="BL47" s="440">
        <v>9</v>
      </c>
      <c r="BN47" s="128" t="s">
        <v>448</v>
      </c>
      <c r="BO47" s="259">
        <v>51</v>
      </c>
      <c r="BP47" s="259">
        <v>9</v>
      </c>
      <c r="BQ47" s="259">
        <v>50</v>
      </c>
      <c r="BR47" s="259">
        <v>9</v>
      </c>
      <c r="BS47" s="259">
        <v>47</v>
      </c>
      <c r="BT47" s="259">
        <v>10</v>
      </c>
      <c r="BU47" s="259">
        <v>49</v>
      </c>
      <c r="BV47" s="259">
        <v>8</v>
      </c>
      <c r="BW47" s="259">
        <v>45</v>
      </c>
      <c r="BX47" s="259">
        <v>9</v>
      </c>
      <c r="BZ47" s="128" t="s">
        <v>448</v>
      </c>
      <c r="CA47" s="181">
        <v>49</v>
      </c>
      <c r="CB47" s="181">
        <v>8</v>
      </c>
      <c r="CC47" s="181">
        <v>49</v>
      </c>
      <c r="CD47" s="181">
        <v>9</v>
      </c>
      <c r="CE47" s="181">
        <v>44</v>
      </c>
      <c r="CF47" s="181">
        <v>11</v>
      </c>
      <c r="CG47" s="181">
        <v>47</v>
      </c>
      <c r="CH47" s="181">
        <v>7</v>
      </c>
      <c r="CI47" s="181">
        <v>41</v>
      </c>
      <c r="CJ47" s="181">
        <v>9</v>
      </c>
      <c r="CL47" s="79" t="s">
        <v>448</v>
      </c>
      <c r="CM47" s="69">
        <v>51</v>
      </c>
      <c r="CN47" s="69">
        <v>8</v>
      </c>
      <c r="CO47" s="69">
        <v>51</v>
      </c>
      <c r="CP47" s="69">
        <v>9</v>
      </c>
      <c r="CQ47" s="69">
        <v>47</v>
      </c>
      <c r="CR47" s="69">
        <v>10</v>
      </c>
      <c r="CS47" s="69">
        <v>47</v>
      </c>
      <c r="CT47" s="69">
        <v>8</v>
      </c>
      <c r="CU47" s="69">
        <v>44</v>
      </c>
      <c r="CV47" s="69">
        <v>8</v>
      </c>
      <c r="CX47" s="79" t="s">
        <v>448</v>
      </c>
      <c r="CY47" s="70">
        <v>53</v>
      </c>
      <c r="CZ47" s="70">
        <v>9</v>
      </c>
      <c r="DA47" s="70">
        <v>54</v>
      </c>
      <c r="DB47" s="70">
        <v>10</v>
      </c>
      <c r="DC47" s="70">
        <v>47</v>
      </c>
      <c r="DD47" s="70">
        <v>10</v>
      </c>
      <c r="DE47" s="70">
        <v>51</v>
      </c>
      <c r="DF47" s="70">
        <v>8</v>
      </c>
      <c r="DG47" s="70">
        <v>44</v>
      </c>
      <c r="DH47" s="70">
        <v>9</v>
      </c>
      <c r="DI47" s="159"/>
      <c r="DJ47" s="79" t="s">
        <v>448</v>
      </c>
      <c r="DK47" s="70">
        <v>54</v>
      </c>
      <c r="DL47" s="70">
        <v>9</v>
      </c>
      <c r="DM47" s="70">
        <v>54</v>
      </c>
      <c r="DN47" s="70">
        <v>9</v>
      </c>
      <c r="DO47" s="70">
        <v>51</v>
      </c>
      <c r="DP47" s="70">
        <v>10</v>
      </c>
      <c r="DQ47" s="70">
        <v>53</v>
      </c>
      <c r="DR47" s="70">
        <v>9</v>
      </c>
      <c r="DS47" s="70">
        <v>46</v>
      </c>
      <c r="DT47" s="70">
        <v>10</v>
      </c>
      <c r="DU47" s="159"/>
      <c r="DV47" s="79" t="s">
        <v>448</v>
      </c>
      <c r="DW47" s="136">
        <v>53</v>
      </c>
      <c r="DX47" s="136">
        <v>8</v>
      </c>
      <c r="DY47" s="136">
        <v>51</v>
      </c>
      <c r="DZ47" s="136">
        <v>9</v>
      </c>
      <c r="EA47" s="136">
        <v>48</v>
      </c>
      <c r="EB47" s="136">
        <v>8</v>
      </c>
      <c r="EC47" s="136">
        <v>52</v>
      </c>
      <c r="ED47" s="136">
        <v>7</v>
      </c>
      <c r="EE47" s="136">
        <v>43</v>
      </c>
      <c r="EF47" s="136">
        <v>8</v>
      </c>
      <c r="EG47" s="159"/>
      <c r="EH47" s="156" t="s">
        <v>448</v>
      </c>
      <c r="EI47" s="80">
        <v>52</v>
      </c>
      <c r="EJ47" s="80">
        <v>7</v>
      </c>
      <c r="EK47" s="80">
        <v>50</v>
      </c>
      <c r="EL47" s="81">
        <v>10</v>
      </c>
      <c r="EM47" s="73">
        <v>50</v>
      </c>
      <c r="EN47" s="73">
        <v>9</v>
      </c>
      <c r="EO47" s="73">
        <v>53</v>
      </c>
      <c r="EP47" s="73">
        <v>8</v>
      </c>
      <c r="EQ47" s="73">
        <v>47</v>
      </c>
      <c r="ER47" s="73">
        <v>7</v>
      </c>
      <c r="ES47" s="159"/>
      <c r="ET47" s="159"/>
      <c r="EU47" s="159"/>
      <c r="GJ47" s="67"/>
    </row>
    <row r="48" spans="17:192" ht="15" customHeight="1" x14ac:dyDescent="0.25">
      <c r="V48" s="258" t="s">
        <v>452</v>
      </c>
      <c r="W48" s="259" t="s">
        <v>255</v>
      </c>
      <c r="X48" s="259" t="s">
        <v>255</v>
      </c>
      <c r="Y48" s="259">
        <v>49</v>
      </c>
      <c r="Z48" s="259">
        <v>10</v>
      </c>
      <c r="AA48" s="259">
        <v>47</v>
      </c>
      <c r="AB48" s="259">
        <v>10</v>
      </c>
      <c r="AC48" s="259">
        <v>43</v>
      </c>
      <c r="AD48" s="259">
        <v>11</v>
      </c>
      <c r="AE48" s="259">
        <v>45</v>
      </c>
      <c r="AF48" s="259">
        <v>8</v>
      </c>
      <c r="AG48" s="259">
        <v>44</v>
      </c>
      <c r="AH48" s="259">
        <v>8</v>
      </c>
      <c r="AK48" s="451" t="s">
        <v>452</v>
      </c>
      <c r="AL48" s="545">
        <v>229</v>
      </c>
      <c r="AM48" s="545">
        <v>41</v>
      </c>
      <c r="AN48" s="545">
        <v>49</v>
      </c>
      <c r="AO48" s="545">
        <v>9</v>
      </c>
      <c r="AP48" s="545">
        <v>47</v>
      </c>
      <c r="AQ48" s="545">
        <v>11</v>
      </c>
      <c r="AR48" s="545">
        <v>43</v>
      </c>
      <c r="AS48" s="545">
        <v>10</v>
      </c>
      <c r="AT48" s="545">
        <v>45</v>
      </c>
      <c r="AU48" s="545">
        <v>8</v>
      </c>
      <c r="AV48" s="545">
        <v>43</v>
      </c>
      <c r="AW48" s="545">
        <v>9</v>
      </c>
      <c r="AX48" s="444"/>
      <c r="AY48" s="444"/>
      <c r="AZ48" s="372"/>
      <c r="BB48" s="258" t="s">
        <v>452</v>
      </c>
      <c r="BC48" s="440">
        <v>49</v>
      </c>
      <c r="BD48" s="440">
        <v>8</v>
      </c>
      <c r="BE48" s="440">
        <v>48</v>
      </c>
      <c r="BF48" s="440">
        <v>10</v>
      </c>
      <c r="BG48" s="440">
        <v>44</v>
      </c>
      <c r="BH48" s="440">
        <v>10</v>
      </c>
      <c r="BI48" s="440">
        <v>46</v>
      </c>
      <c r="BJ48" s="440">
        <v>9</v>
      </c>
      <c r="BK48" s="440">
        <v>44</v>
      </c>
      <c r="BL48" s="440">
        <v>8</v>
      </c>
      <c r="BN48" s="128" t="s">
        <v>449</v>
      </c>
      <c r="BO48" s="259">
        <v>50</v>
      </c>
      <c r="BP48" s="259">
        <v>10</v>
      </c>
      <c r="BQ48" s="259">
        <v>49</v>
      </c>
      <c r="BR48" s="259">
        <v>11</v>
      </c>
      <c r="BS48" s="259">
        <v>45</v>
      </c>
      <c r="BT48" s="259">
        <v>9</v>
      </c>
      <c r="BU48" s="259">
        <v>47</v>
      </c>
      <c r="BV48" s="259">
        <v>8</v>
      </c>
      <c r="BW48" s="259">
        <v>45</v>
      </c>
      <c r="BX48" s="259">
        <v>9</v>
      </c>
      <c r="BZ48" s="128" t="s">
        <v>449</v>
      </c>
      <c r="CA48" s="181">
        <v>51</v>
      </c>
      <c r="CB48" s="181">
        <v>10</v>
      </c>
      <c r="CC48" s="181">
        <v>50</v>
      </c>
      <c r="CD48" s="181">
        <v>11</v>
      </c>
      <c r="CE48" s="181">
        <v>45</v>
      </c>
      <c r="CF48" s="181">
        <v>12</v>
      </c>
      <c r="CG48" s="181">
        <v>48</v>
      </c>
      <c r="CH48" s="181">
        <v>8</v>
      </c>
      <c r="CI48" s="181">
        <v>47</v>
      </c>
      <c r="CJ48" s="181">
        <v>10</v>
      </c>
      <c r="CL48" s="79" t="s">
        <v>449</v>
      </c>
      <c r="CM48" s="69">
        <v>47</v>
      </c>
      <c r="CN48" s="69">
        <v>9</v>
      </c>
      <c r="CO48" s="69">
        <v>49</v>
      </c>
      <c r="CP48" s="69">
        <v>9</v>
      </c>
      <c r="CQ48" s="69">
        <v>43</v>
      </c>
      <c r="CR48" s="69">
        <v>9</v>
      </c>
      <c r="CS48" s="69">
        <v>44</v>
      </c>
      <c r="CT48" s="69">
        <v>8</v>
      </c>
      <c r="CU48" s="69">
        <v>40</v>
      </c>
      <c r="CV48" s="69">
        <v>6</v>
      </c>
      <c r="CX48" s="79" t="s">
        <v>449</v>
      </c>
      <c r="CY48" s="70">
        <v>50</v>
      </c>
      <c r="CZ48" s="70">
        <v>9</v>
      </c>
      <c r="DA48" s="70">
        <v>49</v>
      </c>
      <c r="DB48" s="70">
        <v>8</v>
      </c>
      <c r="DC48" s="70">
        <v>44</v>
      </c>
      <c r="DD48" s="70">
        <v>10</v>
      </c>
      <c r="DE48" s="70">
        <v>46</v>
      </c>
      <c r="DF48" s="70">
        <v>9</v>
      </c>
      <c r="DG48" s="70">
        <v>44</v>
      </c>
      <c r="DH48" s="70">
        <v>10</v>
      </c>
      <c r="DI48" s="159"/>
      <c r="DJ48" s="79" t="s">
        <v>449</v>
      </c>
      <c r="DK48" s="70">
        <v>50</v>
      </c>
      <c r="DL48" s="70">
        <v>8</v>
      </c>
      <c r="DM48" s="70">
        <v>49</v>
      </c>
      <c r="DN48" s="70">
        <v>9</v>
      </c>
      <c r="DO48" s="70">
        <v>46</v>
      </c>
      <c r="DP48" s="70">
        <v>10</v>
      </c>
      <c r="DQ48" s="70">
        <v>48</v>
      </c>
      <c r="DR48" s="70">
        <v>9</v>
      </c>
      <c r="DS48" s="70">
        <v>45</v>
      </c>
      <c r="DT48" s="70">
        <v>7</v>
      </c>
      <c r="DU48" s="159"/>
      <c r="DV48" s="79" t="s">
        <v>449</v>
      </c>
      <c r="DW48" s="136">
        <v>49</v>
      </c>
      <c r="DX48" s="136">
        <v>7</v>
      </c>
      <c r="DY48" s="136">
        <v>44</v>
      </c>
      <c r="DZ48" s="136">
        <v>9</v>
      </c>
      <c r="EA48" s="136">
        <v>46</v>
      </c>
      <c r="EB48" s="136">
        <v>9</v>
      </c>
      <c r="EC48" s="136">
        <v>48</v>
      </c>
      <c r="ED48" s="136">
        <v>7</v>
      </c>
      <c r="EE48" s="136">
        <v>46</v>
      </c>
      <c r="EF48" s="136">
        <v>6</v>
      </c>
      <c r="EG48" s="159"/>
      <c r="EH48" s="156" t="s">
        <v>449</v>
      </c>
      <c r="EI48" s="80">
        <v>49</v>
      </c>
      <c r="EJ48" s="80">
        <v>6</v>
      </c>
      <c r="EK48" s="80">
        <v>47</v>
      </c>
      <c r="EL48" s="81">
        <v>8</v>
      </c>
      <c r="EM48" s="73">
        <v>48</v>
      </c>
      <c r="EN48" s="73">
        <v>8</v>
      </c>
      <c r="EO48" s="73">
        <v>51</v>
      </c>
      <c r="EP48" s="73">
        <v>7</v>
      </c>
      <c r="EQ48" s="73">
        <v>48</v>
      </c>
      <c r="ER48" s="73">
        <v>7</v>
      </c>
      <c r="ES48" s="159"/>
      <c r="ET48" s="159"/>
      <c r="EU48" s="159"/>
      <c r="GJ48" s="67"/>
    </row>
    <row r="49" spans="22:192" ht="15" customHeight="1" x14ac:dyDescent="0.25">
      <c r="V49" s="258" t="s">
        <v>455</v>
      </c>
      <c r="W49" s="259" t="s">
        <v>255</v>
      </c>
      <c r="X49" s="259" t="s">
        <v>255</v>
      </c>
      <c r="Y49" s="259">
        <v>49</v>
      </c>
      <c r="Z49" s="259">
        <v>10</v>
      </c>
      <c r="AA49" s="259">
        <v>47</v>
      </c>
      <c r="AB49" s="259">
        <v>13</v>
      </c>
      <c r="AC49" s="259">
        <v>44</v>
      </c>
      <c r="AD49" s="259">
        <v>11</v>
      </c>
      <c r="AE49" s="259">
        <v>48</v>
      </c>
      <c r="AF49" s="259">
        <v>11</v>
      </c>
      <c r="AG49" s="259">
        <v>44</v>
      </c>
      <c r="AH49" s="259">
        <v>10</v>
      </c>
      <c r="AK49" s="451" t="s">
        <v>455</v>
      </c>
      <c r="AL49" s="545">
        <v>235</v>
      </c>
      <c r="AM49" s="545">
        <v>47</v>
      </c>
      <c r="AN49" s="545">
        <v>49</v>
      </c>
      <c r="AO49" s="545">
        <v>9</v>
      </c>
      <c r="AP49" s="545">
        <v>48</v>
      </c>
      <c r="AQ49" s="545">
        <v>12</v>
      </c>
      <c r="AR49" s="545">
        <v>44</v>
      </c>
      <c r="AS49" s="545">
        <v>11</v>
      </c>
      <c r="AT49" s="545">
        <v>48</v>
      </c>
      <c r="AU49" s="545">
        <v>11</v>
      </c>
      <c r="AV49" s="545">
        <v>45</v>
      </c>
      <c r="AW49" s="545">
        <v>9</v>
      </c>
      <c r="AX49" s="444"/>
      <c r="AY49" s="444"/>
      <c r="AZ49" s="372"/>
      <c r="BB49" s="258" t="s">
        <v>455</v>
      </c>
      <c r="BC49" s="440">
        <v>49</v>
      </c>
      <c r="BD49" s="440">
        <v>9</v>
      </c>
      <c r="BE49" s="440">
        <v>46</v>
      </c>
      <c r="BF49" s="440">
        <v>13</v>
      </c>
      <c r="BG49" s="440">
        <v>45</v>
      </c>
      <c r="BH49" s="440">
        <v>10</v>
      </c>
      <c r="BI49" s="440">
        <v>47</v>
      </c>
      <c r="BJ49" s="440">
        <v>10</v>
      </c>
      <c r="BK49" s="440">
        <v>44</v>
      </c>
      <c r="BL49" s="440">
        <v>10</v>
      </c>
      <c r="BN49" s="128" t="s">
        <v>452</v>
      </c>
      <c r="BO49" s="259">
        <v>48</v>
      </c>
      <c r="BP49" s="259">
        <v>9</v>
      </c>
      <c r="BQ49" s="259">
        <v>46</v>
      </c>
      <c r="BR49" s="259">
        <v>10</v>
      </c>
      <c r="BS49" s="259">
        <v>43</v>
      </c>
      <c r="BT49" s="259">
        <v>10</v>
      </c>
      <c r="BU49" s="259">
        <v>44</v>
      </c>
      <c r="BV49" s="259">
        <v>9</v>
      </c>
      <c r="BW49" s="259">
        <v>42</v>
      </c>
      <c r="BX49" s="259">
        <v>9</v>
      </c>
      <c r="BZ49" s="158" t="s">
        <v>452</v>
      </c>
      <c r="CA49" s="181">
        <v>48</v>
      </c>
      <c r="CB49" s="181">
        <v>9</v>
      </c>
      <c r="CC49" s="181">
        <v>46</v>
      </c>
      <c r="CD49" s="181">
        <v>9</v>
      </c>
      <c r="CE49" s="181">
        <v>42</v>
      </c>
      <c r="CF49" s="181">
        <v>10</v>
      </c>
      <c r="CG49" s="181">
        <v>44</v>
      </c>
      <c r="CH49" s="181">
        <v>8</v>
      </c>
      <c r="CI49" s="181">
        <v>41</v>
      </c>
      <c r="CJ49" s="181">
        <v>8</v>
      </c>
      <c r="CL49" s="79" t="s">
        <v>452</v>
      </c>
      <c r="CM49" s="69">
        <v>47</v>
      </c>
      <c r="CN49" s="69">
        <v>9</v>
      </c>
      <c r="CO49" s="69">
        <v>45</v>
      </c>
      <c r="CP49" s="69">
        <v>10</v>
      </c>
      <c r="CQ49" s="69">
        <v>42</v>
      </c>
      <c r="CR49" s="69">
        <v>9</v>
      </c>
      <c r="CS49" s="69">
        <v>43</v>
      </c>
      <c r="CT49" s="69">
        <v>8</v>
      </c>
      <c r="CU49" s="69">
        <v>40</v>
      </c>
      <c r="CV49" s="69">
        <v>6</v>
      </c>
      <c r="CX49" s="79" t="s">
        <v>452</v>
      </c>
      <c r="CY49" s="70">
        <v>47</v>
      </c>
      <c r="CZ49" s="70">
        <v>8</v>
      </c>
      <c r="DA49" s="70">
        <v>44</v>
      </c>
      <c r="DB49" s="70">
        <v>10</v>
      </c>
      <c r="DC49" s="70">
        <v>41</v>
      </c>
      <c r="DD49" s="70">
        <v>9</v>
      </c>
      <c r="DE49" s="70">
        <v>42</v>
      </c>
      <c r="DF49" s="70">
        <v>8</v>
      </c>
      <c r="DG49" s="70">
        <v>41</v>
      </c>
      <c r="DH49" s="70">
        <v>9</v>
      </c>
      <c r="DI49" s="159"/>
      <c r="DJ49" s="79" t="s">
        <v>452</v>
      </c>
      <c r="DK49" s="70">
        <v>48</v>
      </c>
      <c r="DL49" s="70">
        <v>7</v>
      </c>
      <c r="DM49" s="70">
        <v>44</v>
      </c>
      <c r="DN49" s="70">
        <v>8</v>
      </c>
      <c r="DO49" s="70">
        <v>43</v>
      </c>
      <c r="DP49" s="70">
        <v>9</v>
      </c>
      <c r="DQ49" s="70">
        <v>45</v>
      </c>
      <c r="DR49" s="70">
        <v>8</v>
      </c>
      <c r="DS49" s="70">
        <v>43</v>
      </c>
      <c r="DT49" s="70">
        <v>8</v>
      </c>
      <c r="DU49" s="159"/>
      <c r="DV49" s="79" t="s">
        <v>452</v>
      </c>
      <c r="DW49" s="136">
        <v>49</v>
      </c>
      <c r="DX49" s="136">
        <v>8</v>
      </c>
      <c r="DY49" s="136">
        <v>45</v>
      </c>
      <c r="DZ49" s="136">
        <v>9</v>
      </c>
      <c r="EA49" s="136">
        <v>47</v>
      </c>
      <c r="EB49" s="136">
        <v>9</v>
      </c>
      <c r="EC49" s="136">
        <v>48</v>
      </c>
      <c r="ED49" s="136">
        <v>7</v>
      </c>
      <c r="EE49" s="136">
        <v>43</v>
      </c>
      <c r="EF49" s="136">
        <v>6</v>
      </c>
      <c r="EG49" s="159"/>
      <c r="EH49" s="156" t="s">
        <v>452</v>
      </c>
      <c r="EI49" s="82">
        <v>47</v>
      </c>
      <c r="EJ49" s="82">
        <v>6</v>
      </c>
      <c r="EK49" s="82">
        <v>44</v>
      </c>
      <c r="EL49" s="83">
        <v>8</v>
      </c>
      <c r="EM49" s="73">
        <v>45</v>
      </c>
      <c r="EN49" s="73">
        <v>7</v>
      </c>
      <c r="EO49" s="73">
        <v>48</v>
      </c>
      <c r="EP49" s="73">
        <v>7</v>
      </c>
      <c r="EQ49" s="73">
        <v>43</v>
      </c>
      <c r="ER49" s="73">
        <v>7</v>
      </c>
      <c r="ES49" s="159"/>
      <c r="ET49" s="159"/>
      <c r="EU49" s="159"/>
      <c r="GJ49" s="67"/>
    </row>
    <row r="50" spans="22:192" ht="15" customHeight="1" x14ac:dyDescent="0.25">
      <c r="V50" s="258" t="s">
        <v>426</v>
      </c>
      <c r="W50" s="259" t="s">
        <v>255</v>
      </c>
      <c r="X50" s="259" t="s">
        <v>255</v>
      </c>
      <c r="Y50" s="259">
        <v>51</v>
      </c>
      <c r="Z50" s="259">
        <v>10</v>
      </c>
      <c r="AA50" s="259">
        <v>48</v>
      </c>
      <c r="AB50" s="259">
        <v>12</v>
      </c>
      <c r="AC50" s="259">
        <v>43</v>
      </c>
      <c r="AD50" s="259">
        <v>11</v>
      </c>
      <c r="AE50" s="259">
        <v>46</v>
      </c>
      <c r="AF50" s="259">
        <v>10</v>
      </c>
      <c r="AG50" s="259">
        <v>48</v>
      </c>
      <c r="AH50" s="259">
        <v>12</v>
      </c>
      <c r="AK50" s="451" t="s">
        <v>426</v>
      </c>
      <c r="AL50" s="545">
        <v>231</v>
      </c>
      <c r="AM50" s="545">
        <v>47</v>
      </c>
      <c r="AN50" s="545">
        <v>49</v>
      </c>
      <c r="AO50" s="545">
        <v>10</v>
      </c>
      <c r="AP50" s="545">
        <v>47</v>
      </c>
      <c r="AQ50" s="545">
        <v>12</v>
      </c>
      <c r="AR50" s="545">
        <v>44</v>
      </c>
      <c r="AS50" s="545">
        <v>11</v>
      </c>
      <c r="AT50" s="545">
        <v>46</v>
      </c>
      <c r="AU50" s="545">
        <v>9</v>
      </c>
      <c r="AV50" s="545">
        <v>46</v>
      </c>
      <c r="AW50" s="545">
        <v>11</v>
      </c>
      <c r="AX50" s="444"/>
      <c r="AY50" s="444"/>
      <c r="AZ50" s="372"/>
      <c r="BB50" s="258" t="s">
        <v>426</v>
      </c>
      <c r="BC50" s="440">
        <v>50</v>
      </c>
      <c r="BD50" s="440">
        <v>9</v>
      </c>
      <c r="BE50" s="440">
        <v>47</v>
      </c>
      <c r="BF50" s="440">
        <v>11</v>
      </c>
      <c r="BG50" s="440">
        <v>44</v>
      </c>
      <c r="BH50" s="440">
        <v>11</v>
      </c>
      <c r="BI50" s="440">
        <v>45</v>
      </c>
      <c r="BJ50" s="440">
        <v>9</v>
      </c>
      <c r="BK50" s="440">
        <v>46</v>
      </c>
      <c r="BL50" s="440">
        <v>9</v>
      </c>
      <c r="BN50" s="128" t="s">
        <v>455</v>
      </c>
      <c r="BO50" s="259">
        <v>48</v>
      </c>
      <c r="BP50" s="259">
        <v>10</v>
      </c>
      <c r="BQ50" s="259">
        <v>46</v>
      </c>
      <c r="BR50" s="259">
        <v>11</v>
      </c>
      <c r="BS50" s="259">
        <v>42</v>
      </c>
      <c r="BT50" s="259">
        <v>11</v>
      </c>
      <c r="BU50" s="259">
        <v>47</v>
      </c>
      <c r="BV50" s="259">
        <v>10</v>
      </c>
      <c r="BW50" s="259">
        <v>45</v>
      </c>
      <c r="BX50" s="259">
        <v>11</v>
      </c>
      <c r="BZ50" s="128" t="s">
        <v>455</v>
      </c>
      <c r="CA50" s="181">
        <v>49</v>
      </c>
      <c r="CB50" s="181">
        <v>8</v>
      </c>
      <c r="CC50" s="181">
        <v>48</v>
      </c>
      <c r="CD50" s="181">
        <v>10</v>
      </c>
      <c r="CE50" s="181">
        <v>44</v>
      </c>
      <c r="CF50" s="181">
        <v>11</v>
      </c>
      <c r="CG50" s="181">
        <v>47</v>
      </c>
      <c r="CH50" s="181">
        <v>8</v>
      </c>
      <c r="CI50" s="181">
        <v>43</v>
      </c>
      <c r="CJ50" s="181">
        <v>9</v>
      </c>
      <c r="CL50" s="79" t="s">
        <v>455</v>
      </c>
      <c r="CM50" s="69">
        <v>48</v>
      </c>
      <c r="CN50" s="69">
        <v>9</v>
      </c>
      <c r="CO50" s="69">
        <v>49</v>
      </c>
      <c r="CP50" s="69">
        <v>11</v>
      </c>
      <c r="CQ50" s="69">
        <v>43</v>
      </c>
      <c r="CR50" s="69">
        <v>10</v>
      </c>
      <c r="CS50" s="69">
        <v>46</v>
      </c>
      <c r="CT50" s="69">
        <v>9</v>
      </c>
      <c r="CU50" s="69">
        <v>43</v>
      </c>
      <c r="CV50" s="69">
        <v>9</v>
      </c>
      <c r="CX50" s="79" t="s">
        <v>455</v>
      </c>
      <c r="CY50" s="70">
        <v>50</v>
      </c>
      <c r="CZ50" s="70">
        <v>10</v>
      </c>
      <c r="DA50" s="70">
        <v>50</v>
      </c>
      <c r="DB50" s="70">
        <v>11</v>
      </c>
      <c r="DC50" s="70">
        <v>45</v>
      </c>
      <c r="DD50" s="70">
        <v>12</v>
      </c>
      <c r="DE50" s="70">
        <v>48</v>
      </c>
      <c r="DF50" s="70">
        <v>12</v>
      </c>
      <c r="DG50" s="70">
        <v>44</v>
      </c>
      <c r="DH50" s="70">
        <v>9</v>
      </c>
      <c r="DI50" s="159"/>
      <c r="DJ50" s="79" t="s">
        <v>455</v>
      </c>
      <c r="DK50" s="70">
        <v>49</v>
      </c>
      <c r="DL50" s="70">
        <v>9</v>
      </c>
      <c r="DM50" s="70">
        <v>48</v>
      </c>
      <c r="DN50" s="70">
        <v>11</v>
      </c>
      <c r="DO50" s="70">
        <v>46</v>
      </c>
      <c r="DP50" s="70">
        <v>10</v>
      </c>
      <c r="DQ50" s="70">
        <v>48</v>
      </c>
      <c r="DR50" s="70">
        <v>9</v>
      </c>
      <c r="DS50" s="70">
        <v>45</v>
      </c>
      <c r="DT50" s="70">
        <v>8</v>
      </c>
      <c r="DU50" s="159"/>
      <c r="DV50" s="79" t="s">
        <v>455</v>
      </c>
      <c r="DW50" s="136">
        <v>50</v>
      </c>
      <c r="DX50" s="136">
        <v>8</v>
      </c>
      <c r="DY50" s="136">
        <v>47</v>
      </c>
      <c r="DZ50" s="136">
        <v>10</v>
      </c>
      <c r="EA50" s="136">
        <v>47</v>
      </c>
      <c r="EB50" s="136">
        <v>10</v>
      </c>
      <c r="EC50" s="136">
        <v>50</v>
      </c>
      <c r="ED50" s="136">
        <v>8</v>
      </c>
      <c r="EE50" s="136">
        <v>47</v>
      </c>
      <c r="EF50" s="136">
        <v>8</v>
      </c>
      <c r="EG50" s="159"/>
      <c r="EH50" s="156" t="s">
        <v>455</v>
      </c>
      <c r="EI50" s="82">
        <v>48</v>
      </c>
      <c r="EJ50" s="82">
        <v>8</v>
      </c>
      <c r="EK50" s="80">
        <v>47</v>
      </c>
      <c r="EL50" s="81">
        <v>9</v>
      </c>
      <c r="EM50" s="73">
        <v>47</v>
      </c>
      <c r="EN50" s="73">
        <v>8</v>
      </c>
      <c r="EO50" s="73">
        <v>50</v>
      </c>
      <c r="EP50" s="73">
        <v>7</v>
      </c>
      <c r="EQ50" s="73">
        <v>49</v>
      </c>
      <c r="ER50" s="73">
        <v>8</v>
      </c>
      <c r="ES50" s="159"/>
      <c r="ET50" s="159"/>
      <c r="EU50" s="159"/>
      <c r="GJ50" s="67"/>
    </row>
    <row r="51" spans="22:192" ht="15" customHeight="1" x14ac:dyDescent="0.25">
      <c r="V51" s="258" t="s">
        <v>442</v>
      </c>
      <c r="W51" s="259" t="s">
        <v>255</v>
      </c>
      <c r="X51" s="259" t="s">
        <v>255</v>
      </c>
      <c r="Y51" s="259">
        <v>50</v>
      </c>
      <c r="Z51" s="259">
        <v>9</v>
      </c>
      <c r="AA51" s="259">
        <v>48</v>
      </c>
      <c r="AB51" s="259">
        <v>10</v>
      </c>
      <c r="AC51" s="259">
        <v>43</v>
      </c>
      <c r="AD51" s="259">
        <v>10</v>
      </c>
      <c r="AE51" s="259">
        <v>47</v>
      </c>
      <c r="AF51" s="259">
        <v>9</v>
      </c>
      <c r="AG51" s="259">
        <v>46</v>
      </c>
      <c r="AH51" s="259">
        <v>8</v>
      </c>
      <c r="AK51" s="451" t="s">
        <v>442</v>
      </c>
      <c r="AL51" s="545">
        <v>244</v>
      </c>
      <c r="AM51" s="545">
        <v>41</v>
      </c>
      <c r="AN51" s="545">
        <v>51</v>
      </c>
      <c r="AO51" s="545">
        <v>8</v>
      </c>
      <c r="AP51" s="545">
        <v>50</v>
      </c>
      <c r="AQ51" s="545">
        <v>10</v>
      </c>
      <c r="AR51" s="545">
        <v>47</v>
      </c>
      <c r="AS51" s="545">
        <v>10</v>
      </c>
      <c r="AT51" s="545">
        <v>48</v>
      </c>
      <c r="AU51" s="545">
        <v>9</v>
      </c>
      <c r="AV51" s="545">
        <v>45</v>
      </c>
      <c r="AW51" s="545">
        <v>9</v>
      </c>
      <c r="AX51" s="444"/>
      <c r="AY51" s="444"/>
      <c r="AZ51" s="372"/>
      <c r="BB51" s="258" t="s">
        <v>442</v>
      </c>
      <c r="BC51" s="440">
        <v>48</v>
      </c>
      <c r="BD51" s="440">
        <v>8</v>
      </c>
      <c r="BE51" s="440">
        <v>47</v>
      </c>
      <c r="BF51" s="440">
        <v>10</v>
      </c>
      <c r="BG51" s="440">
        <v>44</v>
      </c>
      <c r="BH51" s="440">
        <v>9</v>
      </c>
      <c r="BI51" s="440">
        <v>45</v>
      </c>
      <c r="BJ51" s="440">
        <v>8</v>
      </c>
      <c r="BK51" s="440">
        <v>45</v>
      </c>
      <c r="BL51" s="440">
        <v>8</v>
      </c>
      <c r="BN51" s="128" t="s">
        <v>746</v>
      </c>
      <c r="BO51" s="259">
        <v>48</v>
      </c>
      <c r="BP51" s="259">
        <v>10</v>
      </c>
      <c r="BQ51" s="259">
        <v>45</v>
      </c>
      <c r="BR51" s="259">
        <v>10</v>
      </c>
      <c r="BS51" s="259">
        <v>43</v>
      </c>
      <c r="BT51" s="259">
        <v>10</v>
      </c>
      <c r="BU51" s="259">
        <v>45</v>
      </c>
      <c r="BV51" s="259">
        <v>9</v>
      </c>
      <c r="BW51" s="259">
        <v>44</v>
      </c>
      <c r="BX51" s="259">
        <v>10</v>
      </c>
      <c r="BZ51" s="158" t="s">
        <v>746</v>
      </c>
      <c r="CA51" s="181">
        <v>48</v>
      </c>
      <c r="CB51" s="181">
        <v>10</v>
      </c>
      <c r="CC51" s="181">
        <v>45</v>
      </c>
      <c r="CD51" s="181">
        <v>10</v>
      </c>
      <c r="CE51" s="181">
        <v>42</v>
      </c>
      <c r="CF51" s="181">
        <v>11</v>
      </c>
      <c r="CG51" s="181">
        <v>44</v>
      </c>
      <c r="CH51" s="181">
        <v>9</v>
      </c>
      <c r="CI51" s="181">
        <v>43</v>
      </c>
      <c r="CJ51" s="181">
        <v>10</v>
      </c>
      <c r="CL51" s="79" t="s">
        <v>746</v>
      </c>
      <c r="CM51" s="69">
        <v>48</v>
      </c>
      <c r="CN51" s="69">
        <v>10</v>
      </c>
      <c r="CO51" s="69">
        <v>47</v>
      </c>
      <c r="CP51" s="69">
        <v>11</v>
      </c>
      <c r="CQ51" s="69">
        <v>44</v>
      </c>
      <c r="CR51" s="69">
        <v>10</v>
      </c>
      <c r="CS51" s="69">
        <v>45</v>
      </c>
      <c r="CT51" s="69">
        <v>9</v>
      </c>
      <c r="CU51" s="69">
        <v>42</v>
      </c>
      <c r="CV51" s="69">
        <v>9</v>
      </c>
      <c r="CX51" s="79" t="s">
        <v>746</v>
      </c>
      <c r="CY51" s="70">
        <v>49</v>
      </c>
      <c r="CZ51" s="70">
        <v>9</v>
      </c>
      <c r="DA51" s="70">
        <v>47</v>
      </c>
      <c r="DB51" s="70">
        <v>10</v>
      </c>
      <c r="DC51" s="70">
        <v>41</v>
      </c>
      <c r="DD51" s="70">
        <v>10</v>
      </c>
      <c r="DE51" s="70">
        <v>43</v>
      </c>
      <c r="DF51" s="70">
        <v>9</v>
      </c>
      <c r="DG51" s="70">
        <v>44</v>
      </c>
      <c r="DH51" s="70">
        <v>10</v>
      </c>
      <c r="DI51" s="159"/>
      <c r="DJ51" s="79" t="s">
        <v>746</v>
      </c>
      <c r="DK51" s="70">
        <v>49</v>
      </c>
      <c r="DL51" s="70">
        <v>10</v>
      </c>
      <c r="DM51" s="70">
        <v>47</v>
      </c>
      <c r="DN51" s="70">
        <v>10</v>
      </c>
      <c r="DO51" s="70">
        <v>44</v>
      </c>
      <c r="DP51" s="70">
        <v>11</v>
      </c>
      <c r="DQ51" s="70">
        <v>45</v>
      </c>
      <c r="DR51" s="70">
        <v>8</v>
      </c>
      <c r="DS51" s="70">
        <v>48</v>
      </c>
      <c r="DT51" s="70">
        <v>9</v>
      </c>
      <c r="DU51" s="159"/>
      <c r="DV51" s="79" t="s">
        <v>746</v>
      </c>
      <c r="DW51" s="136">
        <v>49</v>
      </c>
      <c r="DX51" s="136">
        <v>9</v>
      </c>
      <c r="DY51" s="136">
        <v>45</v>
      </c>
      <c r="DZ51" s="136">
        <v>10</v>
      </c>
      <c r="EA51" s="136">
        <v>45</v>
      </c>
      <c r="EB51" s="136">
        <v>9</v>
      </c>
      <c r="EC51" s="136">
        <v>47</v>
      </c>
      <c r="ED51" s="136">
        <v>8</v>
      </c>
      <c r="EE51" s="136">
        <v>44</v>
      </c>
      <c r="EF51" s="136">
        <v>8</v>
      </c>
      <c r="EG51" s="159"/>
      <c r="EH51" s="156" t="s">
        <v>746</v>
      </c>
      <c r="EI51" s="82">
        <v>48</v>
      </c>
      <c r="EJ51" s="82">
        <v>8</v>
      </c>
      <c r="EK51" s="82">
        <v>46</v>
      </c>
      <c r="EL51" s="83">
        <v>9</v>
      </c>
      <c r="EM51" s="73">
        <v>45</v>
      </c>
      <c r="EN51" s="73">
        <v>7</v>
      </c>
      <c r="EO51" s="73">
        <v>48</v>
      </c>
      <c r="EP51" s="73">
        <v>8</v>
      </c>
      <c r="EQ51" s="73">
        <v>47</v>
      </c>
      <c r="ER51" s="73">
        <v>7</v>
      </c>
      <c r="ES51" s="159"/>
      <c r="ET51" s="159"/>
      <c r="EU51" s="159"/>
      <c r="GJ51" s="67"/>
    </row>
    <row r="52" spans="22:192" ht="15" customHeight="1" x14ac:dyDescent="0.25">
      <c r="V52" s="258" t="s">
        <v>458</v>
      </c>
      <c r="W52" s="259" t="s">
        <v>255</v>
      </c>
      <c r="X52" s="259" t="s">
        <v>255</v>
      </c>
      <c r="Y52" s="259">
        <v>52</v>
      </c>
      <c r="Z52" s="259">
        <v>10</v>
      </c>
      <c r="AA52" s="259">
        <v>49</v>
      </c>
      <c r="AB52" s="259">
        <v>12</v>
      </c>
      <c r="AC52" s="259">
        <v>44</v>
      </c>
      <c r="AD52" s="259">
        <v>11</v>
      </c>
      <c r="AE52" s="259">
        <v>47</v>
      </c>
      <c r="AF52" s="259">
        <v>9</v>
      </c>
      <c r="AG52" s="259">
        <v>49</v>
      </c>
      <c r="AH52" s="259">
        <v>9</v>
      </c>
      <c r="AK52" s="451" t="s">
        <v>458</v>
      </c>
      <c r="AL52" s="545">
        <v>225</v>
      </c>
      <c r="AM52" s="545">
        <v>37</v>
      </c>
      <c r="AN52" s="545">
        <v>47</v>
      </c>
      <c r="AO52" s="545">
        <v>8</v>
      </c>
      <c r="AP52" s="545">
        <v>46</v>
      </c>
      <c r="AQ52" s="545">
        <v>10</v>
      </c>
      <c r="AR52" s="545">
        <v>41</v>
      </c>
      <c r="AS52" s="545">
        <v>9</v>
      </c>
      <c r="AT52" s="545">
        <v>46</v>
      </c>
      <c r="AU52" s="545">
        <v>9</v>
      </c>
      <c r="AV52" s="545">
        <v>44</v>
      </c>
      <c r="AW52" s="545">
        <v>7</v>
      </c>
      <c r="AX52" s="444"/>
      <c r="AY52" s="444"/>
      <c r="AZ52" s="372"/>
      <c r="BB52" s="258" t="s">
        <v>458</v>
      </c>
      <c r="BC52" s="440">
        <v>47</v>
      </c>
      <c r="BD52" s="440">
        <v>7</v>
      </c>
      <c r="BE52" s="440">
        <v>46</v>
      </c>
      <c r="BF52" s="440">
        <v>10</v>
      </c>
      <c r="BG52" s="440">
        <v>42</v>
      </c>
      <c r="BH52" s="440">
        <v>9</v>
      </c>
      <c r="BI52" s="440">
        <v>45</v>
      </c>
      <c r="BJ52" s="440">
        <v>8</v>
      </c>
      <c r="BK52" s="440">
        <v>44</v>
      </c>
      <c r="BL52" s="440">
        <v>8</v>
      </c>
      <c r="BN52" s="128" t="s">
        <v>442</v>
      </c>
      <c r="BO52" s="259">
        <v>47</v>
      </c>
      <c r="BP52" s="259">
        <v>8</v>
      </c>
      <c r="BQ52" s="259">
        <v>45</v>
      </c>
      <c r="BR52" s="259">
        <v>10</v>
      </c>
      <c r="BS52" s="259">
        <v>42</v>
      </c>
      <c r="BT52" s="259">
        <v>10</v>
      </c>
      <c r="BU52" s="259">
        <v>44</v>
      </c>
      <c r="BV52" s="259">
        <v>8</v>
      </c>
      <c r="BW52" s="259">
        <v>42</v>
      </c>
      <c r="BX52" s="259">
        <v>9</v>
      </c>
      <c r="BZ52" s="128" t="s">
        <v>442</v>
      </c>
      <c r="CA52" s="181">
        <v>50</v>
      </c>
      <c r="CB52" s="181">
        <v>9</v>
      </c>
      <c r="CC52" s="181">
        <v>46</v>
      </c>
      <c r="CD52" s="181">
        <v>10</v>
      </c>
      <c r="CE52" s="181">
        <v>43</v>
      </c>
      <c r="CF52" s="181">
        <v>11</v>
      </c>
      <c r="CG52" s="181">
        <v>46</v>
      </c>
      <c r="CH52" s="181">
        <v>8</v>
      </c>
      <c r="CI52" s="181">
        <v>43</v>
      </c>
      <c r="CJ52" s="181">
        <v>9</v>
      </c>
      <c r="CL52" s="79" t="s">
        <v>442</v>
      </c>
      <c r="CM52" s="69">
        <v>47</v>
      </c>
      <c r="CN52" s="69">
        <v>9</v>
      </c>
      <c r="CO52" s="69">
        <v>46</v>
      </c>
      <c r="CP52" s="69">
        <v>10</v>
      </c>
      <c r="CQ52" s="69">
        <v>42</v>
      </c>
      <c r="CR52" s="69">
        <v>9</v>
      </c>
      <c r="CS52" s="69">
        <v>43</v>
      </c>
      <c r="CT52" s="69">
        <v>8</v>
      </c>
      <c r="CU52" s="69">
        <v>41</v>
      </c>
      <c r="CV52" s="69">
        <v>7</v>
      </c>
      <c r="CX52" s="79" t="s">
        <v>442</v>
      </c>
      <c r="CY52" s="70">
        <v>48</v>
      </c>
      <c r="CZ52" s="70">
        <v>9</v>
      </c>
      <c r="DA52" s="70">
        <v>47</v>
      </c>
      <c r="DB52" s="70">
        <v>10</v>
      </c>
      <c r="DC52" s="70">
        <v>41</v>
      </c>
      <c r="DD52" s="70">
        <v>10</v>
      </c>
      <c r="DE52" s="70">
        <v>45</v>
      </c>
      <c r="DF52" s="70">
        <v>8</v>
      </c>
      <c r="DG52" s="70">
        <v>43</v>
      </c>
      <c r="DH52" s="70">
        <v>8</v>
      </c>
      <c r="DI52" s="159"/>
      <c r="DJ52" s="79" t="s">
        <v>442</v>
      </c>
      <c r="DK52" s="70">
        <v>50</v>
      </c>
      <c r="DL52" s="70">
        <v>8</v>
      </c>
      <c r="DM52" s="70">
        <v>48</v>
      </c>
      <c r="DN52" s="70">
        <v>11</v>
      </c>
      <c r="DO52" s="70">
        <v>45</v>
      </c>
      <c r="DP52" s="70">
        <v>10</v>
      </c>
      <c r="DQ52" s="70">
        <v>46</v>
      </c>
      <c r="DR52" s="70">
        <v>8</v>
      </c>
      <c r="DS52" s="70">
        <v>45</v>
      </c>
      <c r="DT52" s="70">
        <v>8</v>
      </c>
      <c r="DU52" s="159"/>
      <c r="DV52" s="79" t="s">
        <v>442</v>
      </c>
      <c r="DW52" s="136">
        <v>51</v>
      </c>
      <c r="DX52" s="136">
        <v>8</v>
      </c>
      <c r="DY52" s="136">
        <v>48</v>
      </c>
      <c r="DZ52" s="136">
        <v>11</v>
      </c>
      <c r="EA52" s="136">
        <v>47</v>
      </c>
      <c r="EB52" s="136">
        <v>9</v>
      </c>
      <c r="EC52" s="136">
        <v>49</v>
      </c>
      <c r="ED52" s="136">
        <v>8</v>
      </c>
      <c r="EE52" s="136">
        <v>45</v>
      </c>
      <c r="EF52" s="136">
        <v>7</v>
      </c>
      <c r="EG52" s="159"/>
      <c r="EH52" s="156" t="s">
        <v>442</v>
      </c>
      <c r="EI52" s="82">
        <v>46</v>
      </c>
      <c r="EJ52" s="82">
        <v>7</v>
      </c>
      <c r="EK52" s="82">
        <v>45</v>
      </c>
      <c r="EL52" s="83">
        <v>9</v>
      </c>
      <c r="EM52" s="73">
        <v>45</v>
      </c>
      <c r="EN52" s="73">
        <v>7</v>
      </c>
      <c r="EO52" s="73">
        <v>47</v>
      </c>
      <c r="EP52" s="73">
        <v>6</v>
      </c>
      <c r="EQ52" s="73">
        <v>46</v>
      </c>
      <c r="ER52" s="73">
        <v>8</v>
      </c>
      <c r="ES52" s="159"/>
      <c r="ET52" s="159"/>
      <c r="EU52" s="159"/>
      <c r="GJ52" s="67"/>
    </row>
    <row r="53" spans="22:192" ht="15" customHeight="1" x14ac:dyDescent="0.25">
      <c r="V53" s="258" t="s">
        <v>431</v>
      </c>
      <c r="W53" s="259" t="s">
        <v>255</v>
      </c>
      <c r="X53" s="259" t="s">
        <v>255</v>
      </c>
      <c r="Y53" s="259">
        <v>51</v>
      </c>
      <c r="Z53" s="259">
        <v>9</v>
      </c>
      <c r="AA53" s="259">
        <v>51</v>
      </c>
      <c r="AB53" s="259">
        <v>12</v>
      </c>
      <c r="AC53" s="259">
        <v>44</v>
      </c>
      <c r="AD53" s="259">
        <v>11</v>
      </c>
      <c r="AE53" s="259">
        <v>47</v>
      </c>
      <c r="AF53" s="259">
        <v>9</v>
      </c>
      <c r="AG53" s="259">
        <v>46</v>
      </c>
      <c r="AH53" s="259">
        <v>10</v>
      </c>
      <c r="AK53" s="451" t="s">
        <v>431</v>
      </c>
      <c r="AL53" s="545">
        <v>237</v>
      </c>
      <c r="AM53" s="545">
        <v>40</v>
      </c>
      <c r="AN53" s="545">
        <v>50</v>
      </c>
      <c r="AO53" s="545">
        <v>9</v>
      </c>
      <c r="AP53" s="545">
        <v>50</v>
      </c>
      <c r="AQ53" s="545">
        <v>10</v>
      </c>
      <c r="AR53" s="545">
        <v>44</v>
      </c>
      <c r="AS53" s="545">
        <v>10</v>
      </c>
      <c r="AT53" s="545">
        <v>47</v>
      </c>
      <c r="AU53" s="545">
        <v>9</v>
      </c>
      <c r="AV53" s="545">
        <v>45</v>
      </c>
      <c r="AW53" s="545">
        <v>7</v>
      </c>
      <c r="AX53" s="444"/>
      <c r="AY53" s="444"/>
      <c r="AZ53" s="372"/>
      <c r="BB53" s="258" t="s">
        <v>431</v>
      </c>
      <c r="BC53" s="440">
        <v>50</v>
      </c>
      <c r="BD53" s="440">
        <v>8</v>
      </c>
      <c r="BE53" s="440">
        <v>49</v>
      </c>
      <c r="BF53" s="440">
        <v>11</v>
      </c>
      <c r="BG53" s="440">
        <v>45</v>
      </c>
      <c r="BH53" s="440">
        <v>10</v>
      </c>
      <c r="BI53" s="440">
        <v>47</v>
      </c>
      <c r="BJ53" s="440">
        <v>8</v>
      </c>
      <c r="BK53" s="440">
        <v>46</v>
      </c>
      <c r="BL53" s="440">
        <v>8</v>
      </c>
      <c r="BN53" s="128" t="s">
        <v>458</v>
      </c>
      <c r="BO53" s="259">
        <v>49</v>
      </c>
      <c r="BP53" s="259">
        <v>8</v>
      </c>
      <c r="BQ53" s="259">
        <v>45</v>
      </c>
      <c r="BR53" s="259">
        <v>9</v>
      </c>
      <c r="BS53" s="259">
        <v>43</v>
      </c>
      <c r="BT53" s="259">
        <v>9</v>
      </c>
      <c r="BU53" s="259">
        <v>44</v>
      </c>
      <c r="BV53" s="259">
        <v>8</v>
      </c>
      <c r="BW53" s="259">
        <v>43</v>
      </c>
      <c r="BX53" s="259">
        <v>8</v>
      </c>
      <c r="BZ53" s="75" t="s">
        <v>458</v>
      </c>
      <c r="CA53" s="181">
        <v>46</v>
      </c>
      <c r="CB53" s="181">
        <v>9</v>
      </c>
      <c r="CC53" s="181">
        <v>45</v>
      </c>
      <c r="CD53" s="181">
        <v>7</v>
      </c>
      <c r="CE53" s="181">
        <v>40</v>
      </c>
      <c r="CF53" s="181">
        <v>7</v>
      </c>
      <c r="CG53" s="181">
        <v>43</v>
      </c>
      <c r="CH53" s="181">
        <v>7</v>
      </c>
      <c r="CI53" s="181">
        <v>44</v>
      </c>
      <c r="CJ53" s="181">
        <v>8</v>
      </c>
      <c r="CL53" s="79" t="s">
        <v>458</v>
      </c>
      <c r="CM53" s="69">
        <v>50</v>
      </c>
      <c r="CN53" s="69">
        <v>9</v>
      </c>
      <c r="CO53" s="69">
        <v>48</v>
      </c>
      <c r="CP53" s="69">
        <v>10</v>
      </c>
      <c r="CQ53" s="69">
        <v>45</v>
      </c>
      <c r="CR53" s="69">
        <v>10</v>
      </c>
      <c r="CS53" s="69">
        <v>47</v>
      </c>
      <c r="CT53" s="69">
        <v>7</v>
      </c>
      <c r="CU53" s="69">
        <v>42</v>
      </c>
      <c r="CV53" s="69">
        <v>5</v>
      </c>
      <c r="CX53" s="79" t="s">
        <v>458</v>
      </c>
      <c r="CY53" s="70">
        <v>47</v>
      </c>
      <c r="CZ53" s="70">
        <v>8</v>
      </c>
      <c r="DA53" s="70">
        <v>42</v>
      </c>
      <c r="DB53" s="70">
        <v>8</v>
      </c>
      <c r="DC53" s="70">
        <v>39</v>
      </c>
      <c r="DD53" s="70">
        <v>8</v>
      </c>
      <c r="DE53" s="70">
        <v>44</v>
      </c>
      <c r="DF53" s="70">
        <v>9</v>
      </c>
      <c r="DG53" s="70">
        <v>42</v>
      </c>
      <c r="DH53" s="70">
        <v>9</v>
      </c>
      <c r="DI53" s="159"/>
      <c r="DJ53" s="79" t="s">
        <v>458</v>
      </c>
      <c r="DK53" s="70">
        <v>49</v>
      </c>
      <c r="DL53" s="70">
        <v>8</v>
      </c>
      <c r="DM53" s="70">
        <v>46</v>
      </c>
      <c r="DN53" s="70">
        <v>8</v>
      </c>
      <c r="DO53" s="70">
        <v>46</v>
      </c>
      <c r="DP53" s="70">
        <v>9</v>
      </c>
      <c r="DQ53" s="70">
        <v>48</v>
      </c>
      <c r="DR53" s="70">
        <v>8</v>
      </c>
      <c r="DS53" s="70">
        <v>48</v>
      </c>
      <c r="DT53" s="70">
        <v>7</v>
      </c>
      <c r="DU53" s="159"/>
      <c r="DV53" s="79" t="s">
        <v>458</v>
      </c>
      <c r="DW53" s="136">
        <v>50</v>
      </c>
      <c r="DX53" s="136">
        <v>8</v>
      </c>
      <c r="DY53" s="136">
        <v>46</v>
      </c>
      <c r="DZ53" s="136">
        <v>9</v>
      </c>
      <c r="EA53" s="136">
        <v>46</v>
      </c>
      <c r="EB53" s="136">
        <v>8</v>
      </c>
      <c r="EC53" s="136">
        <v>49</v>
      </c>
      <c r="ED53" s="136">
        <v>7</v>
      </c>
      <c r="EE53" s="136">
        <v>46</v>
      </c>
      <c r="EF53" s="136">
        <v>7</v>
      </c>
      <c r="EG53" s="159"/>
      <c r="EH53" s="156" t="s">
        <v>458</v>
      </c>
      <c r="EI53" s="82">
        <v>49</v>
      </c>
      <c r="EJ53" s="82">
        <v>6</v>
      </c>
      <c r="EK53" s="84">
        <v>48</v>
      </c>
      <c r="EL53" s="85">
        <v>7</v>
      </c>
      <c r="EM53" s="73">
        <v>50</v>
      </c>
      <c r="EN53" s="73">
        <v>8</v>
      </c>
      <c r="EO53" s="73">
        <v>51</v>
      </c>
      <c r="EP53" s="73">
        <v>7</v>
      </c>
      <c r="EQ53" s="73">
        <v>45</v>
      </c>
      <c r="ER53" s="73">
        <v>8</v>
      </c>
      <c r="ES53" s="159"/>
      <c r="ET53" s="159"/>
      <c r="EU53" s="159"/>
      <c r="GJ53" s="67"/>
    </row>
    <row r="54" spans="22:192" ht="15" customHeight="1" x14ac:dyDescent="0.25">
      <c r="V54" s="258" t="s">
        <v>464</v>
      </c>
      <c r="W54" s="259" t="s">
        <v>255</v>
      </c>
      <c r="X54" s="259" t="s">
        <v>255</v>
      </c>
      <c r="Y54" s="259">
        <v>47</v>
      </c>
      <c r="Z54" s="259">
        <v>9</v>
      </c>
      <c r="AA54" s="259">
        <v>45</v>
      </c>
      <c r="AB54" s="259">
        <v>10</v>
      </c>
      <c r="AC54" s="259">
        <v>40</v>
      </c>
      <c r="AD54" s="259">
        <v>10</v>
      </c>
      <c r="AE54" s="259">
        <v>44</v>
      </c>
      <c r="AF54" s="259">
        <v>8</v>
      </c>
      <c r="AG54" s="259">
        <v>44</v>
      </c>
      <c r="AH54" s="259">
        <v>9</v>
      </c>
      <c r="AK54" s="451" t="s">
        <v>464</v>
      </c>
      <c r="AL54" s="545">
        <v>224</v>
      </c>
      <c r="AM54" s="545">
        <v>43</v>
      </c>
      <c r="AN54" s="545">
        <v>48</v>
      </c>
      <c r="AO54" s="545">
        <v>10</v>
      </c>
      <c r="AP54" s="545">
        <v>46</v>
      </c>
      <c r="AQ54" s="545">
        <v>11</v>
      </c>
      <c r="AR54" s="545">
        <v>43</v>
      </c>
      <c r="AS54" s="545">
        <v>10</v>
      </c>
      <c r="AT54" s="545">
        <v>43</v>
      </c>
      <c r="AU54" s="545">
        <v>8</v>
      </c>
      <c r="AV54" s="545">
        <v>44</v>
      </c>
      <c r="AW54" s="545">
        <v>9</v>
      </c>
      <c r="AX54" s="444"/>
      <c r="AY54" s="444"/>
      <c r="AZ54" s="372"/>
      <c r="BB54" s="258" t="s">
        <v>464</v>
      </c>
      <c r="BC54" s="440">
        <v>47</v>
      </c>
      <c r="BD54" s="440">
        <v>8</v>
      </c>
      <c r="BE54" s="440">
        <v>44</v>
      </c>
      <c r="BF54" s="440">
        <v>11</v>
      </c>
      <c r="BG54" s="440">
        <v>42</v>
      </c>
      <c r="BH54" s="440">
        <v>9</v>
      </c>
      <c r="BI54" s="440">
        <v>44</v>
      </c>
      <c r="BJ54" s="440">
        <v>8</v>
      </c>
      <c r="BK54" s="440">
        <v>43</v>
      </c>
      <c r="BL54" s="440">
        <v>9</v>
      </c>
      <c r="BN54" s="128" t="s">
        <v>431</v>
      </c>
      <c r="BO54" s="259">
        <v>50</v>
      </c>
      <c r="BP54" s="259">
        <v>9</v>
      </c>
      <c r="BQ54" s="259">
        <v>49</v>
      </c>
      <c r="BR54" s="259">
        <v>10</v>
      </c>
      <c r="BS54" s="259">
        <v>44</v>
      </c>
      <c r="BT54" s="259">
        <v>10</v>
      </c>
      <c r="BU54" s="259">
        <v>47</v>
      </c>
      <c r="BV54" s="259">
        <v>8</v>
      </c>
      <c r="BW54" s="259">
        <v>45</v>
      </c>
      <c r="BX54" s="259">
        <v>9</v>
      </c>
      <c r="BZ54" s="79" t="s">
        <v>431</v>
      </c>
      <c r="CA54" s="181">
        <v>48</v>
      </c>
      <c r="CB54" s="181">
        <v>8</v>
      </c>
      <c r="CC54" s="181">
        <v>47</v>
      </c>
      <c r="CD54" s="181">
        <v>9</v>
      </c>
      <c r="CE54" s="181">
        <v>43</v>
      </c>
      <c r="CF54" s="181">
        <v>10</v>
      </c>
      <c r="CG54" s="181">
        <v>46</v>
      </c>
      <c r="CH54" s="181">
        <v>7</v>
      </c>
      <c r="CI54" s="181">
        <v>43</v>
      </c>
      <c r="CJ54" s="181">
        <v>8</v>
      </c>
      <c r="CL54" s="79" t="s">
        <v>431</v>
      </c>
      <c r="CM54" s="69">
        <v>50</v>
      </c>
      <c r="CN54" s="69">
        <v>9</v>
      </c>
      <c r="CO54" s="69">
        <v>49</v>
      </c>
      <c r="CP54" s="69">
        <v>10</v>
      </c>
      <c r="CQ54" s="69">
        <v>45</v>
      </c>
      <c r="CR54" s="69">
        <v>10</v>
      </c>
      <c r="CS54" s="69">
        <v>47</v>
      </c>
      <c r="CT54" s="69">
        <v>8</v>
      </c>
      <c r="CU54" s="69">
        <v>43</v>
      </c>
      <c r="CV54" s="69">
        <v>7</v>
      </c>
      <c r="CX54" s="79" t="s">
        <v>431</v>
      </c>
      <c r="CY54" s="70">
        <v>50</v>
      </c>
      <c r="CZ54" s="70">
        <v>9</v>
      </c>
      <c r="DA54" s="70">
        <v>49</v>
      </c>
      <c r="DB54" s="70">
        <v>10</v>
      </c>
      <c r="DC54" s="70">
        <v>43</v>
      </c>
      <c r="DD54" s="70">
        <v>5</v>
      </c>
      <c r="DE54" s="70">
        <v>47</v>
      </c>
      <c r="DF54" s="70">
        <v>8</v>
      </c>
      <c r="DG54" s="70">
        <v>44</v>
      </c>
      <c r="DH54" s="70">
        <v>8</v>
      </c>
      <c r="DI54" s="159"/>
      <c r="DJ54" s="79" t="s">
        <v>431</v>
      </c>
      <c r="DK54" s="70">
        <v>50</v>
      </c>
      <c r="DL54" s="70">
        <v>9</v>
      </c>
      <c r="DM54" s="70">
        <v>48</v>
      </c>
      <c r="DN54" s="70">
        <v>9</v>
      </c>
      <c r="DO54" s="70">
        <v>45</v>
      </c>
      <c r="DP54" s="70">
        <v>10</v>
      </c>
      <c r="DQ54" s="70">
        <v>47</v>
      </c>
      <c r="DR54" s="70">
        <v>8</v>
      </c>
      <c r="DS54" s="70">
        <v>46</v>
      </c>
      <c r="DT54" s="70">
        <v>8</v>
      </c>
      <c r="DU54" s="159"/>
      <c r="DV54" s="79" t="s">
        <v>431</v>
      </c>
      <c r="DW54" s="136">
        <v>51</v>
      </c>
      <c r="DX54" s="136">
        <v>8</v>
      </c>
      <c r="DY54" s="136">
        <v>49</v>
      </c>
      <c r="DZ54" s="136">
        <v>10</v>
      </c>
      <c r="EA54" s="136">
        <v>48</v>
      </c>
      <c r="EB54" s="136">
        <v>9</v>
      </c>
      <c r="EC54" s="136">
        <v>51</v>
      </c>
      <c r="ED54" s="136">
        <v>8</v>
      </c>
      <c r="EE54" s="136">
        <v>46</v>
      </c>
      <c r="EF54" s="136">
        <v>8</v>
      </c>
      <c r="EG54" s="159"/>
      <c r="EH54" s="156" t="s">
        <v>431</v>
      </c>
      <c r="EI54" s="82">
        <v>48</v>
      </c>
      <c r="EJ54" s="82">
        <v>7</v>
      </c>
      <c r="EK54" s="80">
        <v>47</v>
      </c>
      <c r="EL54" s="81">
        <v>8</v>
      </c>
      <c r="EM54" s="73">
        <v>47</v>
      </c>
      <c r="EN54" s="73">
        <v>9</v>
      </c>
      <c r="EO54" s="73">
        <v>50</v>
      </c>
      <c r="EP54" s="73">
        <v>7</v>
      </c>
      <c r="EQ54" s="73">
        <v>48</v>
      </c>
      <c r="ER54" s="73">
        <v>7</v>
      </c>
      <c r="ES54" s="159"/>
      <c r="ET54" s="159"/>
      <c r="EU54" s="159"/>
      <c r="GJ54" s="67"/>
    </row>
    <row r="55" spans="22:192" ht="15" customHeight="1" x14ac:dyDescent="0.25">
      <c r="V55" s="258" t="s">
        <v>438</v>
      </c>
      <c r="W55" s="259" t="s">
        <v>255</v>
      </c>
      <c r="X55" s="259" t="s">
        <v>255</v>
      </c>
      <c r="Y55" s="259">
        <v>51</v>
      </c>
      <c r="Z55" s="259">
        <v>9</v>
      </c>
      <c r="AA55" s="259">
        <v>49</v>
      </c>
      <c r="AB55" s="259">
        <v>10</v>
      </c>
      <c r="AC55" s="259">
        <v>44</v>
      </c>
      <c r="AD55" s="259">
        <v>10</v>
      </c>
      <c r="AE55" s="259">
        <v>48</v>
      </c>
      <c r="AF55" s="259">
        <v>8</v>
      </c>
      <c r="AG55" s="259">
        <v>45</v>
      </c>
      <c r="AH55" s="259">
        <v>9</v>
      </c>
      <c r="AK55" s="451" t="s">
        <v>438</v>
      </c>
      <c r="AL55" s="545">
        <v>238</v>
      </c>
      <c r="AM55" s="545">
        <v>41</v>
      </c>
      <c r="AN55" s="545">
        <v>51</v>
      </c>
      <c r="AO55" s="545">
        <v>9</v>
      </c>
      <c r="AP55" s="545">
        <v>49</v>
      </c>
      <c r="AQ55" s="545">
        <v>10</v>
      </c>
      <c r="AR55" s="545">
        <v>45</v>
      </c>
      <c r="AS55" s="545">
        <v>11</v>
      </c>
      <c r="AT55" s="545">
        <v>47</v>
      </c>
      <c r="AU55" s="545">
        <v>8</v>
      </c>
      <c r="AV55" s="545">
        <v>45</v>
      </c>
      <c r="AW55" s="545">
        <v>9</v>
      </c>
      <c r="AX55" s="444"/>
      <c r="AY55" s="444"/>
      <c r="AZ55" s="372"/>
      <c r="BB55" s="258" t="s">
        <v>438</v>
      </c>
      <c r="BC55" s="440">
        <v>50</v>
      </c>
      <c r="BD55" s="440">
        <v>8</v>
      </c>
      <c r="BE55" s="440">
        <v>48</v>
      </c>
      <c r="BF55" s="440">
        <v>9</v>
      </c>
      <c r="BG55" s="440">
        <v>45</v>
      </c>
      <c r="BH55" s="440">
        <v>10</v>
      </c>
      <c r="BI55" s="440">
        <v>47</v>
      </c>
      <c r="BJ55" s="440">
        <v>8</v>
      </c>
      <c r="BK55" s="440">
        <v>46</v>
      </c>
      <c r="BL55" s="440">
        <v>9</v>
      </c>
      <c r="BN55" s="128" t="s">
        <v>464</v>
      </c>
      <c r="BO55" s="259">
        <v>46</v>
      </c>
      <c r="BP55" s="259">
        <v>10</v>
      </c>
      <c r="BQ55" s="259">
        <v>46</v>
      </c>
      <c r="BR55" s="259">
        <v>11</v>
      </c>
      <c r="BS55" s="259">
        <v>42</v>
      </c>
      <c r="BT55" s="259">
        <v>9</v>
      </c>
      <c r="BU55" s="259">
        <v>44</v>
      </c>
      <c r="BV55" s="259">
        <v>9</v>
      </c>
      <c r="BW55" s="259">
        <v>42</v>
      </c>
      <c r="BX55" s="259">
        <v>9</v>
      </c>
      <c r="BZ55" s="157" t="s">
        <v>464</v>
      </c>
      <c r="CA55" s="181">
        <v>47</v>
      </c>
      <c r="CB55" s="181">
        <v>9</v>
      </c>
      <c r="CC55" s="181">
        <v>43</v>
      </c>
      <c r="CD55" s="181">
        <v>11</v>
      </c>
      <c r="CE55" s="181">
        <v>41</v>
      </c>
      <c r="CF55" s="181">
        <v>10</v>
      </c>
      <c r="CG55" s="181">
        <v>43</v>
      </c>
      <c r="CH55" s="181">
        <v>9</v>
      </c>
      <c r="CI55" s="181">
        <v>42</v>
      </c>
      <c r="CJ55" s="181">
        <v>9</v>
      </c>
      <c r="CL55" s="79" t="s">
        <v>464</v>
      </c>
      <c r="CM55" s="69">
        <v>46</v>
      </c>
      <c r="CN55" s="69">
        <v>8</v>
      </c>
      <c r="CO55" s="69">
        <v>45</v>
      </c>
      <c r="CP55" s="69">
        <v>9</v>
      </c>
      <c r="CQ55" s="69">
        <v>42</v>
      </c>
      <c r="CR55" s="69">
        <v>10</v>
      </c>
      <c r="CS55" s="69">
        <v>43</v>
      </c>
      <c r="CT55" s="69">
        <v>8</v>
      </c>
      <c r="CU55" s="69">
        <v>42</v>
      </c>
      <c r="CV55" s="69">
        <v>8</v>
      </c>
      <c r="CX55" s="79" t="s">
        <v>464</v>
      </c>
      <c r="CY55" s="70">
        <v>46</v>
      </c>
      <c r="CZ55" s="70">
        <v>10</v>
      </c>
      <c r="DA55" s="70">
        <v>46</v>
      </c>
      <c r="DB55" s="70">
        <v>10</v>
      </c>
      <c r="DC55" s="70">
        <v>41</v>
      </c>
      <c r="DD55" s="70">
        <v>10</v>
      </c>
      <c r="DE55" s="70">
        <v>43</v>
      </c>
      <c r="DF55" s="70">
        <v>8</v>
      </c>
      <c r="DG55" s="70">
        <v>43</v>
      </c>
      <c r="DH55" s="70">
        <v>10</v>
      </c>
      <c r="DI55" s="159"/>
      <c r="DJ55" s="79" t="s">
        <v>464</v>
      </c>
      <c r="DK55" s="70">
        <v>47</v>
      </c>
      <c r="DL55" s="70">
        <v>8</v>
      </c>
      <c r="DM55" s="70">
        <v>44</v>
      </c>
      <c r="DN55" s="70">
        <v>10</v>
      </c>
      <c r="DO55" s="70">
        <v>43</v>
      </c>
      <c r="DP55" s="70">
        <v>10</v>
      </c>
      <c r="DQ55" s="70">
        <v>44</v>
      </c>
      <c r="DR55" s="70">
        <v>8</v>
      </c>
      <c r="DS55" s="70">
        <v>45</v>
      </c>
      <c r="DT55" s="70">
        <v>8</v>
      </c>
      <c r="DU55" s="159"/>
      <c r="DV55" s="79" t="s">
        <v>464</v>
      </c>
      <c r="DW55" s="136">
        <v>47</v>
      </c>
      <c r="DX55" s="136">
        <v>8</v>
      </c>
      <c r="DY55" s="136">
        <v>45</v>
      </c>
      <c r="DZ55" s="136">
        <v>10</v>
      </c>
      <c r="EA55" s="136">
        <v>44</v>
      </c>
      <c r="EB55" s="136">
        <v>11</v>
      </c>
      <c r="EC55" s="136">
        <v>46</v>
      </c>
      <c r="ED55" s="136">
        <v>9</v>
      </c>
      <c r="EE55" s="136">
        <v>44</v>
      </c>
      <c r="EF55" s="136">
        <v>8</v>
      </c>
      <c r="EG55" s="159"/>
      <c r="EH55" s="156" t="s">
        <v>464</v>
      </c>
      <c r="EI55" s="82">
        <v>45</v>
      </c>
      <c r="EJ55" s="82">
        <v>8</v>
      </c>
      <c r="EK55" s="82">
        <v>43</v>
      </c>
      <c r="EL55" s="83">
        <v>10</v>
      </c>
      <c r="EM55" s="73">
        <v>43</v>
      </c>
      <c r="EN55" s="73">
        <v>9</v>
      </c>
      <c r="EO55" s="73">
        <v>46</v>
      </c>
      <c r="EP55" s="73">
        <v>8</v>
      </c>
      <c r="EQ55" s="73">
        <v>45</v>
      </c>
      <c r="ER55" s="73">
        <v>9</v>
      </c>
      <c r="ES55" s="159"/>
      <c r="ET55" s="159"/>
      <c r="EU55" s="159"/>
      <c r="GJ55" s="67"/>
    </row>
    <row r="56" spans="22:192" ht="15" customHeight="1" x14ac:dyDescent="0.25">
      <c r="V56" s="258" t="s">
        <v>429</v>
      </c>
      <c r="W56" s="259" t="s">
        <v>255</v>
      </c>
      <c r="X56" s="259" t="s">
        <v>255</v>
      </c>
      <c r="Y56" s="259">
        <v>52</v>
      </c>
      <c r="Z56" s="259">
        <v>10</v>
      </c>
      <c r="AA56" s="259">
        <v>51</v>
      </c>
      <c r="AB56" s="259">
        <v>12</v>
      </c>
      <c r="AC56" s="259">
        <v>46</v>
      </c>
      <c r="AD56" s="259">
        <v>11</v>
      </c>
      <c r="AE56" s="259">
        <v>49</v>
      </c>
      <c r="AF56" s="259">
        <v>9</v>
      </c>
      <c r="AG56" s="259">
        <v>48</v>
      </c>
      <c r="AH56" s="259">
        <v>9</v>
      </c>
      <c r="AK56" s="451" t="s">
        <v>429</v>
      </c>
      <c r="AL56" s="545">
        <v>237</v>
      </c>
      <c r="AM56" s="545">
        <v>45</v>
      </c>
      <c r="AN56" s="545">
        <v>50</v>
      </c>
      <c r="AO56" s="545">
        <v>10</v>
      </c>
      <c r="AP56" s="545">
        <v>48</v>
      </c>
      <c r="AQ56" s="545">
        <v>12</v>
      </c>
      <c r="AR56" s="545">
        <v>44</v>
      </c>
      <c r="AS56" s="545">
        <v>10</v>
      </c>
      <c r="AT56" s="545">
        <v>47</v>
      </c>
      <c r="AU56" s="545">
        <v>9</v>
      </c>
      <c r="AV56" s="545">
        <v>46</v>
      </c>
      <c r="AW56" s="545">
        <v>9</v>
      </c>
      <c r="AX56" s="444"/>
      <c r="AY56" s="444"/>
      <c r="AZ56" s="372"/>
      <c r="BB56" s="258" t="s">
        <v>429</v>
      </c>
      <c r="BC56" s="440">
        <v>50</v>
      </c>
      <c r="BD56" s="440">
        <v>9</v>
      </c>
      <c r="BE56" s="440">
        <v>49</v>
      </c>
      <c r="BF56" s="440">
        <v>9</v>
      </c>
      <c r="BG56" s="440">
        <v>44</v>
      </c>
      <c r="BH56" s="440">
        <v>10</v>
      </c>
      <c r="BI56" s="440">
        <v>47</v>
      </c>
      <c r="BJ56" s="440">
        <v>8</v>
      </c>
      <c r="BK56" s="440">
        <v>46</v>
      </c>
      <c r="BL56" s="440">
        <v>9</v>
      </c>
      <c r="BN56" s="128" t="s">
        <v>438</v>
      </c>
      <c r="BO56" s="259">
        <v>49</v>
      </c>
      <c r="BP56" s="259">
        <v>9</v>
      </c>
      <c r="BQ56" s="259">
        <v>47</v>
      </c>
      <c r="BR56" s="259">
        <v>11</v>
      </c>
      <c r="BS56" s="259">
        <v>44</v>
      </c>
      <c r="BT56" s="259">
        <v>10</v>
      </c>
      <c r="BU56" s="259">
        <v>45</v>
      </c>
      <c r="BV56" s="259">
        <v>8</v>
      </c>
      <c r="BW56" s="259">
        <v>44</v>
      </c>
      <c r="BX56" s="259">
        <v>11</v>
      </c>
      <c r="BZ56" s="128" t="s">
        <v>438</v>
      </c>
      <c r="CA56" s="181">
        <v>49</v>
      </c>
      <c r="CB56" s="181">
        <v>10</v>
      </c>
      <c r="CC56" s="181">
        <v>48</v>
      </c>
      <c r="CD56" s="181">
        <v>9</v>
      </c>
      <c r="CE56" s="181">
        <v>44</v>
      </c>
      <c r="CF56" s="181">
        <v>11</v>
      </c>
      <c r="CG56" s="181">
        <v>47</v>
      </c>
      <c r="CH56" s="181">
        <v>8</v>
      </c>
      <c r="CI56" s="181">
        <v>45</v>
      </c>
      <c r="CJ56" s="181">
        <v>9</v>
      </c>
      <c r="CL56" s="79" t="s">
        <v>438</v>
      </c>
      <c r="CM56" s="69">
        <v>49</v>
      </c>
      <c r="CN56" s="69">
        <v>9</v>
      </c>
      <c r="CO56" s="69">
        <v>49</v>
      </c>
      <c r="CP56" s="69">
        <v>9</v>
      </c>
      <c r="CQ56" s="69">
        <v>44</v>
      </c>
      <c r="CR56" s="69">
        <v>10</v>
      </c>
      <c r="CS56" s="69">
        <v>46</v>
      </c>
      <c r="CT56" s="69">
        <v>8</v>
      </c>
      <c r="CU56" s="69">
        <v>43</v>
      </c>
      <c r="CV56" s="69">
        <v>8</v>
      </c>
      <c r="CX56" s="79" t="s">
        <v>438</v>
      </c>
      <c r="CY56" s="70">
        <v>50</v>
      </c>
      <c r="CZ56" s="70">
        <v>8</v>
      </c>
      <c r="DA56" s="70">
        <v>48</v>
      </c>
      <c r="DB56" s="70">
        <v>10</v>
      </c>
      <c r="DC56" s="70">
        <v>43</v>
      </c>
      <c r="DD56" s="70">
        <v>10</v>
      </c>
      <c r="DE56" s="70">
        <v>45</v>
      </c>
      <c r="DF56" s="70">
        <v>8</v>
      </c>
      <c r="DG56" s="70">
        <v>45</v>
      </c>
      <c r="DH56" s="70">
        <v>9</v>
      </c>
      <c r="DI56" s="159"/>
      <c r="DJ56" s="79" t="s">
        <v>438</v>
      </c>
      <c r="DK56" s="70">
        <v>51</v>
      </c>
      <c r="DL56" s="70">
        <v>8</v>
      </c>
      <c r="DM56" s="70">
        <v>47</v>
      </c>
      <c r="DN56" s="70">
        <v>9</v>
      </c>
      <c r="DO56" s="70">
        <v>46</v>
      </c>
      <c r="DP56" s="70">
        <v>10</v>
      </c>
      <c r="DQ56" s="70">
        <v>48</v>
      </c>
      <c r="DR56" s="70">
        <v>8</v>
      </c>
      <c r="DS56" s="70">
        <v>47</v>
      </c>
      <c r="DT56" s="70">
        <v>8</v>
      </c>
      <c r="DU56" s="159"/>
      <c r="DV56" s="79" t="s">
        <v>438</v>
      </c>
      <c r="DW56" s="136">
        <v>49</v>
      </c>
      <c r="DX56" s="136">
        <v>8</v>
      </c>
      <c r="DY56" s="136">
        <v>45</v>
      </c>
      <c r="DZ56" s="136">
        <v>10</v>
      </c>
      <c r="EA56" s="136">
        <v>46</v>
      </c>
      <c r="EB56" s="136">
        <v>10</v>
      </c>
      <c r="EC56" s="136">
        <v>48</v>
      </c>
      <c r="ED56" s="136">
        <v>8</v>
      </c>
      <c r="EE56" s="136">
        <v>45</v>
      </c>
      <c r="EF56" s="136">
        <v>8</v>
      </c>
      <c r="EG56" s="159"/>
      <c r="EH56" s="156" t="s">
        <v>438</v>
      </c>
      <c r="EI56" s="80">
        <v>49</v>
      </c>
      <c r="EJ56" s="80">
        <v>8</v>
      </c>
      <c r="EK56" s="80">
        <v>46</v>
      </c>
      <c r="EL56" s="81">
        <v>9</v>
      </c>
      <c r="EM56" s="73">
        <v>48</v>
      </c>
      <c r="EN56" s="73">
        <v>8</v>
      </c>
      <c r="EO56" s="73">
        <v>50</v>
      </c>
      <c r="EP56" s="73">
        <v>6</v>
      </c>
      <c r="EQ56" s="73">
        <v>48</v>
      </c>
      <c r="ER56" s="73">
        <v>7</v>
      </c>
      <c r="ES56" s="159"/>
      <c r="ET56" s="159"/>
      <c r="EU56" s="159"/>
      <c r="GJ56" s="67"/>
    </row>
    <row r="57" spans="22:192" ht="15" customHeight="1" x14ac:dyDescent="0.25">
      <c r="V57" s="258" t="s">
        <v>471</v>
      </c>
      <c r="W57" s="259" t="s">
        <v>255</v>
      </c>
      <c r="X57" s="259" t="s">
        <v>255</v>
      </c>
      <c r="Y57" s="259">
        <v>57</v>
      </c>
      <c r="Z57" s="259">
        <v>10</v>
      </c>
      <c r="AA57" s="259">
        <v>55</v>
      </c>
      <c r="AB57" s="259">
        <v>11</v>
      </c>
      <c r="AC57" s="259">
        <v>50</v>
      </c>
      <c r="AD57" s="259">
        <v>12</v>
      </c>
      <c r="AE57" s="259">
        <v>52</v>
      </c>
      <c r="AF57" s="259">
        <v>9</v>
      </c>
      <c r="AG57" s="259">
        <v>54</v>
      </c>
      <c r="AH57" s="259">
        <v>12</v>
      </c>
      <c r="AK57" s="451" t="s">
        <v>471</v>
      </c>
      <c r="AL57" s="545">
        <v>266</v>
      </c>
      <c r="AM57" s="545">
        <v>47</v>
      </c>
      <c r="AN57" s="545">
        <v>56</v>
      </c>
      <c r="AO57" s="545">
        <v>9</v>
      </c>
      <c r="AP57" s="545">
        <v>55</v>
      </c>
      <c r="AQ57" s="545">
        <v>12</v>
      </c>
      <c r="AR57" s="545">
        <v>51</v>
      </c>
      <c r="AS57" s="545">
        <v>12</v>
      </c>
      <c r="AT57" s="545">
        <v>52</v>
      </c>
      <c r="AU57" s="545">
        <v>10</v>
      </c>
      <c r="AV57" s="545">
        <v>52</v>
      </c>
      <c r="AW57" s="545">
        <v>11</v>
      </c>
      <c r="AX57" s="444"/>
      <c r="AY57" s="445"/>
      <c r="AZ57" s="372"/>
      <c r="BB57" s="258" t="s">
        <v>471</v>
      </c>
      <c r="BC57" s="546">
        <v>55</v>
      </c>
      <c r="BD57" s="440">
        <v>9</v>
      </c>
      <c r="BE57" s="546">
        <v>53</v>
      </c>
      <c r="BF57" s="440">
        <v>11</v>
      </c>
      <c r="BG57" s="546">
        <v>50</v>
      </c>
      <c r="BH57" s="440">
        <v>12</v>
      </c>
      <c r="BI57" s="546">
        <v>52</v>
      </c>
      <c r="BJ57" s="440">
        <v>9</v>
      </c>
      <c r="BK57" s="546">
        <v>51</v>
      </c>
      <c r="BL57" s="440">
        <v>10</v>
      </c>
      <c r="BN57" s="128" t="s">
        <v>429</v>
      </c>
      <c r="BO57" s="259">
        <v>51</v>
      </c>
      <c r="BP57" s="259">
        <v>10</v>
      </c>
      <c r="BQ57" s="259">
        <v>49</v>
      </c>
      <c r="BR57" s="259">
        <v>10</v>
      </c>
      <c r="BS57" s="259">
        <v>45</v>
      </c>
      <c r="BT57" s="259">
        <v>10</v>
      </c>
      <c r="BU57" s="259">
        <v>47</v>
      </c>
      <c r="BV57" s="259">
        <v>9</v>
      </c>
      <c r="BW57" s="259">
        <v>44</v>
      </c>
      <c r="BX57" s="259">
        <v>9</v>
      </c>
      <c r="BZ57" s="158" t="s">
        <v>429</v>
      </c>
      <c r="CA57" s="181">
        <v>48</v>
      </c>
      <c r="CB57" s="181">
        <v>9</v>
      </c>
      <c r="CC57" s="181">
        <v>46</v>
      </c>
      <c r="CD57" s="181">
        <v>9</v>
      </c>
      <c r="CE57" s="181">
        <v>42</v>
      </c>
      <c r="CF57" s="181">
        <v>10</v>
      </c>
      <c r="CG57" s="181">
        <v>46</v>
      </c>
      <c r="CH57" s="181">
        <v>8</v>
      </c>
      <c r="CI57" s="181">
        <v>43</v>
      </c>
      <c r="CJ57" s="181">
        <v>8</v>
      </c>
      <c r="CL57" s="79" t="s">
        <v>429</v>
      </c>
      <c r="CM57" s="69">
        <v>50</v>
      </c>
      <c r="CN57" s="69">
        <v>9</v>
      </c>
      <c r="CO57" s="69">
        <v>50</v>
      </c>
      <c r="CP57" s="69">
        <v>10</v>
      </c>
      <c r="CQ57" s="69">
        <v>46</v>
      </c>
      <c r="CR57" s="69">
        <v>10</v>
      </c>
      <c r="CS57" s="69">
        <v>48</v>
      </c>
      <c r="CT57" s="69">
        <v>8</v>
      </c>
      <c r="CU57" s="69">
        <v>44</v>
      </c>
      <c r="CV57" s="69">
        <v>8</v>
      </c>
      <c r="CX57" s="79" t="s">
        <v>429</v>
      </c>
      <c r="CY57" s="70">
        <v>51</v>
      </c>
      <c r="CZ57" s="70">
        <v>10</v>
      </c>
      <c r="DA57" s="70">
        <v>49</v>
      </c>
      <c r="DB57" s="70">
        <v>10</v>
      </c>
      <c r="DC57" s="70">
        <v>44</v>
      </c>
      <c r="DD57" s="70">
        <v>11</v>
      </c>
      <c r="DE57" s="70">
        <v>47</v>
      </c>
      <c r="DF57" s="70">
        <v>9</v>
      </c>
      <c r="DG57" s="70">
        <v>44</v>
      </c>
      <c r="DH57" s="70">
        <v>9</v>
      </c>
      <c r="DI57" s="159"/>
      <c r="DJ57" s="79" t="s">
        <v>429</v>
      </c>
      <c r="DK57" s="70">
        <v>50</v>
      </c>
      <c r="DL57" s="70">
        <v>9</v>
      </c>
      <c r="DM57" s="70">
        <v>50</v>
      </c>
      <c r="DN57" s="70">
        <v>11</v>
      </c>
      <c r="DO57" s="70">
        <v>46</v>
      </c>
      <c r="DP57" s="70">
        <v>10</v>
      </c>
      <c r="DQ57" s="70">
        <v>49</v>
      </c>
      <c r="DR57" s="70">
        <v>8</v>
      </c>
      <c r="DS57" s="70">
        <v>46</v>
      </c>
      <c r="DT57" s="70">
        <v>9</v>
      </c>
      <c r="DU57" s="159"/>
      <c r="DV57" s="79" t="s">
        <v>429</v>
      </c>
      <c r="DW57" s="136">
        <v>51</v>
      </c>
      <c r="DX57" s="136">
        <v>8</v>
      </c>
      <c r="DY57" s="136">
        <v>49</v>
      </c>
      <c r="DZ57" s="136">
        <v>11</v>
      </c>
      <c r="EA57" s="136">
        <v>48</v>
      </c>
      <c r="EB57" s="136">
        <v>9</v>
      </c>
      <c r="EC57" s="136">
        <v>51</v>
      </c>
      <c r="ED57" s="136">
        <v>8</v>
      </c>
      <c r="EE57" s="136">
        <v>45</v>
      </c>
      <c r="EF57" s="136">
        <v>9</v>
      </c>
      <c r="EG57" s="159"/>
      <c r="EH57" s="156" t="s">
        <v>429</v>
      </c>
      <c r="EI57" s="82">
        <v>48</v>
      </c>
      <c r="EJ57" s="82">
        <v>8</v>
      </c>
      <c r="EK57" s="80">
        <v>47</v>
      </c>
      <c r="EL57" s="81">
        <v>10</v>
      </c>
      <c r="EM57" s="73">
        <v>45</v>
      </c>
      <c r="EN57" s="73">
        <v>9</v>
      </c>
      <c r="EO57" s="73">
        <v>49</v>
      </c>
      <c r="EP57" s="73">
        <v>8</v>
      </c>
      <c r="EQ57" s="73">
        <v>46</v>
      </c>
      <c r="ER57" s="73">
        <v>8</v>
      </c>
      <c r="ES57" s="159"/>
      <c r="ET57" s="159"/>
      <c r="EU57" s="159"/>
      <c r="GJ57" s="67"/>
    </row>
    <row r="58" spans="22:192" ht="15" customHeight="1" x14ac:dyDescent="0.25">
      <c r="V58" s="258" t="s">
        <v>461</v>
      </c>
      <c r="W58" s="259" t="s">
        <v>255</v>
      </c>
      <c r="X58" s="259" t="s">
        <v>255</v>
      </c>
      <c r="Y58" s="259">
        <v>53</v>
      </c>
      <c r="Z58" s="259">
        <v>10</v>
      </c>
      <c r="AA58" s="259">
        <v>51</v>
      </c>
      <c r="AB58" s="259">
        <v>13</v>
      </c>
      <c r="AC58" s="259">
        <v>47</v>
      </c>
      <c r="AD58" s="259">
        <v>11</v>
      </c>
      <c r="AE58" s="259">
        <v>48</v>
      </c>
      <c r="AF58" s="259">
        <v>10</v>
      </c>
      <c r="AG58" s="259">
        <v>47</v>
      </c>
      <c r="AH58" s="259">
        <v>8</v>
      </c>
      <c r="AK58" s="451" t="s">
        <v>461</v>
      </c>
      <c r="AL58" s="545">
        <v>243</v>
      </c>
      <c r="AM58" s="545">
        <v>50</v>
      </c>
      <c r="AN58" s="545">
        <v>51</v>
      </c>
      <c r="AO58" s="545">
        <v>10</v>
      </c>
      <c r="AP58" s="545">
        <v>50</v>
      </c>
      <c r="AQ58" s="545">
        <v>12</v>
      </c>
      <c r="AR58" s="545">
        <v>48</v>
      </c>
      <c r="AS58" s="545">
        <v>11</v>
      </c>
      <c r="AT58" s="545">
        <v>47</v>
      </c>
      <c r="AU58" s="545">
        <v>11</v>
      </c>
      <c r="AV58" s="545">
        <v>45</v>
      </c>
      <c r="AW58" s="545">
        <v>10</v>
      </c>
      <c r="AX58" s="444"/>
      <c r="AY58" s="445"/>
      <c r="AZ58" s="372"/>
      <c r="BB58" s="258" t="s">
        <v>461</v>
      </c>
      <c r="BC58" s="440">
        <v>52</v>
      </c>
      <c r="BD58" s="440">
        <v>8</v>
      </c>
      <c r="BE58" s="440">
        <v>50</v>
      </c>
      <c r="BF58" s="440">
        <v>7</v>
      </c>
      <c r="BG58" s="440">
        <v>47</v>
      </c>
      <c r="BH58" s="440">
        <v>8</v>
      </c>
      <c r="BI58" s="440">
        <v>47</v>
      </c>
      <c r="BJ58" s="440">
        <v>8</v>
      </c>
      <c r="BK58" s="546">
        <v>47</v>
      </c>
      <c r="BL58" s="440">
        <v>7</v>
      </c>
      <c r="BN58" s="128" t="s">
        <v>461</v>
      </c>
      <c r="BO58" s="259">
        <v>54</v>
      </c>
      <c r="BP58" s="259">
        <v>9</v>
      </c>
      <c r="BQ58" s="259">
        <v>52</v>
      </c>
      <c r="BR58" s="259">
        <v>9</v>
      </c>
      <c r="BS58" s="259">
        <v>50</v>
      </c>
      <c r="BT58" s="259">
        <v>10</v>
      </c>
      <c r="BU58" s="259">
        <v>51</v>
      </c>
      <c r="BV58" s="259">
        <v>10</v>
      </c>
      <c r="BW58" s="259">
        <v>47</v>
      </c>
      <c r="BX58" s="259">
        <v>9</v>
      </c>
      <c r="BZ58" s="128" t="s">
        <v>461</v>
      </c>
      <c r="CA58" s="181">
        <v>50</v>
      </c>
      <c r="CB58" s="181">
        <v>9</v>
      </c>
      <c r="CC58" s="181">
        <v>47</v>
      </c>
      <c r="CD58" s="181">
        <v>9</v>
      </c>
      <c r="CE58" s="181">
        <v>44</v>
      </c>
      <c r="CF58" s="181">
        <v>9</v>
      </c>
      <c r="CG58" s="181">
        <v>47</v>
      </c>
      <c r="CH58" s="181">
        <v>8</v>
      </c>
      <c r="CI58" s="181">
        <v>44</v>
      </c>
      <c r="CJ58" s="181">
        <v>8</v>
      </c>
      <c r="CL58" s="79" t="s">
        <v>461</v>
      </c>
      <c r="CM58" s="69">
        <v>50</v>
      </c>
      <c r="CN58" s="69">
        <v>7</v>
      </c>
      <c r="CO58" s="69">
        <v>50</v>
      </c>
      <c r="CP58" s="69">
        <v>9</v>
      </c>
      <c r="CQ58" s="69">
        <v>47</v>
      </c>
      <c r="CR58" s="69">
        <v>10</v>
      </c>
      <c r="CS58" s="69">
        <v>47</v>
      </c>
      <c r="CT58" s="69">
        <v>7</v>
      </c>
      <c r="CU58" s="69">
        <v>43</v>
      </c>
      <c r="CV58" s="69">
        <v>7</v>
      </c>
      <c r="CX58" s="79" t="s">
        <v>461</v>
      </c>
      <c r="CY58" s="70">
        <v>49</v>
      </c>
      <c r="CZ58" s="70">
        <v>9</v>
      </c>
      <c r="DA58" s="70">
        <v>46</v>
      </c>
      <c r="DB58" s="70">
        <v>9</v>
      </c>
      <c r="DC58" s="70">
        <v>44</v>
      </c>
      <c r="DD58" s="70">
        <v>9</v>
      </c>
      <c r="DE58" s="70">
        <v>44</v>
      </c>
      <c r="DF58" s="70">
        <v>10</v>
      </c>
      <c r="DG58" s="70">
        <v>45</v>
      </c>
      <c r="DH58" s="70">
        <v>8</v>
      </c>
      <c r="DI58" s="159"/>
      <c r="DJ58" s="79" t="s">
        <v>461</v>
      </c>
      <c r="DK58" s="70">
        <v>53</v>
      </c>
      <c r="DL58" s="70">
        <v>9</v>
      </c>
      <c r="DM58" s="70">
        <v>51</v>
      </c>
      <c r="DN58" s="70">
        <v>10</v>
      </c>
      <c r="DO58" s="70">
        <v>50</v>
      </c>
      <c r="DP58" s="70">
        <v>9</v>
      </c>
      <c r="DQ58" s="70">
        <v>50</v>
      </c>
      <c r="DR58" s="70">
        <v>8</v>
      </c>
      <c r="DS58" s="70">
        <v>49</v>
      </c>
      <c r="DT58" s="70">
        <v>10</v>
      </c>
      <c r="DU58" s="159"/>
      <c r="DV58" s="79" t="s">
        <v>461</v>
      </c>
      <c r="DW58" s="136">
        <v>53</v>
      </c>
      <c r="DX58" s="136">
        <v>7</v>
      </c>
      <c r="DY58" s="136">
        <v>48</v>
      </c>
      <c r="DZ58" s="136">
        <v>7</v>
      </c>
      <c r="EA58" s="136">
        <v>49</v>
      </c>
      <c r="EB58" s="136">
        <v>9</v>
      </c>
      <c r="EC58" s="136">
        <v>52</v>
      </c>
      <c r="ED58" s="136">
        <v>6</v>
      </c>
      <c r="EE58" s="136">
        <v>48</v>
      </c>
      <c r="EF58" s="136">
        <v>7</v>
      </c>
      <c r="EG58" s="159"/>
      <c r="EH58" s="156" t="s">
        <v>461</v>
      </c>
      <c r="EI58" s="82">
        <v>50</v>
      </c>
      <c r="EJ58" s="82">
        <v>6</v>
      </c>
      <c r="EK58" s="80">
        <v>49</v>
      </c>
      <c r="EL58" s="81">
        <v>8</v>
      </c>
      <c r="EM58" s="73">
        <v>49</v>
      </c>
      <c r="EN58" s="73">
        <v>8</v>
      </c>
      <c r="EO58" s="73">
        <v>51</v>
      </c>
      <c r="EP58" s="73">
        <v>6</v>
      </c>
      <c r="EQ58" s="73">
        <v>49</v>
      </c>
      <c r="ER58" s="73">
        <v>8</v>
      </c>
      <c r="ES58" s="159"/>
      <c r="ET58" s="159"/>
      <c r="EU58" s="159"/>
      <c r="GJ58" s="67"/>
    </row>
    <row r="59" spans="22:192" ht="15" customHeight="1" x14ac:dyDescent="0.25">
      <c r="V59" s="258" t="s">
        <v>421</v>
      </c>
      <c r="W59" s="259" t="s">
        <v>255</v>
      </c>
      <c r="X59" s="259" t="s">
        <v>255</v>
      </c>
      <c r="Y59" s="259">
        <v>47</v>
      </c>
      <c r="Z59" s="259">
        <v>9</v>
      </c>
      <c r="AA59" s="259">
        <v>45</v>
      </c>
      <c r="AB59" s="259">
        <v>10</v>
      </c>
      <c r="AC59" s="259">
        <v>40</v>
      </c>
      <c r="AD59" s="259">
        <v>11</v>
      </c>
      <c r="AE59" s="259">
        <v>44</v>
      </c>
      <c r="AF59" s="259">
        <v>9</v>
      </c>
      <c r="AG59" s="259">
        <v>47</v>
      </c>
      <c r="AH59" s="259">
        <v>11</v>
      </c>
      <c r="AK59" s="451" t="s">
        <v>421</v>
      </c>
      <c r="AL59" s="545">
        <v>223</v>
      </c>
      <c r="AM59" s="545">
        <v>48</v>
      </c>
      <c r="AN59" s="545">
        <v>48</v>
      </c>
      <c r="AO59" s="545">
        <v>11</v>
      </c>
      <c r="AP59" s="545">
        <v>43</v>
      </c>
      <c r="AQ59" s="545">
        <v>13</v>
      </c>
      <c r="AR59" s="545">
        <v>42</v>
      </c>
      <c r="AS59" s="545">
        <v>11</v>
      </c>
      <c r="AT59" s="545">
        <v>45</v>
      </c>
      <c r="AU59" s="545">
        <v>9</v>
      </c>
      <c r="AV59" s="545">
        <v>47</v>
      </c>
      <c r="AW59" s="545">
        <v>8</v>
      </c>
      <c r="AX59" s="444"/>
      <c r="AY59" s="444"/>
      <c r="AZ59" s="372"/>
      <c r="BB59" s="258" t="s">
        <v>421</v>
      </c>
      <c r="BC59" s="440">
        <v>45</v>
      </c>
      <c r="BD59" s="440">
        <v>9</v>
      </c>
      <c r="BE59" s="440">
        <v>42</v>
      </c>
      <c r="BF59" s="440">
        <v>8</v>
      </c>
      <c r="BG59" s="440">
        <v>42</v>
      </c>
      <c r="BH59" s="440">
        <v>9</v>
      </c>
      <c r="BI59" s="440">
        <v>44</v>
      </c>
      <c r="BJ59" s="440">
        <v>8</v>
      </c>
      <c r="BK59" s="440">
        <v>44</v>
      </c>
      <c r="BL59" s="440">
        <v>8</v>
      </c>
      <c r="BN59" s="128" t="s">
        <v>747</v>
      </c>
      <c r="BO59" s="259">
        <v>50</v>
      </c>
      <c r="BP59" s="259">
        <v>9</v>
      </c>
      <c r="BQ59" s="259">
        <v>48</v>
      </c>
      <c r="BR59" s="259">
        <v>9</v>
      </c>
      <c r="BS59" s="259">
        <v>44</v>
      </c>
      <c r="BT59" s="259">
        <v>11</v>
      </c>
      <c r="BU59" s="259">
        <v>47</v>
      </c>
      <c r="BV59" s="259">
        <v>9</v>
      </c>
      <c r="BW59" s="259">
        <v>47</v>
      </c>
      <c r="BX59" s="259">
        <v>8</v>
      </c>
      <c r="BZ59" s="75" t="s">
        <v>747</v>
      </c>
      <c r="CA59" s="181">
        <v>48</v>
      </c>
      <c r="CB59" s="181">
        <v>9</v>
      </c>
      <c r="CC59" s="181">
        <v>45</v>
      </c>
      <c r="CD59" s="181">
        <v>10</v>
      </c>
      <c r="CE59" s="181">
        <v>43</v>
      </c>
      <c r="CF59" s="181">
        <v>9</v>
      </c>
      <c r="CG59" s="181">
        <v>44</v>
      </c>
      <c r="CH59" s="181">
        <v>8</v>
      </c>
      <c r="CI59" s="181">
        <v>42</v>
      </c>
      <c r="CJ59" s="181">
        <v>8</v>
      </c>
      <c r="CL59" s="79" t="s">
        <v>747</v>
      </c>
      <c r="CM59" s="69">
        <v>48</v>
      </c>
      <c r="CN59" s="69">
        <v>8</v>
      </c>
      <c r="CO59" s="69">
        <v>44</v>
      </c>
      <c r="CP59" s="69">
        <v>8</v>
      </c>
      <c r="CQ59" s="69">
        <v>41</v>
      </c>
      <c r="CR59" s="69">
        <v>8</v>
      </c>
      <c r="CS59" s="69">
        <v>44</v>
      </c>
      <c r="CT59" s="69">
        <v>5</v>
      </c>
      <c r="CU59" s="69">
        <v>41</v>
      </c>
      <c r="CV59" s="69">
        <v>6</v>
      </c>
      <c r="CX59" s="79" t="s">
        <v>747</v>
      </c>
      <c r="CY59" s="70">
        <v>49</v>
      </c>
      <c r="CZ59" s="70">
        <v>10</v>
      </c>
      <c r="DA59" s="70">
        <v>49</v>
      </c>
      <c r="DB59" s="70">
        <v>10</v>
      </c>
      <c r="DC59" s="70">
        <v>44</v>
      </c>
      <c r="DD59" s="70">
        <v>10</v>
      </c>
      <c r="DE59" s="70">
        <v>47</v>
      </c>
      <c r="DF59" s="70">
        <v>9</v>
      </c>
      <c r="DG59" s="70">
        <v>44</v>
      </c>
      <c r="DH59" s="70">
        <v>11</v>
      </c>
      <c r="DI59" s="159"/>
      <c r="DJ59" s="79" t="s">
        <v>747</v>
      </c>
      <c r="DK59" s="70">
        <v>47</v>
      </c>
      <c r="DL59" s="70">
        <v>7</v>
      </c>
      <c r="DM59" s="70">
        <v>45</v>
      </c>
      <c r="DN59" s="70">
        <v>10</v>
      </c>
      <c r="DO59" s="70">
        <v>45</v>
      </c>
      <c r="DP59" s="70">
        <v>9</v>
      </c>
      <c r="DQ59" s="70">
        <v>46</v>
      </c>
      <c r="DR59" s="70">
        <v>8</v>
      </c>
      <c r="DS59" s="70">
        <v>45</v>
      </c>
      <c r="DT59" s="70">
        <v>5</v>
      </c>
      <c r="DU59" s="159"/>
      <c r="DV59" s="79" t="s">
        <v>747</v>
      </c>
      <c r="DW59" s="136">
        <v>51</v>
      </c>
      <c r="DX59" s="136">
        <v>8</v>
      </c>
      <c r="DY59" s="136">
        <v>47</v>
      </c>
      <c r="DZ59" s="136">
        <v>10</v>
      </c>
      <c r="EA59" s="136">
        <v>49</v>
      </c>
      <c r="EB59" s="136">
        <v>8</v>
      </c>
      <c r="EC59" s="136">
        <v>51</v>
      </c>
      <c r="ED59" s="136">
        <v>7</v>
      </c>
      <c r="EE59" s="136">
        <v>47</v>
      </c>
      <c r="EF59" s="136">
        <v>8</v>
      </c>
      <c r="EG59" s="159"/>
      <c r="EH59" s="156" t="s">
        <v>747</v>
      </c>
      <c r="EI59" s="82">
        <v>49</v>
      </c>
      <c r="EJ59" s="82">
        <v>8</v>
      </c>
      <c r="EK59" s="82">
        <v>46</v>
      </c>
      <c r="EL59" s="83">
        <v>11</v>
      </c>
      <c r="EM59" s="73">
        <v>47</v>
      </c>
      <c r="EN59" s="73">
        <v>10</v>
      </c>
      <c r="EO59" s="73">
        <v>51</v>
      </c>
      <c r="EP59" s="73">
        <v>8</v>
      </c>
      <c r="EQ59" s="73">
        <v>47</v>
      </c>
      <c r="ER59" s="73">
        <v>8</v>
      </c>
      <c r="ES59" s="159"/>
      <c r="ET59" s="159"/>
      <c r="EU59" s="159"/>
      <c r="GJ59" s="67"/>
    </row>
    <row r="60" spans="22:192" ht="15" customHeight="1" x14ac:dyDescent="0.25">
      <c r="V60" s="258" t="s">
        <v>437</v>
      </c>
      <c r="W60" s="259" t="s">
        <v>255</v>
      </c>
      <c r="X60" s="259" t="s">
        <v>255</v>
      </c>
      <c r="Y60" s="259">
        <v>50</v>
      </c>
      <c r="Z60" s="259">
        <v>10</v>
      </c>
      <c r="AA60" s="259">
        <v>49</v>
      </c>
      <c r="AB60" s="259">
        <v>12</v>
      </c>
      <c r="AC60" s="259">
        <v>42</v>
      </c>
      <c r="AD60" s="259">
        <v>12</v>
      </c>
      <c r="AE60" s="259">
        <v>48</v>
      </c>
      <c r="AF60" s="259">
        <v>10</v>
      </c>
      <c r="AG60" s="259">
        <v>46</v>
      </c>
      <c r="AH60" s="259">
        <v>9</v>
      </c>
      <c r="AK60" s="451" t="s">
        <v>437</v>
      </c>
      <c r="AL60" s="545">
        <v>232</v>
      </c>
      <c r="AM60" s="545">
        <v>31</v>
      </c>
      <c r="AN60" s="545">
        <v>48</v>
      </c>
      <c r="AO60" s="545">
        <v>8</v>
      </c>
      <c r="AP60" s="545">
        <v>47</v>
      </c>
      <c r="AQ60" s="545">
        <v>8</v>
      </c>
      <c r="AR60" s="545">
        <v>44</v>
      </c>
      <c r="AS60" s="545">
        <v>9</v>
      </c>
      <c r="AT60" s="545">
        <v>47</v>
      </c>
      <c r="AU60" s="545">
        <v>7</v>
      </c>
      <c r="AV60" s="545">
        <v>44</v>
      </c>
      <c r="AW60" s="545">
        <v>7</v>
      </c>
      <c r="AX60" s="444"/>
      <c r="AY60" s="444"/>
      <c r="AZ60" s="372"/>
      <c r="BB60" s="258" t="s">
        <v>437</v>
      </c>
      <c r="BC60" s="440">
        <v>50</v>
      </c>
      <c r="BD60" s="440">
        <v>10</v>
      </c>
      <c r="BE60" s="440">
        <v>49</v>
      </c>
      <c r="BF60" s="440">
        <v>11</v>
      </c>
      <c r="BG60" s="440">
        <v>45</v>
      </c>
      <c r="BH60" s="440">
        <v>11</v>
      </c>
      <c r="BI60" s="440">
        <v>48</v>
      </c>
      <c r="BJ60" s="440">
        <v>10</v>
      </c>
      <c r="BK60" s="440">
        <v>45</v>
      </c>
      <c r="BL60" s="440">
        <v>9</v>
      </c>
      <c r="BN60" s="128" t="s">
        <v>437</v>
      </c>
      <c r="BO60" s="259">
        <v>48</v>
      </c>
      <c r="BP60" s="259">
        <v>9</v>
      </c>
      <c r="BQ60" s="259">
        <v>46</v>
      </c>
      <c r="BR60" s="259">
        <v>10</v>
      </c>
      <c r="BS60" s="259">
        <v>43</v>
      </c>
      <c r="BT60" s="259">
        <v>10</v>
      </c>
      <c r="BU60" s="259">
        <v>47</v>
      </c>
      <c r="BV60" s="259">
        <v>9</v>
      </c>
      <c r="BW60" s="259">
        <v>42</v>
      </c>
      <c r="BX60" s="259">
        <v>8</v>
      </c>
      <c r="BZ60" s="79" t="s">
        <v>437</v>
      </c>
      <c r="CA60" s="181">
        <v>46</v>
      </c>
      <c r="CB60" s="181">
        <v>9</v>
      </c>
      <c r="CC60" s="181">
        <v>45</v>
      </c>
      <c r="CD60" s="181">
        <v>9</v>
      </c>
      <c r="CE60" s="181">
        <v>41</v>
      </c>
      <c r="CF60" s="181">
        <v>11</v>
      </c>
      <c r="CG60" s="181">
        <v>44</v>
      </c>
      <c r="CH60" s="181">
        <v>8</v>
      </c>
      <c r="CI60" s="181">
        <v>42</v>
      </c>
      <c r="CJ60" s="181">
        <v>8</v>
      </c>
      <c r="CL60" s="79" t="s">
        <v>437</v>
      </c>
      <c r="CM60" s="69">
        <v>49</v>
      </c>
      <c r="CN60" s="69">
        <v>9</v>
      </c>
      <c r="CO60" s="69">
        <v>48</v>
      </c>
      <c r="CP60" s="69">
        <v>10</v>
      </c>
      <c r="CQ60" s="69">
        <v>45</v>
      </c>
      <c r="CR60" s="69">
        <v>10</v>
      </c>
      <c r="CS60" s="69">
        <v>47</v>
      </c>
      <c r="CT60" s="69">
        <v>9</v>
      </c>
      <c r="CU60" s="69">
        <v>42</v>
      </c>
      <c r="CV60" s="69">
        <v>7</v>
      </c>
      <c r="CX60" s="79" t="s">
        <v>437</v>
      </c>
      <c r="CY60" s="70">
        <v>48</v>
      </c>
      <c r="CZ60" s="70">
        <v>10</v>
      </c>
      <c r="DA60" s="70">
        <v>48</v>
      </c>
      <c r="DB60" s="70">
        <v>9</v>
      </c>
      <c r="DC60" s="70">
        <v>42</v>
      </c>
      <c r="DD60" s="70">
        <v>10</v>
      </c>
      <c r="DE60" s="70">
        <v>48</v>
      </c>
      <c r="DF60" s="70">
        <v>8</v>
      </c>
      <c r="DG60" s="70">
        <v>42</v>
      </c>
      <c r="DH60" s="70">
        <v>9</v>
      </c>
      <c r="DI60" s="159"/>
      <c r="DJ60" s="79" t="s">
        <v>437</v>
      </c>
      <c r="DK60" s="70">
        <v>49</v>
      </c>
      <c r="DL60" s="70">
        <v>8</v>
      </c>
      <c r="DM60" s="70">
        <v>49</v>
      </c>
      <c r="DN60" s="70">
        <v>9</v>
      </c>
      <c r="DO60" s="70">
        <v>44</v>
      </c>
      <c r="DP60" s="70">
        <v>10</v>
      </c>
      <c r="DQ60" s="70">
        <v>48</v>
      </c>
      <c r="DR60" s="70">
        <v>8</v>
      </c>
      <c r="DS60" s="70">
        <v>46</v>
      </c>
      <c r="DT60" s="70">
        <v>7</v>
      </c>
      <c r="DU60" s="159"/>
      <c r="DV60" s="79" t="s">
        <v>437</v>
      </c>
      <c r="DW60" s="136">
        <v>49</v>
      </c>
      <c r="DX60" s="136">
        <v>8</v>
      </c>
      <c r="DY60" s="136">
        <v>47</v>
      </c>
      <c r="DZ60" s="136">
        <v>9</v>
      </c>
      <c r="EA60" s="136">
        <v>44</v>
      </c>
      <c r="EB60" s="136">
        <v>9</v>
      </c>
      <c r="EC60" s="136">
        <v>48</v>
      </c>
      <c r="ED60" s="136">
        <v>8</v>
      </c>
      <c r="EE60" s="136">
        <v>44</v>
      </c>
      <c r="EF60" s="136">
        <v>7</v>
      </c>
      <c r="EG60" s="159"/>
      <c r="EH60" s="156" t="s">
        <v>437</v>
      </c>
      <c r="EI60" s="82">
        <v>50</v>
      </c>
      <c r="EJ60" s="82">
        <v>8</v>
      </c>
      <c r="EK60" s="82">
        <v>48</v>
      </c>
      <c r="EL60" s="83">
        <v>9</v>
      </c>
      <c r="EM60" s="73">
        <v>46</v>
      </c>
      <c r="EN60" s="73">
        <v>8</v>
      </c>
      <c r="EO60" s="73">
        <v>51</v>
      </c>
      <c r="EP60" s="73">
        <v>7</v>
      </c>
      <c r="EQ60" s="73">
        <v>49</v>
      </c>
      <c r="ER60" s="73">
        <v>7</v>
      </c>
      <c r="ES60" s="159"/>
      <c r="ET60" s="159"/>
      <c r="EU60" s="159"/>
      <c r="GJ60" s="67"/>
    </row>
    <row r="61" spans="22:192" ht="15" customHeight="1" x14ac:dyDescent="0.25">
      <c r="V61" s="258" t="s">
        <v>466</v>
      </c>
      <c r="W61" s="259" t="s">
        <v>255</v>
      </c>
      <c r="X61" s="259" t="s">
        <v>255</v>
      </c>
      <c r="Y61" s="259">
        <v>52</v>
      </c>
      <c r="Z61" s="259">
        <v>9</v>
      </c>
      <c r="AA61" s="259">
        <v>50</v>
      </c>
      <c r="AB61" s="259">
        <v>11</v>
      </c>
      <c r="AC61" s="259">
        <v>45</v>
      </c>
      <c r="AD61" s="259">
        <v>11</v>
      </c>
      <c r="AE61" s="259">
        <v>48</v>
      </c>
      <c r="AF61" s="259">
        <v>9</v>
      </c>
      <c r="AG61" s="259">
        <v>48</v>
      </c>
      <c r="AH61" s="259">
        <v>9</v>
      </c>
      <c r="AK61" s="451" t="s">
        <v>466</v>
      </c>
      <c r="AL61" s="545">
        <v>241</v>
      </c>
      <c r="AM61" s="545">
        <v>44</v>
      </c>
      <c r="AN61" s="545">
        <v>50</v>
      </c>
      <c r="AO61" s="545">
        <v>10</v>
      </c>
      <c r="AP61" s="545">
        <v>50</v>
      </c>
      <c r="AQ61" s="545">
        <v>10</v>
      </c>
      <c r="AR61" s="545">
        <v>46</v>
      </c>
      <c r="AS61" s="545">
        <v>11</v>
      </c>
      <c r="AT61" s="545">
        <v>48</v>
      </c>
      <c r="AU61" s="545">
        <v>9</v>
      </c>
      <c r="AV61" s="545">
        <v>46</v>
      </c>
      <c r="AW61" s="545">
        <v>10</v>
      </c>
      <c r="AX61" s="444"/>
      <c r="AY61" s="444"/>
      <c r="AZ61" s="372"/>
      <c r="BB61" s="258" t="s">
        <v>466</v>
      </c>
      <c r="BC61" s="440">
        <v>51</v>
      </c>
      <c r="BD61" s="440">
        <v>9</v>
      </c>
      <c r="BE61" s="440">
        <v>50</v>
      </c>
      <c r="BF61" s="440">
        <v>10</v>
      </c>
      <c r="BG61" s="440">
        <v>44</v>
      </c>
      <c r="BH61" s="440">
        <v>10</v>
      </c>
      <c r="BI61" s="440">
        <v>48</v>
      </c>
      <c r="BJ61" s="440">
        <v>9</v>
      </c>
      <c r="BK61" s="440">
        <v>46</v>
      </c>
      <c r="BL61" s="440">
        <v>10</v>
      </c>
      <c r="BN61" s="128" t="s">
        <v>466</v>
      </c>
      <c r="BO61" s="259">
        <v>48</v>
      </c>
      <c r="BP61" s="259">
        <v>9</v>
      </c>
      <c r="BQ61" s="259">
        <v>47</v>
      </c>
      <c r="BR61" s="259">
        <v>10</v>
      </c>
      <c r="BS61" s="259">
        <v>42</v>
      </c>
      <c r="BT61" s="259">
        <v>10</v>
      </c>
      <c r="BU61" s="259">
        <v>45</v>
      </c>
      <c r="BV61" s="259">
        <v>9</v>
      </c>
      <c r="BW61" s="259">
        <v>44</v>
      </c>
      <c r="BX61" s="259">
        <v>9</v>
      </c>
      <c r="BZ61" s="157" t="s">
        <v>466</v>
      </c>
      <c r="CA61" s="181">
        <v>48</v>
      </c>
      <c r="CB61" s="181">
        <v>9</v>
      </c>
      <c r="CC61" s="181">
        <v>47</v>
      </c>
      <c r="CD61" s="181">
        <v>8</v>
      </c>
      <c r="CE61" s="181">
        <v>43</v>
      </c>
      <c r="CF61" s="181">
        <v>10</v>
      </c>
      <c r="CG61" s="181">
        <v>46</v>
      </c>
      <c r="CH61" s="181">
        <v>7</v>
      </c>
      <c r="CI61" s="181">
        <v>44</v>
      </c>
      <c r="CJ61" s="181">
        <v>8</v>
      </c>
      <c r="CL61" s="79" t="s">
        <v>466</v>
      </c>
      <c r="CM61" s="69">
        <v>49</v>
      </c>
      <c r="CN61" s="69">
        <v>8</v>
      </c>
      <c r="CO61" s="69">
        <v>49</v>
      </c>
      <c r="CP61" s="69">
        <v>9</v>
      </c>
      <c r="CQ61" s="69">
        <v>45</v>
      </c>
      <c r="CR61" s="69">
        <v>10</v>
      </c>
      <c r="CS61" s="69">
        <v>46</v>
      </c>
      <c r="CT61" s="69">
        <v>8</v>
      </c>
      <c r="CU61" s="69">
        <v>42</v>
      </c>
      <c r="CV61" s="69">
        <v>8</v>
      </c>
      <c r="CX61" s="79" t="s">
        <v>466</v>
      </c>
      <c r="CY61" s="70">
        <v>51</v>
      </c>
      <c r="CZ61" s="70">
        <v>9</v>
      </c>
      <c r="DA61" s="70">
        <v>52</v>
      </c>
      <c r="DB61" s="70">
        <v>10</v>
      </c>
      <c r="DC61" s="70">
        <v>44</v>
      </c>
      <c r="DD61" s="70">
        <v>11</v>
      </c>
      <c r="DE61" s="70">
        <v>47</v>
      </c>
      <c r="DF61" s="70">
        <v>8</v>
      </c>
      <c r="DG61" s="70">
        <v>46</v>
      </c>
      <c r="DH61" s="70">
        <v>8</v>
      </c>
      <c r="DI61" s="159"/>
      <c r="DJ61" s="79" t="s">
        <v>466</v>
      </c>
      <c r="DK61" s="70">
        <v>48</v>
      </c>
      <c r="DL61" s="70">
        <v>8</v>
      </c>
      <c r="DM61" s="70">
        <v>48</v>
      </c>
      <c r="DN61" s="70">
        <v>9</v>
      </c>
      <c r="DO61" s="70">
        <v>43</v>
      </c>
      <c r="DP61" s="70">
        <v>9</v>
      </c>
      <c r="DQ61" s="70">
        <v>46</v>
      </c>
      <c r="DR61" s="70">
        <v>8</v>
      </c>
      <c r="DS61" s="70">
        <v>46</v>
      </c>
      <c r="DT61" s="70">
        <v>8</v>
      </c>
      <c r="DU61" s="159"/>
      <c r="DV61" s="79" t="s">
        <v>466</v>
      </c>
      <c r="DW61" s="136">
        <v>51</v>
      </c>
      <c r="DX61" s="136">
        <v>8</v>
      </c>
      <c r="DY61" s="136">
        <v>48</v>
      </c>
      <c r="DZ61" s="136">
        <v>10</v>
      </c>
      <c r="EA61" s="136">
        <v>48</v>
      </c>
      <c r="EB61" s="136">
        <v>8</v>
      </c>
      <c r="EC61" s="136">
        <v>50</v>
      </c>
      <c r="ED61" s="136">
        <v>8</v>
      </c>
      <c r="EE61" s="136">
        <v>47</v>
      </c>
      <c r="EF61" s="136">
        <v>8</v>
      </c>
      <c r="EG61" s="159"/>
      <c r="EH61" s="156" t="s">
        <v>466</v>
      </c>
      <c r="EI61" s="80">
        <v>51</v>
      </c>
      <c r="EJ61" s="80">
        <v>7</v>
      </c>
      <c r="EK61" s="80">
        <v>49</v>
      </c>
      <c r="EL61" s="81">
        <v>9</v>
      </c>
      <c r="EM61" s="73">
        <v>48</v>
      </c>
      <c r="EN61" s="73">
        <v>8</v>
      </c>
      <c r="EO61" s="73">
        <v>50</v>
      </c>
      <c r="EP61" s="73">
        <v>7</v>
      </c>
      <c r="EQ61" s="73">
        <v>49</v>
      </c>
      <c r="ER61" s="73">
        <v>8</v>
      </c>
      <c r="ES61" s="159"/>
      <c r="ET61" s="159"/>
      <c r="EU61" s="159"/>
      <c r="GJ61" s="67"/>
    </row>
    <row r="62" spans="22:192" ht="15" customHeight="1" x14ac:dyDescent="0.25">
      <c r="V62" s="258" t="s">
        <v>476</v>
      </c>
      <c r="W62" s="259" t="s">
        <v>255</v>
      </c>
      <c r="X62" s="259" t="s">
        <v>255</v>
      </c>
      <c r="Y62" s="259">
        <v>54</v>
      </c>
      <c r="Z62" s="259">
        <v>9</v>
      </c>
      <c r="AA62" s="259">
        <v>55</v>
      </c>
      <c r="AB62" s="259">
        <v>8</v>
      </c>
      <c r="AC62" s="259">
        <v>49</v>
      </c>
      <c r="AD62" s="259">
        <v>11</v>
      </c>
      <c r="AE62" s="259">
        <v>51</v>
      </c>
      <c r="AF62" s="259">
        <v>8</v>
      </c>
      <c r="AG62" s="259">
        <v>50</v>
      </c>
      <c r="AH62" s="259">
        <v>9</v>
      </c>
      <c r="AK62" s="451" t="s">
        <v>476</v>
      </c>
      <c r="AL62" s="545">
        <v>257</v>
      </c>
      <c r="AM62" s="545">
        <v>44</v>
      </c>
      <c r="AN62" s="545">
        <v>54</v>
      </c>
      <c r="AO62" s="545">
        <v>9</v>
      </c>
      <c r="AP62" s="545">
        <v>53</v>
      </c>
      <c r="AQ62" s="545">
        <v>11</v>
      </c>
      <c r="AR62" s="545">
        <v>49</v>
      </c>
      <c r="AS62" s="545">
        <v>11</v>
      </c>
      <c r="AT62" s="545">
        <v>51</v>
      </c>
      <c r="AU62" s="545">
        <v>9</v>
      </c>
      <c r="AV62" s="545">
        <v>49</v>
      </c>
      <c r="AW62" s="545">
        <v>10</v>
      </c>
      <c r="AX62" s="444"/>
      <c r="AY62" s="445"/>
      <c r="AZ62" s="372"/>
      <c r="BB62" s="258" t="s">
        <v>476</v>
      </c>
      <c r="BC62" s="440">
        <v>52</v>
      </c>
      <c r="BD62" s="440">
        <v>8</v>
      </c>
      <c r="BE62" s="546">
        <v>55</v>
      </c>
      <c r="BF62" s="440">
        <v>9</v>
      </c>
      <c r="BG62" s="546">
        <v>50</v>
      </c>
      <c r="BH62" s="440">
        <v>9</v>
      </c>
      <c r="BI62" s="440">
        <v>50</v>
      </c>
      <c r="BJ62" s="440">
        <v>8</v>
      </c>
      <c r="BK62" s="546">
        <v>48</v>
      </c>
      <c r="BL62" s="440">
        <v>8</v>
      </c>
      <c r="BN62" s="128" t="s">
        <v>476</v>
      </c>
      <c r="BO62" s="259">
        <v>54</v>
      </c>
      <c r="BP62" s="259">
        <v>10</v>
      </c>
      <c r="BQ62" s="259">
        <v>54</v>
      </c>
      <c r="BR62" s="259">
        <v>11</v>
      </c>
      <c r="BS62" s="259">
        <v>49</v>
      </c>
      <c r="BT62" s="259">
        <v>11</v>
      </c>
      <c r="BU62" s="259">
        <v>50</v>
      </c>
      <c r="BV62" s="259">
        <v>10</v>
      </c>
      <c r="BW62" s="259">
        <v>50</v>
      </c>
      <c r="BX62" s="259">
        <v>9</v>
      </c>
      <c r="BZ62" s="128" t="s">
        <v>476</v>
      </c>
      <c r="CA62" s="181">
        <v>51</v>
      </c>
      <c r="CB62" s="181">
        <v>8</v>
      </c>
      <c r="CC62" s="181">
        <v>49</v>
      </c>
      <c r="CD62" s="181">
        <v>10</v>
      </c>
      <c r="CE62" s="181">
        <v>45</v>
      </c>
      <c r="CF62" s="181">
        <v>10</v>
      </c>
      <c r="CG62" s="181">
        <v>47</v>
      </c>
      <c r="CH62" s="181">
        <v>8</v>
      </c>
      <c r="CI62" s="181">
        <v>47</v>
      </c>
      <c r="CJ62" s="181">
        <v>9</v>
      </c>
      <c r="CL62" s="79" t="s">
        <v>476</v>
      </c>
      <c r="CM62" s="69">
        <v>51</v>
      </c>
      <c r="CN62" s="69">
        <v>8</v>
      </c>
      <c r="CO62" s="69">
        <v>49</v>
      </c>
      <c r="CP62" s="69">
        <v>9</v>
      </c>
      <c r="CQ62" s="69">
        <v>48</v>
      </c>
      <c r="CR62" s="69">
        <v>10</v>
      </c>
      <c r="CS62" s="69">
        <v>49</v>
      </c>
      <c r="CT62" s="69">
        <v>8</v>
      </c>
      <c r="CU62" s="69">
        <v>45</v>
      </c>
      <c r="CV62" s="69">
        <v>7</v>
      </c>
      <c r="CX62" s="79" t="s">
        <v>476</v>
      </c>
      <c r="CY62" s="70">
        <v>53</v>
      </c>
      <c r="CZ62" s="70">
        <v>8</v>
      </c>
      <c r="DA62" s="70">
        <v>52</v>
      </c>
      <c r="DB62" s="70">
        <v>10</v>
      </c>
      <c r="DC62" s="70">
        <v>47</v>
      </c>
      <c r="DD62" s="70">
        <v>11</v>
      </c>
      <c r="DE62" s="70">
        <v>49</v>
      </c>
      <c r="DF62" s="70">
        <v>9</v>
      </c>
      <c r="DG62" s="70">
        <v>49</v>
      </c>
      <c r="DH62" s="70">
        <v>10</v>
      </c>
      <c r="DI62" s="159"/>
      <c r="DJ62" s="79" t="s">
        <v>476</v>
      </c>
      <c r="DK62" s="70">
        <v>53</v>
      </c>
      <c r="DL62" s="70">
        <v>8</v>
      </c>
      <c r="DM62" s="70">
        <v>49</v>
      </c>
      <c r="DN62" s="70">
        <v>10</v>
      </c>
      <c r="DO62" s="70">
        <v>50</v>
      </c>
      <c r="DP62" s="70">
        <v>10</v>
      </c>
      <c r="DQ62" s="70">
        <v>50</v>
      </c>
      <c r="DR62" s="70">
        <v>8</v>
      </c>
      <c r="DS62" s="70">
        <v>50</v>
      </c>
      <c r="DT62" s="70">
        <v>8</v>
      </c>
      <c r="DU62" s="159"/>
      <c r="DV62" s="79" t="s">
        <v>476</v>
      </c>
      <c r="DW62" s="136">
        <v>53</v>
      </c>
      <c r="DX62" s="136">
        <v>9</v>
      </c>
      <c r="DY62" s="136">
        <v>49</v>
      </c>
      <c r="DZ62" s="136">
        <v>9</v>
      </c>
      <c r="EA62" s="136">
        <v>51</v>
      </c>
      <c r="EB62" s="136">
        <v>9</v>
      </c>
      <c r="EC62" s="136">
        <v>51</v>
      </c>
      <c r="ED62" s="136">
        <v>7</v>
      </c>
      <c r="EE62" s="136">
        <v>48</v>
      </c>
      <c r="EF62" s="136">
        <v>8</v>
      </c>
      <c r="EG62" s="159"/>
      <c r="EH62" s="156" t="s">
        <v>476</v>
      </c>
      <c r="EI62" s="80">
        <v>52</v>
      </c>
      <c r="EJ62" s="80">
        <v>8</v>
      </c>
      <c r="EK62" s="80">
        <v>50</v>
      </c>
      <c r="EL62" s="81">
        <v>7</v>
      </c>
      <c r="EM62" s="73">
        <v>50</v>
      </c>
      <c r="EN62" s="73">
        <v>9</v>
      </c>
      <c r="EO62" s="73">
        <v>52</v>
      </c>
      <c r="EP62" s="73">
        <v>7</v>
      </c>
      <c r="EQ62" s="73">
        <v>48</v>
      </c>
      <c r="ER62" s="73">
        <v>7</v>
      </c>
      <c r="ES62" s="159"/>
      <c r="ET62" s="159"/>
      <c r="EU62" s="159"/>
      <c r="GJ62" s="67"/>
    </row>
    <row r="63" spans="22:192" ht="15" customHeight="1" thickBot="1" x14ac:dyDescent="0.3">
      <c r="V63" s="258" t="s">
        <v>444</v>
      </c>
      <c r="W63" s="259" t="s">
        <v>255</v>
      </c>
      <c r="X63" s="259" t="s">
        <v>255</v>
      </c>
      <c r="Y63" s="259">
        <v>53</v>
      </c>
      <c r="Z63" s="259">
        <v>8</v>
      </c>
      <c r="AA63" s="259">
        <v>56</v>
      </c>
      <c r="AB63" s="259">
        <v>9</v>
      </c>
      <c r="AC63" s="259">
        <v>47</v>
      </c>
      <c r="AD63" s="259">
        <v>10</v>
      </c>
      <c r="AE63" s="259">
        <v>52</v>
      </c>
      <c r="AF63" s="259">
        <v>9</v>
      </c>
      <c r="AG63" s="259">
        <v>49</v>
      </c>
      <c r="AH63" s="259">
        <v>11</v>
      </c>
      <c r="AK63" s="451" t="s">
        <v>444</v>
      </c>
      <c r="AL63" s="545">
        <v>244</v>
      </c>
      <c r="AM63" s="545">
        <v>36</v>
      </c>
      <c r="AN63" s="545">
        <v>51</v>
      </c>
      <c r="AO63" s="545">
        <v>8</v>
      </c>
      <c r="AP63" s="545">
        <v>55</v>
      </c>
      <c r="AQ63" s="545">
        <v>11</v>
      </c>
      <c r="AR63" s="545">
        <v>44</v>
      </c>
      <c r="AS63" s="545">
        <v>9</v>
      </c>
      <c r="AT63" s="545">
        <v>49</v>
      </c>
      <c r="AU63" s="545">
        <v>9</v>
      </c>
      <c r="AV63" s="545">
        <v>43</v>
      </c>
      <c r="AW63" s="545">
        <v>7</v>
      </c>
      <c r="AX63" s="444"/>
      <c r="AY63" s="444"/>
      <c r="AZ63" s="372"/>
      <c r="BB63" s="258" t="s">
        <v>444</v>
      </c>
      <c r="BC63" s="440">
        <v>52</v>
      </c>
      <c r="BD63" s="440">
        <v>8</v>
      </c>
      <c r="BE63" s="440">
        <v>51</v>
      </c>
      <c r="BF63" s="440">
        <v>9</v>
      </c>
      <c r="BG63" s="440">
        <v>48</v>
      </c>
      <c r="BH63" s="440">
        <v>10</v>
      </c>
      <c r="BI63" s="440">
        <v>50</v>
      </c>
      <c r="BJ63" s="440">
        <v>8</v>
      </c>
      <c r="BK63" s="440">
        <v>46</v>
      </c>
      <c r="BL63" s="440">
        <v>7</v>
      </c>
      <c r="BN63" s="128" t="s">
        <v>444</v>
      </c>
      <c r="BO63" s="259">
        <v>48</v>
      </c>
      <c r="BP63" s="259">
        <v>10</v>
      </c>
      <c r="BQ63" s="259">
        <v>46</v>
      </c>
      <c r="BR63" s="259">
        <v>13</v>
      </c>
      <c r="BS63" s="259">
        <v>42</v>
      </c>
      <c r="BT63" s="259">
        <v>11</v>
      </c>
      <c r="BU63" s="259">
        <v>46</v>
      </c>
      <c r="BV63" s="259">
        <v>9</v>
      </c>
      <c r="BW63" s="259">
        <v>43</v>
      </c>
      <c r="BX63" s="259">
        <v>10</v>
      </c>
      <c r="BZ63" s="128" t="s">
        <v>444</v>
      </c>
      <c r="CA63" s="181">
        <v>50</v>
      </c>
      <c r="CB63" s="181">
        <v>9</v>
      </c>
      <c r="CC63" s="181">
        <v>47</v>
      </c>
      <c r="CD63" s="181">
        <v>8</v>
      </c>
      <c r="CE63" s="181">
        <v>46</v>
      </c>
      <c r="CF63" s="181">
        <v>8</v>
      </c>
      <c r="CG63" s="181">
        <v>46</v>
      </c>
      <c r="CH63" s="181">
        <v>8</v>
      </c>
      <c r="CI63" s="181">
        <v>42</v>
      </c>
      <c r="CJ63" s="181">
        <v>7</v>
      </c>
      <c r="CL63" s="157" t="s">
        <v>444</v>
      </c>
      <c r="CM63" s="69" t="s">
        <v>748</v>
      </c>
      <c r="CN63" s="69">
        <v>8</v>
      </c>
      <c r="CO63" s="69">
        <v>50</v>
      </c>
      <c r="CP63" s="69">
        <v>7</v>
      </c>
      <c r="CQ63" s="69">
        <v>44</v>
      </c>
      <c r="CR63" s="69">
        <v>9</v>
      </c>
      <c r="CS63" s="69">
        <v>46</v>
      </c>
      <c r="CT63" s="69">
        <v>11</v>
      </c>
      <c r="CU63" s="69">
        <v>43</v>
      </c>
      <c r="CV63" s="69">
        <v>6</v>
      </c>
      <c r="CX63" s="157" t="s">
        <v>444</v>
      </c>
      <c r="CY63" s="88">
        <v>52</v>
      </c>
      <c r="CZ63" s="88">
        <v>8</v>
      </c>
      <c r="DA63" s="88">
        <v>50</v>
      </c>
      <c r="DB63" s="88">
        <v>10</v>
      </c>
      <c r="DC63" s="88">
        <v>46</v>
      </c>
      <c r="DD63" s="88">
        <v>10</v>
      </c>
      <c r="DE63" s="88">
        <v>49</v>
      </c>
      <c r="DF63" s="88">
        <v>8</v>
      </c>
      <c r="DG63" s="88">
        <v>46</v>
      </c>
      <c r="DH63" s="88">
        <v>8</v>
      </c>
      <c r="DI63" s="159"/>
      <c r="DJ63" s="157" t="s">
        <v>444</v>
      </c>
      <c r="DK63" s="88">
        <v>50</v>
      </c>
      <c r="DL63" s="88">
        <v>10</v>
      </c>
      <c r="DM63" s="88">
        <v>48</v>
      </c>
      <c r="DN63" s="88">
        <v>10</v>
      </c>
      <c r="DO63" s="88">
        <v>44</v>
      </c>
      <c r="DP63" s="88">
        <v>10</v>
      </c>
      <c r="DQ63" s="88">
        <v>47</v>
      </c>
      <c r="DR63" s="88">
        <v>10</v>
      </c>
      <c r="DS63" s="88">
        <v>48</v>
      </c>
      <c r="DT63" s="88">
        <v>9</v>
      </c>
      <c r="DU63" s="159"/>
      <c r="DV63" s="79" t="s">
        <v>444</v>
      </c>
      <c r="DW63" s="136">
        <v>47</v>
      </c>
      <c r="DX63" s="136">
        <v>8</v>
      </c>
      <c r="DY63" s="136">
        <v>47</v>
      </c>
      <c r="DZ63" s="136">
        <v>9</v>
      </c>
      <c r="EA63" s="136">
        <v>45</v>
      </c>
      <c r="EB63" s="136">
        <v>9</v>
      </c>
      <c r="EC63" s="136">
        <v>47</v>
      </c>
      <c r="ED63" s="136">
        <v>7</v>
      </c>
      <c r="EE63" s="136">
        <v>46</v>
      </c>
      <c r="EF63" s="136">
        <v>7</v>
      </c>
      <c r="EG63" s="159"/>
      <c r="EH63" s="156" t="s">
        <v>444</v>
      </c>
      <c r="EI63" s="82">
        <v>50</v>
      </c>
      <c r="EJ63" s="82">
        <v>5</v>
      </c>
      <c r="EK63" s="80">
        <v>49</v>
      </c>
      <c r="EL63" s="81">
        <v>8</v>
      </c>
      <c r="EM63" s="73">
        <v>47</v>
      </c>
      <c r="EN63" s="73">
        <v>8</v>
      </c>
      <c r="EO63" s="73">
        <v>52</v>
      </c>
      <c r="EP63" s="73">
        <v>6</v>
      </c>
      <c r="EQ63" s="73">
        <v>46</v>
      </c>
      <c r="ER63" s="73">
        <v>5</v>
      </c>
      <c r="ES63" s="159"/>
      <c r="ET63" s="159"/>
      <c r="EU63" s="159"/>
      <c r="GJ63" s="67"/>
    </row>
    <row r="64" spans="22:192" ht="15.75" x14ac:dyDescent="0.25">
      <c r="CL64" s="784" t="s">
        <v>749</v>
      </c>
      <c r="CM64" s="785"/>
      <c r="CN64" s="785"/>
      <c r="CO64" s="785"/>
      <c r="CP64" s="785"/>
      <c r="CQ64" s="785"/>
      <c r="CR64" s="785"/>
      <c r="CS64" s="785"/>
      <c r="CT64" s="785"/>
      <c r="CU64" s="785"/>
      <c r="CV64" s="786"/>
      <c r="CX64" s="791" t="s">
        <v>1111</v>
      </c>
      <c r="CY64" s="792"/>
      <c r="CZ64" s="792"/>
      <c r="DA64" s="792"/>
      <c r="DB64" s="792"/>
      <c r="DC64" s="792"/>
      <c r="DD64" s="792"/>
      <c r="DE64" s="792"/>
      <c r="DF64" s="792"/>
      <c r="DG64" s="792"/>
      <c r="DH64" s="793"/>
      <c r="DI64" s="159"/>
      <c r="DJ64" s="765" t="s">
        <v>750</v>
      </c>
      <c r="DK64" s="766"/>
      <c r="DL64" s="766"/>
      <c r="DM64" s="766"/>
      <c r="DN64" s="766"/>
      <c r="DO64" s="766"/>
      <c r="DP64" s="766"/>
      <c r="DQ64" s="766"/>
      <c r="DR64" s="766"/>
      <c r="DS64" s="766"/>
      <c r="DT64" s="767"/>
      <c r="DU64" s="159"/>
      <c r="DV64" s="765" t="s">
        <v>751</v>
      </c>
      <c r="DW64" s="766"/>
      <c r="DX64" s="766"/>
      <c r="DY64" s="766"/>
      <c r="DZ64" s="766"/>
      <c r="EA64" s="766"/>
      <c r="EB64" s="766"/>
      <c r="EC64" s="766"/>
      <c r="ED64" s="766"/>
      <c r="EE64" s="766"/>
      <c r="EF64" s="767"/>
      <c r="EG64" s="159"/>
      <c r="EH64" s="765" t="s">
        <v>1112</v>
      </c>
      <c r="EI64" s="766"/>
      <c r="EJ64" s="766"/>
      <c r="EK64" s="766"/>
      <c r="EL64" s="766"/>
      <c r="EM64" s="766"/>
      <c r="EN64" s="766"/>
      <c r="EO64" s="766"/>
      <c r="EP64" s="766"/>
      <c r="EQ64" s="766"/>
      <c r="ER64" s="767"/>
      <c r="ES64" s="159"/>
      <c r="ET64" s="159"/>
      <c r="EU64" s="159"/>
      <c r="FH64" s="159"/>
      <c r="FZ64" s="67"/>
      <c r="GA64" s="67"/>
      <c r="GB64" s="67"/>
      <c r="GC64" s="67"/>
      <c r="GD64" s="67"/>
      <c r="GE64" s="67"/>
      <c r="GF64" s="67"/>
      <c r="GG64" s="67"/>
      <c r="GH64" s="67"/>
      <c r="GI64" s="67"/>
      <c r="GJ64" s="67"/>
    </row>
    <row r="65" spans="56:192" ht="15.75" x14ac:dyDescent="0.25">
      <c r="CL65" s="787"/>
      <c r="CM65" s="785"/>
      <c r="CN65" s="785"/>
      <c r="CO65" s="785"/>
      <c r="CP65" s="785"/>
      <c r="CQ65" s="785"/>
      <c r="CR65" s="785"/>
      <c r="CS65" s="785"/>
      <c r="CT65" s="785"/>
      <c r="CU65" s="785"/>
      <c r="CV65" s="786"/>
      <c r="CX65" s="794"/>
      <c r="CY65" s="795"/>
      <c r="CZ65" s="795"/>
      <c r="DA65" s="795"/>
      <c r="DB65" s="795"/>
      <c r="DC65" s="795"/>
      <c r="DD65" s="795"/>
      <c r="DE65" s="795"/>
      <c r="DF65" s="795"/>
      <c r="DG65" s="795"/>
      <c r="DH65" s="796"/>
      <c r="DI65" s="159"/>
      <c r="DJ65" s="768"/>
      <c r="DK65" s="769"/>
      <c r="DL65" s="769"/>
      <c r="DM65" s="769"/>
      <c r="DN65" s="769"/>
      <c r="DO65" s="769"/>
      <c r="DP65" s="769"/>
      <c r="DQ65" s="769"/>
      <c r="DR65" s="769"/>
      <c r="DS65" s="769"/>
      <c r="DT65" s="770"/>
      <c r="DU65" s="159"/>
      <c r="DV65" s="768"/>
      <c r="DW65" s="769"/>
      <c r="DX65" s="769"/>
      <c r="DY65" s="769"/>
      <c r="DZ65" s="769"/>
      <c r="EA65" s="769"/>
      <c r="EB65" s="769"/>
      <c r="EC65" s="769"/>
      <c r="ED65" s="769"/>
      <c r="EE65" s="769"/>
      <c r="EF65" s="770"/>
      <c r="EG65" s="159"/>
      <c r="EH65" s="768"/>
      <c r="EI65" s="769"/>
      <c r="EJ65" s="769"/>
      <c r="EK65" s="769"/>
      <c r="EL65" s="769"/>
      <c r="EM65" s="769"/>
      <c r="EN65" s="769"/>
      <c r="EO65" s="769"/>
      <c r="EP65" s="769"/>
      <c r="EQ65" s="769"/>
      <c r="ER65" s="770"/>
      <c r="ES65" s="159"/>
      <c r="ET65" s="159"/>
      <c r="EU65" s="159"/>
      <c r="FZ65" s="67"/>
      <c r="GA65" s="67"/>
      <c r="GB65" s="67"/>
      <c r="GC65" s="67"/>
      <c r="GD65" s="67"/>
      <c r="GE65" s="67"/>
      <c r="GF65" s="67"/>
      <c r="GG65" s="67"/>
      <c r="GH65" s="67"/>
      <c r="GI65" s="67"/>
      <c r="GJ65" s="67"/>
    </row>
    <row r="66" spans="56:192" ht="15.75" x14ac:dyDescent="0.25">
      <c r="CL66" s="787"/>
      <c r="CM66" s="785"/>
      <c r="CN66" s="785"/>
      <c r="CO66" s="785"/>
      <c r="CP66" s="785"/>
      <c r="CQ66" s="785"/>
      <c r="CR66" s="785"/>
      <c r="CS66" s="785"/>
      <c r="CT66" s="785"/>
      <c r="CU66" s="785"/>
      <c r="CV66" s="786"/>
      <c r="CX66" s="794"/>
      <c r="CY66" s="795"/>
      <c r="CZ66" s="795"/>
      <c r="DA66" s="795"/>
      <c r="DB66" s="795"/>
      <c r="DC66" s="795"/>
      <c r="DD66" s="795"/>
      <c r="DE66" s="795"/>
      <c r="DF66" s="795"/>
      <c r="DG66" s="795"/>
      <c r="DH66" s="796"/>
      <c r="DI66" s="159"/>
      <c r="DJ66" s="768"/>
      <c r="DK66" s="769"/>
      <c r="DL66" s="769"/>
      <c r="DM66" s="769"/>
      <c r="DN66" s="769"/>
      <c r="DO66" s="769"/>
      <c r="DP66" s="769"/>
      <c r="DQ66" s="769"/>
      <c r="DR66" s="769"/>
      <c r="DS66" s="769"/>
      <c r="DT66" s="770"/>
      <c r="DU66" s="159"/>
      <c r="DV66" s="768"/>
      <c r="DW66" s="769"/>
      <c r="DX66" s="769"/>
      <c r="DY66" s="769"/>
      <c r="DZ66" s="769"/>
      <c r="EA66" s="769"/>
      <c r="EB66" s="769"/>
      <c r="EC66" s="769"/>
      <c r="ED66" s="769"/>
      <c r="EE66" s="769"/>
      <c r="EF66" s="770"/>
      <c r="EG66" s="159"/>
      <c r="EH66" s="768"/>
      <c r="EI66" s="769"/>
      <c r="EJ66" s="769"/>
      <c r="EK66" s="769"/>
      <c r="EL66" s="769"/>
      <c r="EM66" s="769"/>
      <c r="EN66" s="769"/>
      <c r="EO66" s="769"/>
      <c r="EP66" s="769"/>
      <c r="EQ66" s="769"/>
      <c r="ER66" s="770"/>
      <c r="ES66" s="159"/>
      <c r="ET66" s="159"/>
      <c r="EU66" s="159"/>
      <c r="FZ66" s="67"/>
      <c r="GA66" s="67"/>
      <c r="GB66" s="67"/>
      <c r="GC66" s="67"/>
      <c r="GD66" s="67"/>
      <c r="GE66" s="67"/>
      <c r="GF66" s="67"/>
      <c r="GG66" s="67"/>
      <c r="GH66" s="67"/>
      <c r="GI66" s="67"/>
      <c r="GJ66" s="67"/>
    </row>
    <row r="67" spans="56:192" x14ac:dyDescent="0.25">
      <c r="CL67" s="787"/>
      <c r="CM67" s="785"/>
      <c r="CN67" s="785"/>
      <c r="CO67" s="785"/>
      <c r="CP67" s="785"/>
      <c r="CQ67" s="785"/>
      <c r="CR67" s="785"/>
      <c r="CS67" s="785"/>
      <c r="CT67" s="785"/>
      <c r="CU67" s="785"/>
      <c r="CV67" s="786"/>
      <c r="CX67" s="794"/>
      <c r="CY67" s="795"/>
      <c r="CZ67" s="795"/>
      <c r="DA67" s="795"/>
      <c r="DB67" s="795"/>
      <c r="DC67" s="795"/>
      <c r="DD67" s="795"/>
      <c r="DE67" s="795"/>
      <c r="DF67" s="795"/>
      <c r="DG67" s="795"/>
      <c r="DH67" s="796"/>
      <c r="DI67" s="159"/>
      <c r="DJ67" s="768"/>
      <c r="DK67" s="769"/>
      <c r="DL67" s="769"/>
      <c r="DM67" s="769"/>
      <c r="DN67" s="769"/>
      <c r="DO67" s="769"/>
      <c r="DP67" s="769"/>
      <c r="DQ67" s="769"/>
      <c r="DR67" s="769"/>
      <c r="DS67" s="769"/>
      <c r="DT67" s="770"/>
      <c r="DU67" s="159"/>
      <c r="DV67" s="768"/>
      <c r="DW67" s="769"/>
      <c r="DX67" s="769"/>
      <c r="DY67" s="769"/>
      <c r="DZ67" s="769"/>
      <c r="EA67" s="769"/>
      <c r="EB67" s="769"/>
      <c r="EC67" s="769"/>
      <c r="ED67" s="769"/>
      <c r="EE67" s="769"/>
      <c r="EF67" s="770"/>
      <c r="EG67" s="159"/>
      <c r="EH67" s="768"/>
      <c r="EI67" s="769"/>
      <c r="EJ67" s="769"/>
      <c r="EK67" s="769"/>
      <c r="EL67" s="769"/>
      <c r="EM67" s="769"/>
      <c r="EN67" s="769"/>
      <c r="EO67" s="769"/>
      <c r="EP67" s="769"/>
      <c r="EQ67" s="769"/>
      <c r="ER67" s="770"/>
      <c r="ES67" s="159"/>
      <c r="ET67" s="160"/>
      <c r="EU67" s="160"/>
      <c r="EV67" s="160"/>
      <c r="EW67" s="160"/>
    </row>
    <row r="68" spans="56:192" ht="15.75" thickBot="1" x14ac:dyDescent="0.3">
      <c r="CL68" s="788"/>
      <c r="CM68" s="789"/>
      <c r="CN68" s="789"/>
      <c r="CO68" s="789"/>
      <c r="CP68" s="789"/>
      <c r="CQ68" s="789"/>
      <c r="CR68" s="789"/>
      <c r="CS68" s="789"/>
      <c r="CT68" s="789"/>
      <c r="CU68" s="789"/>
      <c r="CV68" s="790"/>
      <c r="CX68" s="797"/>
      <c r="CY68" s="798"/>
      <c r="CZ68" s="798"/>
      <c r="DA68" s="798"/>
      <c r="DB68" s="798"/>
      <c r="DC68" s="798"/>
      <c r="DD68" s="798"/>
      <c r="DE68" s="798"/>
      <c r="DF68" s="798"/>
      <c r="DG68" s="798"/>
      <c r="DH68" s="799"/>
      <c r="DI68" s="159"/>
      <c r="DJ68" s="771"/>
      <c r="DK68" s="772"/>
      <c r="DL68" s="772"/>
      <c r="DM68" s="772"/>
      <c r="DN68" s="772"/>
      <c r="DO68" s="772"/>
      <c r="DP68" s="772"/>
      <c r="DQ68" s="772"/>
      <c r="DR68" s="772"/>
      <c r="DS68" s="772"/>
      <c r="DT68" s="773"/>
      <c r="DU68" s="159"/>
      <c r="DV68" s="771"/>
      <c r="DW68" s="772"/>
      <c r="DX68" s="772"/>
      <c r="DY68" s="772"/>
      <c r="DZ68" s="772"/>
      <c r="EA68" s="772"/>
      <c r="EB68" s="772"/>
      <c r="EC68" s="772"/>
      <c r="ED68" s="772"/>
      <c r="EE68" s="772"/>
      <c r="EF68" s="773"/>
      <c r="EG68" s="159"/>
      <c r="EH68" s="771"/>
      <c r="EI68" s="772"/>
      <c r="EJ68" s="772"/>
      <c r="EK68" s="772"/>
      <c r="EL68" s="772"/>
      <c r="EM68" s="772"/>
      <c r="EN68" s="772"/>
      <c r="EO68" s="772"/>
      <c r="EP68" s="772"/>
      <c r="EQ68" s="772"/>
      <c r="ER68" s="773"/>
      <c r="ES68" s="159"/>
      <c r="ET68" s="160"/>
      <c r="EU68" s="160"/>
      <c r="EV68" s="160"/>
      <c r="EW68" s="160"/>
    </row>
    <row r="69" spans="56:192" x14ac:dyDescent="0.25">
      <c r="ET69" s="160"/>
      <c r="EU69" s="160"/>
      <c r="EV69" s="160"/>
      <c r="EW69" s="160"/>
    </row>
    <row r="70" spans="56:192" x14ac:dyDescent="0.25">
      <c r="BD70" s="351"/>
      <c r="ET70" s="160"/>
      <c r="EU70" s="160"/>
      <c r="EV70" s="160"/>
      <c r="EW70" s="160"/>
      <c r="FD70" s="159"/>
    </row>
    <row r="71" spans="56:192" x14ac:dyDescent="0.25">
      <c r="ET71" s="160"/>
      <c r="EU71" s="160"/>
      <c r="EV71" s="160"/>
      <c r="EW71" s="160"/>
    </row>
    <row r="72" spans="56:192" x14ac:dyDescent="0.25">
      <c r="ET72" s="160"/>
      <c r="EU72" s="160"/>
      <c r="EV72" s="160"/>
      <c r="EW72" s="160"/>
    </row>
    <row r="73" spans="56:192" x14ac:dyDescent="0.25">
      <c r="ET73" s="160"/>
      <c r="EU73" s="160"/>
      <c r="EV73" s="160"/>
      <c r="EW73" s="160"/>
    </row>
    <row r="74" spans="56:192" x14ac:dyDescent="0.25">
      <c r="ET74" s="160"/>
      <c r="EU74" s="160"/>
      <c r="EV74" s="160"/>
      <c r="EW74" s="160"/>
    </row>
    <row r="75" spans="56:192" x14ac:dyDescent="0.25">
      <c r="ET75" s="160"/>
      <c r="EU75" s="160"/>
      <c r="EV75" s="160"/>
      <c r="EW75" s="160"/>
    </row>
    <row r="76" spans="56:192" x14ac:dyDescent="0.25">
      <c r="ET76" s="160"/>
      <c r="EU76" s="160"/>
      <c r="EV76" s="160"/>
      <c r="EW76" s="160"/>
    </row>
    <row r="77" spans="56:192" x14ac:dyDescent="0.25">
      <c r="ET77" s="160"/>
      <c r="EU77" s="160"/>
      <c r="EV77" s="160"/>
      <c r="EW77" s="160"/>
    </row>
    <row r="78" spans="56:192" x14ac:dyDescent="0.25">
      <c r="ET78" s="160"/>
      <c r="EU78" s="160"/>
      <c r="EV78" s="160"/>
      <c r="EW78" s="160"/>
    </row>
    <row r="79" spans="56:192" x14ac:dyDescent="0.25">
      <c r="ET79" s="160"/>
      <c r="EU79" s="160"/>
      <c r="EV79" s="160"/>
      <c r="EW79" s="160"/>
    </row>
    <row r="80" spans="56:192" x14ac:dyDescent="0.25">
      <c r="ET80" s="160"/>
      <c r="EU80" s="160"/>
      <c r="EV80" s="160"/>
      <c r="EW80" s="160"/>
    </row>
    <row r="81" spans="150:153" x14ac:dyDescent="0.25">
      <c r="ET81" s="160"/>
      <c r="EU81" s="160"/>
      <c r="EV81" s="160"/>
      <c r="EW81" s="160"/>
    </row>
    <row r="82" spans="150:153" x14ac:dyDescent="0.25">
      <c r="ET82" s="160"/>
      <c r="EU82" s="160"/>
      <c r="EV82" s="160"/>
      <c r="EW82" s="160"/>
    </row>
    <row r="83" spans="150:153" x14ac:dyDescent="0.25">
      <c r="ET83" s="160"/>
      <c r="EU83" s="160"/>
      <c r="EV83" s="160"/>
      <c r="EW83" s="160"/>
    </row>
    <row r="84" spans="150:153" x14ac:dyDescent="0.25">
      <c r="ET84" s="160"/>
      <c r="EU84" s="160"/>
      <c r="EV84" s="160"/>
      <c r="EW84" s="160"/>
    </row>
    <row r="85" spans="150:153" x14ac:dyDescent="0.25">
      <c r="ET85" s="160"/>
      <c r="EU85" s="160"/>
      <c r="EV85" s="160"/>
      <c r="EW85" s="160"/>
    </row>
    <row r="86" spans="150:153" x14ac:dyDescent="0.25">
      <c r="ET86" s="160"/>
      <c r="EU86" s="160"/>
      <c r="EV86" s="160"/>
      <c r="EW86" s="160"/>
    </row>
    <row r="87" spans="150:153" x14ac:dyDescent="0.25">
      <c r="ET87" s="160"/>
      <c r="EU87" s="160"/>
      <c r="EV87" s="160"/>
      <c r="EW87" s="160"/>
    </row>
    <row r="88" spans="150:153" x14ac:dyDescent="0.25">
      <c r="ET88" s="160"/>
      <c r="EU88" s="160"/>
      <c r="EV88" s="160"/>
      <c r="EW88" s="160"/>
    </row>
    <row r="89" spans="150:153" x14ac:dyDescent="0.25">
      <c r="ET89" s="160"/>
      <c r="EU89" s="160"/>
      <c r="EV89" s="160"/>
      <c r="EW89" s="160"/>
    </row>
    <row r="90" spans="150:153" x14ac:dyDescent="0.25">
      <c r="ET90" s="160"/>
      <c r="EU90" s="160"/>
      <c r="EV90" s="160"/>
      <c r="EW90" s="160"/>
    </row>
    <row r="91" spans="150:153" x14ac:dyDescent="0.25">
      <c r="ET91" s="160"/>
      <c r="EU91" s="160"/>
      <c r="EV91" s="160"/>
      <c r="EW91" s="160"/>
    </row>
    <row r="92" spans="150:153" x14ac:dyDescent="0.25">
      <c r="ET92" s="160"/>
      <c r="EU92" s="160"/>
      <c r="EV92" s="160"/>
      <c r="EW92" s="160"/>
    </row>
    <row r="93" spans="150:153" x14ac:dyDescent="0.25">
      <c r="ET93" s="160"/>
      <c r="EU93" s="160"/>
      <c r="EV93" s="160"/>
      <c r="EW93" s="160"/>
    </row>
    <row r="94" spans="150:153" x14ac:dyDescent="0.25">
      <c r="ET94" s="160"/>
      <c r="EU94" s="160"/>
      <c r="EV94" s="160"/>
      <c r="EW94" s="160"/>
    </row>
    <row r="95" spans="150:153" x14ac:dyDescent="0.25">
      <c r="ET95" s="160"/>
      <c r="EU95" s="160"/>
      <c r="EV95" s="160"/>
      <c r="EW95" s="160"/>
    </row>
    <row r="96" spans="150:153" x14ac:dyDescent="0.25">
      <c r="ET96" s="160"/>
      <c r="EU96" s="160"/>
      <c r="EV96" s="160"/>
      <c r="EW96" s="160"/>
    </row>
    <row r="97" spans="150:153" x14ac:dyDescent="0.25">
      <c r="ET97" s="160"/>
      <c r="EU97" s="160"/>
      <c r="EV97" s="160"/>
      <c r="EW97" s="160"/>
    </row>
    <row r="98" spans="150:153" x14ac:dyDescent="0.25">
      <c r="ET98" s="160"/>
      <c r="EU98" s="160"/>
      <c r="EV98" s="160"/>
      <c r="EW98" s="160"/>
    </row>
    <row r="99" spans="150:153" x14ac:dyDescent="0.25">
      <c r="ET99" s="160"/>
      <c r="EU99" s="160"/>
      <c r="EV99" s="160"/>
      <c r="EW99" s="160"/>
    </row>
    <row r="100" spans="150:153" x14ac:dyDescent="0.25">
      <c r="ET100" s="160"/>
      <c r="EU100" s="160"/>
      <c r="EV100" s="160"/>
      <c r="EW100" s="160"/>
    </row>
    <row r="101" spans="150:153" x14ac:dyDescent="0.25">
      <c r="ET101" s="160"/>
      <c r="EU101" s="160"/>
      <c r="EV101" s="160"/>
      <c r="EW101" s="160"/>
    </row>
    <row r="102" spans="150:153" x14ac:dyDescent="0.25">
      <c r="ET102" s="160"/>
      <c r="EU102" s="160"/>
      <c r="EV102" s="160"/>
      <c r="EW102" s="160"/>
    </row>
    <row r="103" spans="150:153" x14ac:dyDescent="0.25">
      <c r="ET103" s="160"/>
      <c r="EU103" s="160"/>
      <c r="EV103" s="160"/>
      <c r="EW103" s="160"/>
    </row>
    <row r="104" spans="150:153" x14ac:dyDescent="0.25">
      <c r="ET104" s="160"/>
      <c r="EU104" s="160"/>
      <c r="EV104" s="160"/>
      <c r="EW104" s="160"/>
    </row>
    <row r="105" spans="150:153" x14ac:dyDescent="0.25">
      <c r="ET105" s="160"/>
      <c r="EU105" s="160"/>
      <c r="EV105" s="160"/>
      <c r="EW105" s="160"/>
    </row>
    <row r="106" spans="150:153" x14ac:dyDescent="0.25">
      <c r="ET106" s="160"/>
      <c r="EU106" s="160"/>
      <c r="EV106" s="160"/>
      <c r="EW106" s="160"/>
    </row>
    <row r="107" spans="150:153" x14ac:dyDescent="0.25">
      <c r="ET107" s="160"/>
      <c r="EU107" s="160"/>
      <c r="EV107" s="160"/>
      <c r="EW107" s="160"/>
    </row>
    <row r="108" spans="150:153" x14ac:dyDescent="0.25">
      <c r="ET108" s="160"/>
      <c r="EU108" s="160"/>
      <c r="EV108" s="160"/>
      <c r="EW108" s="160"/>
    </row>
    <row r="109" spans="150:153" x14ac:dyDescent="0.25">
      <c r="ET109" s="160"/>
      <c r="EU109" s="160"/>
      <c r="EV109" s="160"/>
      <c r="EW109" s="160"/>
    </row>
    <row r="110" spans="150:153" x14ac:dyDescent="0.25">
      <c r="ET110" s="160"/>
      <c r="EU110" s="160"/>
      <c r="EV110" s="160"/>
      <c r="EW110" s="160"/>
    </row>
    <row r="111" spans="150:153" x14ac:dyDescent="0.25">
      <c r="ET111" s="160"/>
      <c r="EU111" s="160"/>
      <c r="EV111" s="160"/>
      <c r="EW111" s="160"/>
    </row>
    <row r="112" spans="150:153" x14ac:dyDescent="0.25">
      <c r="ET112" s="160"/>
      <c r="EU112" s="160"/>
      <c r="EV112" s="160"/>
      <c r="EW112" s="160"/>
    </row>
    <row r="113" spans="150:153" x14ac:dyDescent="0.25">
      <c r="ET113" s="160"/>
      <c r="EU113" s="160"/>
      <c r="EV113" s="160"/>
      <c r="EW113" s="160"/>
    </row>
    <row r="114" spans="150:153" x14ac:dyDescent="0.25">
      <c r="ET114" s="160"/>
      <c r="EU114" s="160"/>
      <c r="EV114" s="160"/>
      <c r="EW114" s="160"/>
    </row>
    <row r="115" spans="150:153" x14ac:dyDescent="0.25">
      <c r="ET115" s="160"/>
      <c r="EU115" s="160"/>
      <c r="EV115" s="160"/>
      <c r="EW115" s="160"/>
    </row>
    <row r="116" spans="150:153" x14ac:dyDescent="0.25">
      <c r="ET116" s="160"/>
      <c r="EU116" s="160"/>
      <c r="EV116" s="160"/>
      <c r="EW116" s="160"/>
    </row>
    <row r="117" spans="150:153" x14ac:dyDescent="0.25">
      <c r="ET117" s="160"/>
      <c r="EU117" s="160"/>
      <c r="EV117" s="160"/>
      <c r="EW117" s="160"/>
    </row>
    <row r="118" spans="150:153" x14ac:dyDescent="0.25">
      <c r="ET118" s="160"/>
      <c r="EU118" s="160"/>
      <c r="EV118" s="160"/>
      <c r="EW118" s="160"/>
    </row>
    <row r="119" spans="150:153" x14ac:dyDescent="0.25">
      <c r="ET119" s="160"/>
      <c r="EU119" s="160"/>
      <c r="EV119" s="160"/>
      <c r="EW119" s="160"/>
    </row>
    <row r="120" spans="150:153" x14ac:dyDescent="0.25">
      <c r="ET120" s="160"/>
      <c r="EU120" s="160"/>
      <c r="EV120" s="160"/>
      <c r="EW120" s="160"/>
    </row>
    <row r="121" spans="150:153" x14ac:dyDescent="0.25">
      <c r="ET121" s="160"/>
      <c r="EU121" s="160"/>
      <c r="EV121" s="160"/>
      <c r="EW121" s="160"/>
    </row>
    <row r="122" spans="150:153" x14ac:dyDescent="0.25">
      <c r="ET122" s="160"/>
      <c r="EU122" s="160"/>
      <c r="EV122" s="160"/>
      <c r="EW122" s="160"/>
    </row>
    <row r="123" spans="150:153" x14ac:dyDescent="0.25">
      <c r="ET123" s="160"/>
      <c r="EU123" s="160"/>
      <c r="EV123" s="160"/>
      <c r="EW123" s="160"/>
    </row>
    <row r="124" spans="150:153" x14ac:dyDescent="0.25">
      <c r="ET124" s="160"/>
      <c r="EU124" s="160"/>
      <c r="EV124" s="160"/>
      <c r="EW124" s="160"/>
    </row>
    <row r="125" spans="150:153" x14ac:dyDescent="0.25">
      <c r="ET125" s="160"/>
      <c r="EU125" s="160"/>
      <c r="EV125" s="160"/>
      <c r="EW125" s="160"/>
    </row>
    <row r="126" spans="150:153" x14ac:dyDescent="0.25">
      <c r="ET126" s="160"/>
      <c r="EU126" s="160"/>
      <c r="EV126" s="160"/>
      <c r="EW126" s="160"/>
    </row>
    <row r="127" spans="150:153" x14ac:dyDescent="0.25">
      <c r="ET127" s="160"/>
      <c r="EU127" s="160"/>
      <c r="EV127" s="160"/>
      <c r="EW127" s="160"/>
    </row>
    <row r="128" spans="150:153" x14ac:dyDescent="0.25">
      <c r="ET128" s="160"/>
      <c r="EU128" s="160"/>
      <c r="EV128" s="160"/>
      <c r="EW128" s="160"/>
    </row>
    <row r="129" spans="150:153" x14ac:dyDescent="0.25">
      <c r="ET129" s="160"/>
      <c r="EU129" s="160"/>
      <c r="EV129" s="160"/>
      <c r="EW129" s="160"/>
    </row>
    <row r="130" spans="150:153" x14ac:dyDescent="0.25">
      <c r="ET130" s="160"/>
      <c r="EU130" s="160"/>
      <c r="EV130" s="160"/>
      <c r="EW130" s="160"/>
    </row>
    <row r="131" spans="150:153" x14ac:dyDescent="0.25">
      <c r="ET131" s="160"/>
      <c r="EU131" s="160"/>
      <c r="EV131" s="160"/>
      <c r="EW131" s="160"/>
    </row>
    <row r="132" spans="150:153" x14ac:dyDescent="0.25">
      <c r="ET132" s="160"/>
      <c r="EU132" s="160"/>
      <c r="EV132" s="160"/>
      <c r="EW132" s="160"/>
    </row>
    <row r="133" spans="150:153" x14ac:dyDescent="0.25">
      <c r="ET133" s="160"/>
      <c r="EU133" s="160"/>
      <c r="EV133" s="160"/>
      <c r="EW133" s="160"/>
    </row>
    <row r="134" spans="150:153" x14ac:dyDescent="0.25">
      <c r="ET134" s="160"/>
      <c r="EU134" s="160"/>
      <c r="EV134" s="160"/>
      <c r="EW134" s="160"/>
    </row>
    <row r="135" spans="150:153" x14ac:dyDescent="0.25">
      <c r="ET135" s="160"/>
      <c r="EU135" s="160"/>
      <c r="EV135" s="160"/>
      <c r="EW135" s="160"/>
    </row>
    <row r="136" spans="150:153" x14ac:dyDescent="0.25">
      <c r="ET136" s="160"/>
      <c r="EU136" s="160"/>
      <c r="EV136" s="160"/>
      <c r="EW136" s="160"/>
    </row>
    <row r="137" spans="150:153" x14ac:dyDescent="0.25">
      <c r="ET137" s="160"/>
      <c r="EU137" s="160"/>
      <c r="EV137" s="160"/>
      <c r="EW137" s="160"/>
    </row>
    <row r="138" spans="150:153" x14ac:dyDescent="0.25">
      <c r="ET138" s="160"/>
      <c r="EU138" s="160"/>
      <c r="EV138" s="160"/>
      <c r="EW138" s="160"/>
    </row>
    <row r="139" spans="150:153" x14ac:dyDescent="0.25">
      <c r="ET139" s="160"/>
      <c r="EU139" s="160"/>
      <c r="EV139" s="160"/>
      <c r="EW139" s="160"/>
    </row>
    <row r="140" spans="150:153" x14ac:dyDescent="0.25">
      <c r="ET140" s="160"/>
      <c r="EU140" s="160"/>
      <c r="EV140" s="160"/>
      <c r="EW140" s="160"/>
    </row>
    <row r="141" spans="150:153" x14ac:dyDescent="0.25">
      <c r="ET141" s="160"/>
      <c r="EU141" s="160"/>
      <c r="EV141" s="160"/>
      <c r="EW141" s="160"/>
    </row>
    <row r="142" spans="150:153" x14ac:dyDescent="0.25">
      <c r="ET142" s="160"/>
      <c r="EU142" s="160"/>
      <c r="EV142" s="160"/>
      <c r="EW142" s="160"/>
    </row>
    <row r="143" spans="150:153" x14ac:dyDescent="0.25">
      <c r="ET143" s="160"/>
      <c r="EU143" s="160"/>
      <c r="EV143" s="160"/>
      <c r="EW143" s="160"/>
    </row>
    <row r="144" spans="150:153" x14ac:dyDescent="0.25">
      <c r="ET144" s="160"/>
      <c r="EU144" s="160"/>
      <c r="EV144" s="160"/>
      <c r="EW144" s="160"/>
    </row>
    <row r="145" spans="150:153" x14ac:dyDescent="0.25">
      <c r="ET145" s="160"/>
      <c r="EU145" s="160"/>
      <c r="EV145" s="160"/>
      <c r="EW145" s="160"/>
    </row>
    <row r="146" spans="150:153" x14ac:dyDescent="0.25">
      <c r="ET146" s="160"/>
      <c r="EU146" s="160"/>
      <c r="EV146" s="160"/>
      <c r="EW146" s="160"/>
    </row>
    <row r="147" spans="150:153" x14ac:dyDescent="0.25">
      <c r="ET147" s="160"/>
      <c r="EU147" s="160"/>
      <c r="EV147" s="160"/>
      <c r="EW147" s="160"/>
    </row>
    <row r="148" spans="150:153" x14ac:dyDescent="0.25">
      <c r="ET148" s="160"/>
      <c r="EU148" s="160"/>
      <c r="EV148" s="160"/>
      <c r="EW148" s="160"/>
    </row>
    <row r="149" spans="150:153" x14ac:dyDescent="0.25">
      <c r="ET149" s="160"/>
      <c r="EU149" s="160"/>
      <c r="EV149" s="160"/>
      <c r="EW149" s="160"/>
    </row>
    <row r="150" spans="150:153" x14ac:dyDescent="0.25">
      <c r="ET150" s="160"/>
      <c r="EU150" s="160"/>
      <c r="EV150" s="160"/>
      <c r="EW150" s="160"/>
    </row>
    <row r="151" spans="150:153" x14ac:dyDescent="0.25">
      <c r="ET151" s="160"/>
      <c r="EU151" s="160"/>
      <c r="EV151" s="160"/>
      <c r="EW151" s="160"/>
    </row>
    <row r="152" spans="150:153" x14ac:dyDescent="0.25">
      <c r="ET152" s="160"/>
      <c r="EU152" s="160"/>
      <c r="EV152" s="160"/>
      <c r="EW152" s="160"/>
    </row>
    <row r="153" spans="150:153" x14ac:dyDescent="0.25">
      <c r="ET153" s="160"/>
      <c r="EU153" s="160"/>
      <c r="EV153" s="160"/>
      <c r="EW153" s="160"/>
    </row>
    <row r="154" spans="150:153" x14ac:dyDescent="0.25">
      <c r="ET154" s="160"/>
      <c r="EU154" s="160"/>
      <c r="EV154" s="160"/>
      <c r="EW154" s="160"/>
    </row>
    <row r="155" spans="150:153" x14ac:dyDescent="0.25">
      <c r="ET155" s="160"/>
      <c r="EU155" s="160"/>
      <c r="EV155" s="160"/>
      <c r="EW155" s="160"/>
    </row>
    <row r="156" spans="150:153" x14ac:dyDescent="0.25">
      <c r="ET156" s="160"/>
      <c r="EU156" s="160"/>
      <c r="EV156" s="160"/>
      <c r="EW156" s="160"/>
    </row>
    <row r="157" spans="150:153" x14ac:dyDescent="0.25">
      <c r="ET157" s="160"/>
      <c r="EU157" s="160"/>
      <c r="EV157" s="160"/>
      <c r="EW157" s="160"/>
    </row>
    <row r="158" spans="150:153" x14ac:dyDescent="0.25">
      <c r="ET158" s="160"/>
      <c r="EU158" s="160"/>
      <c r="EV158" s="160"/>
      <c r="EW158" s="160"/>
    </row>
    <row r="159" spans="150:153" x14ac:dyDescent="0.25">
      <c r="ET159" s="160"/>
      <c r="EU159" s="160"/>
      <c r="EV159" s="160"/>
      <c r="EW159" s="160"/>
    </row>
    <row r="160" spans="150:153" x14ac:dyDescent="0.25">
      <c r="ET160" s="160"/>
      <c r="EU160" s="160"/>
      <c r="EV160" s="160"/>
      <c r="EW160" s="160"/>
    </row>
    <row r="161" spans="150:153" x14ac:dyDescent="0.25">
      <c r="ET161" s="160"/>
      <c r="EU161" s="160"/>
      <c r="EV161" s="160"/>
      <c r="EW161" s="160"/>
    </row>
    <row r="162" spans="150:153" x14ac:dyDescent="0.25">
      <c r="ET162" s="160"/>
      <c r="EU162" s="160"/>
      <c r="EV162" s="160"/>
      <c r="EW162" s="160"/>
    </row>
    <row r="163" spans="150:153" x14ac:dyDescent="0.25">
      <c r="ET163" s="160"/>
      <c r="EU163" s="160"/>
      <c r="EV163" s="160"/>
      <c r="EW163" s="160"/>
    </row>
    <row r="164" spans="150:153" x14ac:dyDescent="0.25">
      <c r="ET164" s="160"/>
      <c r="EU164" s="160"/>
      <c r="EV164" s="160"/>
      <c r="EW164" s="160"/>
    </row>
    <row r="165" spans="150:153" x14ac:dyDescent="0.25">
      <c r="ET165" s="160"/>
      <c r="EU165" s="160"/>
      <c r="EV165" s="160"/>
      <c r="EW165" s="160"/>
    </row>
    <row r="166" spans="150:153" x14ac:dyDescent="0.25">
      <c r="ET166" s="160"/>
      <c r="EU166" s="160"/>
      <c r="EV166" s="160"/>
      <c r="EW166" s="160"/>
    </row>
    <row r="167" spans="150:153" x14ac:dyDescent="0.25">
      <c r="ET167" s="160"/>
      <c r="EU167" s="160"/>
      <c r="EV167" s="160"/>
      <c r="EW167" s="160"/>
    </row>
    <row r="168" spans="150:153" x14ac:dyDescent="0.25">
      <c r="ET168" s="160"/>
      <c r="EU168" s="160"/>
      <c r="EV168" s="160"/>
      <c r="EW168" s="160"/>
    </row>
    <row r="169" spans="150:153" x14ac:dyDescent="0.25">
      <c r="ET169" s="160"/>
      <c r="EU169" s="160"/>
      <c r="EV169" s="160"/>
      <c r="EW169" s="160"/>
    </row>
    <row r="170" spans="150:153" x14ac:dyDescent="0.25">
      <c r="ET170" s="160"/>
      <c r="EU170" s="160"/>
      <c r="EV170" s="160"/>
      <c r="EW170" s="160"/>
    </row>
    <row r="171" spans="150:153" x14ac:dyDescent="0.25">
      <c r="ET171" s="160"/>
      <c r="EU171" s="160"/>
      <c r="EV171" s="160"/>
      <c r="EW171" s="160"/>
    </row>
    <row r="172" spans="150:153" x14ac:dyDescent="0.25">
      <c r="ET172" s="160"/>
      <c r="EU172" s="160"/>
      <c r="EV172" s="160"/>
      <c r="EW172" s="160"/>
    </row>
    <row r="173" spans="150:153" x14ac:dyDescent="0.25">
      <c r="ET173" s="160"/>
      <c r="EU173" s="160"/>
      <c r="EV173" s="160"/>
      <c r="EW173" s="160"/>
    </row>
    <row r="174" spans="150:153" x14ac:dyDescent="0.25">
      <c r="ET174" s="160"/>
      <c r="EU174" s="160"/>
      <c r="EV174" s="160"/>
      <c r="EW174" s="160"/>
    </row>
    <row r="175" spans="150:153" x14ac:dyDescent="0.25">
      <c r="ET175" s="160"/>
      <c r="EU175" s="160"/>
      <c r="EV175" s="160"/>
      <c r="EW175" s="160"/>
    </row>
    <row r="176" spans="150:153" x14ac:dyDescent="0.25">
      <c r="ET176" s="160"/>
      <c r="EU176" s="160"/>
      <c r="EV176" s="160"/>
      <c r="EW176" s="160"/>
    </row>
    <row r="177" spans="150:153" x14ac:dyDescent="0.25">
      <c r="ET177" s="160"/>
      <c r="EU177" s="160"/>
      <c r="EV177" s="160"/>
      <c r="EW177" s="160"/>
    </row>
    <row r="178" spans="150:153" x14ac:dyDescent="0.25">
      <c r="ET178" s="160"/>
      <c r="EU178" s="160"/>
      <c r="EV178" s="160"/>
      <c r="EW178" s="160"/>
    </row>
    <row r="179" spans="150:153" x14ac:dyDescent="0.25">
      <c r="ET179" s="160"/>
      <c r="EU179" s="160"/>
      <c r="EV179" s="160"/>
      <c r="EW179" s="160"/>
    </row>
    <row r="180" spans="150:153" x14ac:dyDescent="0.25">
      <c r="ET180" s="160"/>
      <c r="EU180" s="160"/>
      <c r="EV180" s="160"/>
      <c r="EW180" s="160"/>
    </row>
    <row r="181" spans="150:153" x14ac:dyDescent="0.25">
      <c r="ET181" s="160"/>
      <c r="EU181" s="160"/>
      <c r="EV181" s="160"/>
      <c r="EW181" s="160"/>
    </row>
    <row r="182" spans="150:153" x14ac:dyDescent="0.25">
      <c r="ET182" s="160"/>
      <c r="EU182" s="160"/>
      <c r="EV182" s="160"/>
      <c r="EW182" s="160"/>
    </row>
    <row r="183" spans="150:153" x14ac:dyDescent="0.25">
      <c r="ET183" s="160"/>
      <c r="EU183" s="160"/>
      <c r="EV183" s="160"/>
      <c r="EW183" s="160"/>
    </row>
    <row r="184" spans="150:153" x14ac:dyDescent="0.25">
      <c r="ET184" s="160"/>
      <c r="EU184" s="160"/>
      <c r="EV184" s="160"/>
      <c r="EW184" s="160"/>
    </row>
    <row r="185" spans="150:153" x14ac:dyDescent="0.25">
      <c r="ET185" s="160"/>
      <c r="EU185" s="160"/>
      <c r="EV185" s="160"/>
      <c r="EW185" s="160"/>
    </row>
    <row r="186" spans="150:153" x14ac:dyDescent="0.25">
      <c r="ET186" s="160"/>
      <c r="EU186" s="160"/>
      <c r="EV186" s="160"/>
      <c r="EW186" s="160"/>
    </row>
    <row r="187" spans="150:153" x14ac:dyDescent="0.25">
      <c r="ET187" s="160"/>
      <c r="EU187" s="160"/>
      <c r="EV187" s="160"/>
      <c r="EW187" s="160"/>
    </row>
    <row r="188" spans="150:153" x14ac:dyDescent="0.25">
      <c r="ET188" s="160"/>
      <c r="EU188" s="160"/>
      <c r="EV188" s="160"/>
      <c r="EW188" s="160"/>
    </row>
    <row r="189" spans="150:153" x14ac:dyDescent="0.25">
      <c r="ET189" s="160"/>
      <c r="EU189" s="160"/>
      <c r="EV189" s="160"/>
      <c r="EW189" s="160"/>
    </row>
    <row r="190" spans="150:153" x14ac:dyDescent="0.25">
      <c r="ET190" s="160"/>
      <c r="EU190" s="160"/>
      <c r="EV190" s="160"/>
      <c r="EW190" s="160"/>
    </row>
    <row r="191" spans="150:153" x14ac:dyDescent="0.25">
      <c r="ET191" s="160"/>
      <c r="EU191" s="160"/>
      <c r="EV191" s="160"/>
      <c r="EW191" s="160"/>
    </row>
    <row r="192" spans="150:153" x14ac:dyDescent="0.25">
      <c r="ET192" s="160"/>
      <c r="EU192" s="160"/>
      <c r="EV192" s="160"/>
      <c r="EW192" s="160"/>
    </row>
    <row r="193" spans="150:153" x14ac:dyDescent="0.25">
      <c r="ET193" s="160"/>
      <c r="EU193" s="160"/>
      <c r="EV193" s="160"/>
      <c r="EW193" s="160"/>
    </row>
    <row r="194" spans="150:153" x14ac:dyDescent="0.25">
      <c r="ET194" s="160"/>
      <c r="EU194" s="160"/>
      <c r="EV194" s="160"/>
      <c r="EW194" s="160"/>
    </row>
    <row r="195" spans="150:153" x14ac:dyDescent="0.25">
      <c r="ET195" s="160"/>
      <c r="EU195" s="160"/>
      <c r="EV195" s="160"/>
      <c r="EW195" s="160"/>
    </row>
  </sheetData>
  <autoFilter ref="A15:GJ17" xr:uid="{38AB2B40-974E-45A3-9377-24AC365C5235}">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autoFilter>
  <mergeCells count="24">
    <mergeCell ref="BV1:BW5"/>
    <mergeCell ref="A8:S17"/>
    <mergeCell ref="CL64:CV68"/>
    <mergeCell ref="CX64:DH68"/>
    <mergeCell ref="A20:E21"/>
    <mergeCell ref="Q21:T23"/>
    <mergeCell ref="Q26:T28"/>
    <mergeCell ref="Q31:T33"/>
    <mergeCell ref="Q36:T38"/>
    <mergeCell ref="DJ64:DT68"/>
    <mergeCell ref="DV64:EF68"/>
    <mergeCell ref="EH64:ER68"/>
    <mergeCell ref="BZ7:CJ7"/>
    <mergeCell ref="CL7:CV7"/>
    <mergeCell ref="CX7:DH7"/>
    <mergeCell ref="DJ7:DT7"/>
    <mergeCell ref="DV7:EF7"/>
    <mergeCell ref="EH7:ER7"/>
    <mergeCell ref="EP1:EQ5"/>
    <mergeCell ref="CH1:CI5"/>
    <mergeCell ref="CT1:CU5"/>
    <mergeCell ref="DF1:DG5"/>
    <mergeCell ref="DR1:DS5"/>
    <mergeCell ref="ED1:EE5"/>
  </mergeCells>
  <conditionalFormatting sqref="EQ19:EQ28 EQ30:EQ31 EQ33:EQ35 EQ37 EQ39:EQ41">
    <cfRule type="uniqueValues" dxfId="3" priority="4" stopIfTrue="1"/>
  </conditionalFormatting>
  <conditionalFormatting sqref="EQ44:EQ48 EQ50:EQ63">
    <cfRule type="uniqueValues" dxfId="2" priority="3" stopIfTrue="1"/>
  </conditionalFormatting>
  <conditionalFormatting sqref="ER19:ER25 ER27:ER42">
    <cfRule type="uniqueValues" dxfId="1" priority="2" stopIfTrue="1"/>
  </conditionalFormatting>
  <conditionalFormatting sqref="ER43:ER54 ER56:ER62">
    <cfRule type="uniqueValues" dxfId="0" priority="1" stopIfTrue="1"/>
  </conditionalFormatting>
  <pageMargins left="0.7" right="0.7" top="0.75" bottom="0.75" header="0.3" footer="0.3"/>
  <pageSetup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ADEC4-7914-489F-AFB9-7EF775060609}">
  <sheetPr>
    <tabColor theme="8" tint="0.59999389629810485"/>
  </sheetPr>
  <dimension ref="A1:L116"/>
  <sheetViews>
    <sheetView zoomScale="82" zoomScaleNormal="82" workbookViewId="0">
      <selection sqref="A1:E1"/>
    </sheetView>
  </sheetViews>
  <sheetFormatPr baseColWidth="10" defaultColWidth="11.42578125" defaultRowHeight="15" x14ac:dyDescent="0.25"/>
  <cols>
    <col min="1" max="1" width="18" style="3" customWidth="1"/>
    <col min="2" max="2" width="33.7109375" style="3" customWidth="1"/>
    <col min="3" max="3" width="22.28515625" style="3" customWidth="1"/>
    <col min="4" max="4" width="18" style="3" customWidth="1"/>
    <col min="5" max="5" width="11.42578125" style="3"/>
    <col min="6" max="6" width="16.28515625" style="3" customWidth="1"/>
    <col min="7" max="7" width="134" style="3" customWidth="1"/>
    <col min="8" max="16384" width="11.42578125" style="3"/>
  </cols>
  <sheetData>
    <row r="1" spans="1:12" x14ac:dyDescent="0.25">
      <c r="A1" s="802"/>
      <c r="B1" s="802"/>
      <c r="C1" s="802"/>
      <c r="D1" s="802"/>
      <c r="E1" s="802"/>
      <c r="F1" s="803"/>
      <c r="G1" s="803"/>
    </row>
    <row r="2" spans="1:12" x14ac:dyDescent="0.25">
      <c r="A2" s="803"/>
      <c r="B2" s="803"/>
      <c r="C2" s="803"/>
      <c r="D2" s="803"/>
      <c r="E2" s="803"/>
      <c r="F2" s="803"/>
      <c r="G2" s="803"/>
    </row>
    <row r="3" spans="1:12" x14ac:dyDescent="0.25">
      <c r="A3" s="569"/>
      <c r="B3" s="569"/>
      <c r="C3" s="569"/>
      <c r="D3" s="569"/>
      <c r="E3" s="569"/>
      <c r="F3" s="803"/>
      <c r="G3" s="803"/>
    </row>
    <row r="4" spans="1:12" x14ac:dyDescent="0.25">
      <c r="A4" s="569"/>
      <c r="B4" s="569"/>
      <c r="C4" s="569"/>
      <c r="D4" s="569"/>
      <c r="E4" s="569"/>
      <c r="F4" s="568"/>
      <c r="G4" s="568"/>
    </row>
    <row r="5" spans="1:12" x14ac:dyDescent="0.25">
      <c r="A5" s="804" t="s">
        <v>1129</v>
      </c>
      <c r="B5" s="804"/>
      <c r="C5" s="804"/>
      <c r="D5" s="804"/>
      <c r="E5" s="804"/>
      <c r="F5" s="804"/>
      <c r="G5" s="804"/>
    </row>
    <row r="6" spans="1:12" x14ac:dyDescent="0.25">
      <c r="A6" s="804"/>
      <c r="B6" s="804"/>
      <c r="C6" s="804"/>
      <c r="D6" s="804"/>
      <c r="E6" s="804"/>
      <c r="F6" s="804"/>
      <c r="G6" s="804"/>
    </row>
    <row r="7" spans="1:12" ht="16.5" customHeight="1" x14ac:dyDescent="0.25">
      <c r="A7" s="805" t="s">
        <v>1039</v>
      </c>
      <c r="B7" s="806"/>
      <c r="C7" s="806"/>
      <c r="D7" s="806"/>
      <c r="E7" s="806"/>
      <c r="F7" s="806"/>
      <c r="G7" s="807"/>
    </row>
    <row r="8" spans="1:12" x14ac:dyDescent="0.25">
      <c r="A8" s="808"/>
      <c r="B8" s="809"/>
      <c r="C8" s="809"/>
      <c r="D8" s="809"/>
      <c r="E8" s="809"/>
      <c r="F8" s="809"/>
      <c r="G8" s="810"/>
    </row>
    <row r="9" spans="1:12" x14ac:dyDescent="0.25">
      <c r="A9" s="808"/>
      <c r="B9" s="809"/>
      <c r="C9" s="809"/>
      <c r="D9" s="809"/>
      <c r="E9" s="809"/>
      <c r="F9" s="809"/>
      <c r="G9" s="810"/>
    </row>
    <row r="10" spans="1:12" x14ac:dyDescent="0.25">
      <c r="A10" s="808"/>
      <c r="B10" s="809"/>
      <c r="C10" s="809"/>
      <c r="D10" s="809"/>
      <c r="E10" s="809"/>
      <c r="F10" s="809"/>
      <c r="G10" s="810"/>
    </row>
    <row r="11" spans="1:12" x14ac:dyDescent="0.25">
      <c r="A11" s="808"/>
      <c r="B11" s="809"/>
      <c r="C11" s="809"/>
      <c r="D11" s="809"/>
      <c r="E11" s="809"/>
      <c r="F11" s="809"/>
      <c r="G11" s="810"/>
    </row>
    <row r="12" spans="1:12" x14ac:dyDescent="0.25">
      <c r="A12" s="808"/>
      <c r="B12" s="809"/>
      <c r="C12" s="809"/>
      <c r="D12" s="809"/>
      <c r="E12" s="809"/>
      <c r="F12" s="809"/>
      <c r="G12" s="810"/>
    </row>
    <row r="13" spans="1:12" x14ac:dyDescent="0.25">
      <c r="A13" s="808"/>
      <c r="B13" s="809"/>
      <c r="C13" s="809"/>
      <c r="D13" s="809"/>
      <c r="E13" s="809"/>
      <c r="F13" s="809"/>
      <c r="G13" s="810"/>
      <c r="K13" s="225"/>
      <c r="L13" s="283"/>
    </row>
    <row r="14" spans="1:12" x14ac:dyDescent="0.25">
      <c r="A14" s="808"/>
      <c r="B14" s="809"/>
      <c r="C14" s="809"/>
      <c r="D14" s="809"/>
      <c r="E14" s="809"/>
      <c r="F14" s="809"/>
      <c r="G14" s="810"/>
      <c r="K14" s="225"/>
      <c r="L14" s="228"/>
    </row>
    <row r="15" spans="1:12" x14ac:dyDescent="0.25">
      <c r="A15" s="808"/>
      <c r="B15" s="809"/>
      <c r="C15" s="809"/>
      <c r="D15" s="809"/>
      <c r="E15" s="809"/>
      <c r="F15" s="809"/>
      <c r="G15" s="810"/>
    </row>
    <row r="16" spans="1:12" x14ac:dyDescent="0.25">
      <c r="A16" s="808"/>
      <c r="B16" s="809"/>
      <c r="C16" s="809"/>
      <c r="D16" s="809"/>
      <c r="E16" s="809"/>
      <c r="F16" s="809"/>
      <c r="G16" s="810"/>
    </row>
    <row r="17" spans="1:7" x14ac:dyDescent="0.25">
      <c r="A17" s="808"/>
      <c r="B17" s="809"/>
      <c r="C17" s="809"/>
      <c r="D17" s="809"/>
      <c r="E17" s="809"/>
      <c r="F17" s="809"/>
      <c r="G17" s="810"/>
    </row>
    <row r="18" spans="1:7" x14ac:dyDescent="0.25">
      <c r="A18" s="808"/>
      <c r="B18" s="809"/>
      <c r="C18" s="809"/>
      <c r="D18" s="809"/>
      <c r="E18" s="809"/>
      <c r="F18" s="809"/>
      <c r="G18" s="810"/>
    </row>
    <row r="19" spans="1:7" x14ac:dyDescent="0.25">
      <c r="A19" s="808"/>
      <c r="B19" s="809"/>
      <c r="C19" s="809"/>
      <c r="D19" s="809"/>
      <c r="E19" s="809"/>
      <c r="F19" s="809"/>
      <c r="G19" s="810"/>
    </row>
    <row r="20" spans="1:7" x14ac:dyDescent="0.25">
      <c r="A20" s="808"/>
      <c r="B20" s="809"/>
      <c r="C20" s="809"/>
      <c r="D20" s="809"/>
      <c r="E20" s="809"/>
      <c r="F20" s="809"/>
      <c r="G20" s="810"/>
    </row>
    <row r="21" spans="1:7" x14ac:dyDescent="0.25">
      <c r="A21" s="808"/>
      <c r="B21" s="809"/>
      <c r="C21" s="809"/>
      <c r="D21" s="809"/>
      <c r="E21" s="809"/>
      <c r="F21" s="809"/>
      <c r="G21" s="810"/>
    </row>
    <row r="22" spans="1:7" x14ac:dyDescent="0.25">
      <c r="A22" s="808"/>
      <c r="B22" s="809"/>
      <c r="C22" s="809"/>
      <c r="D22" s="809"/>
      <c r="E22" s="809"/>
      <c r="F22" s="809"/>
      <c r="G22" s="810"/>
    </row>
    <row r="23" spans="1:7" x14ac:dyDescent="0.25">
      <c r="A23" s="808"/>
      <c r="B23" s="809"/>
      <c r="C23" s="809"/>
      <c r="D23" s="809"/>
      <c r="E23" s="809"/>
      <c r="F23" s="809"/>
      <c r="G23" s="810"/>
    </row>
    <row r="24" spans="1:7" x14ac:dyDescent="0.25">
      <c r="A24" s="808"/>
      <c r="B24" s="809"/>
      <c r="C24" s="809"/>
      <c r="D24" s="809"/>
      <c r="E24" s="809"/>
      <c r="F24" s="809"/>
      <c r="G24" s="810"/>
    </row>
    <row r="25" spans="1:7" x14ac:dyDescent="0.25">
      <c r="A25" s="808"/>
      <c r="B25" s="809"/>
      <c r="C25" s="809"/>
      <c r="D25" s="809"/>
      <c r="E25" s="809"/>
      <c r="F25" s="809"/>
      <c r="G25" s="810"/>
    </row>
    <row r="26" spans="1:7" x14ac:dyDescent="0.25">
      <c r="A26" s="808"/>
      <c r="B26" s="809"/>
      <c r="C26" s="809"/>
      <c r="D26" s="809"/>
      <c r="E26" s="809"/>
      <c r="F26" s="809"/>
      <c r="G26" s="810"/>
    </row>
    <row r="27" spans="1:7" x14ac:dyDescent="0.25">
      <c r="A27" s="808"/>
      <c r="B27" s="809"/>
      <c r="C27" s="809"/>
      <c r="D27" s="809"/>
      <c r="E27" s="809"/>
      <c r="F27" s="809"/>
      <c r="G27" s="810"/>
    </row>
    <row r="28" spans="1:7" x14ac:dyDescent="0.25">
      <c r="A28" s="808"/>
      <c r="B28" s="809"/>
      <c r="C28" s="809"/>
      <c r="D28" s="809"/>
      <c r="E28" s="809"/>
      <c r="F28" s="809"/>
      <c r="G28" s="810"/>
    </row>
    <row r="29" spans="1:7" x14ac:dyDescent="0.25">
      <c r="A29" s="808"/>
      <c r="B29" s="809"/>
      <c r="C29" s="809"/>
      <c r="D29" s="809"/>
      <c r="E29" s="809"/>
      <c r="F29" s="809"/>
      <c r="G29" s="810"/>
    </row>
    <row r="30" spans="1:7" x14ac:dyDescent="0.25">
      <c r="A30" s="808"/>
      <c r="B30" s="809"/>
      <c r="C30" s="809"/>
      <c r="D30" s="809"/>
      <c r="E30" s="809"/>
      <c r="F30" s="809"/>
      <c r="G30" s="810"/>
    </row>
    <row r="31" spans="1:7" x14ac:dyDescent="0.25">
      <c r="A31" s="808"/>
      <c r="B31" s="809"/>
      <c r="C31" s="809"/>
      <c r="D31" s="809"/>
      <c r="E31" s="809"/>
      <c r="F31" s="809"/>
      <c r="G31" s="810"/>
    </row>
    <row r="32" spans="1:7" x14ac:dyDescent="0.25">
      <c r="A32" s="808"/>
      <c r="B32" s="809"/>
      <c r="C32" s="809"/>
      <c r="D32" s="809"/>
      <c r="E32" s="809"/>
      <c r="F32" s="809"/>
      <c r="G32" s="810"/>
    </row>
    <row r="33" spans="1:9" x14ac:dyDescent="0.25">
      <c r="A33" s="808"/>
      <c r="B33" s="809"/>
      <c r="C33" s="809"/>
      <c r="D33" s="809"/>
      <c r="E33" s="809"/>
      <c r="F33" s="809"/>
      <c r="G33" s="810"/>
    </row>
    <row r="34" spans="1:9" ht="132.75" customHeight="1" x14ac:dyDescent="0.25">
      <c r="A34" s="808"/>
      <c r="B34" s="809"/>
      <c r="C34" s="809"/>
      <c r="D34" s="809"/>
      <c r="E34" s="809"/>
      <c r="F34" s="809"/>
      <c r="G34" s="810"/>
    </row>
    <row r="35" spans="1:9" x14ac:dyDescent="0.25">
      <c r="A35" s="808"/>
      <c r="B35" s="809"/>
      <c r="C35" s="809"/>
      <c r="D35" s="809"/>
      <c r="E35" s="809"/>
      <c r="F35" s="809"/>
      <c r="G35" s="810"/>
    </row>
    <row r="36" spans="1:9" ht="59.25" customHeight="1" x14ac:dyDescent="0.25">
      <c r="A36" s="808"/>
      <c r="B36" s="809"/>
      <c r="C36" s="809"/>
      <c r="D36" s="809"/>
      <c r="E36" s="809"/>
      <c r="F36" s="809"/>
      <c r="G36" s="810"/>
    </row>
    <row r="37" spans="1:9" x14ac:dyDescent="0.25">
      <c r="A37" s="808"/>
      <c r="B37" s="809"/>
      <c r="C37" s="809"/>
      <c r="D37" s="809"/>
      <c r="E37" s="809"/>
      <c r="F37" s="809"/>
      <c r="G37" s="810"/>
    </row>
    <row r="38" spans="1:9" ht="62.25" customHeight="1" x14ac:dyDescent="0.25">
      <c r="A38" s="808"/>
      <c r="B38" s="809"/>
      <c r="C38" s="809"/>
      <c r="D38" s="809"/>
      <c r="E38" s="809"/>
      <c r="F38" s="809"/>
      <c r="G38" s="810"/>
    </row>
    <row r="39" spans="1:9" ht="129.75" customHeight="1" x14ac:dyDescent="0.25">
      <c r="A39" s="808"/>
      <c r="B39" s="809"/>
      <c r="C39" s="809"/>
      <c r="D39" s="809"/>
      <c r="E39" s="809"/>
      <c r="F39" s="809"/>
      <c r="G39" s="810"/>
    </row>
    <row r="40" spans="1:9" ht="57" customHeight="1" x14ac:dyDescent="0.25">
      <c r="A40" s="808"/>
      <c r="B40" s="809"/>
      <c r="C40" s="809"/>
      <c r="D40" s="809"/>
      <c r="E40" s="809"/>
      <c r="F40" s="809"/>
      <c r="G40" s="810"/>
    </row>
    <row r="41" spans="1:9" ht="125.25" customHeight="1" x14ac:dyDescent="0.25">
      <c r="A41" s="808"/>
      <c r="B41" s="809"/>
      <c r="C41" s="809"/>
      <c r="D41" s="809"/>
      <c r="E41" s="809"/>
      <c r="F41" s="809"/>
      <c r="G41" s="810"/>
    </row>
    <row r="42" spans="1:9" ht="171.75" customHeight="1" x14ac:dyDescent="0.25">
      <c r="A42" s="808"/>
      <c r="B42" s="809"/>
      <c r="C42" s="809"/>
      <c r="D42" s="809"/>
      <c r="E42" s="809"/>
      <c r="F42" s="809"/>
      <c r="G42" s="810"/>
    </row>
    <row r="43" spans="1:9" x14ac:dyDescent="0.25">
      <c r="A43" s="808"/>
      <c r="B43" s="809"/>
      <c r="C43" s="809"/>
      <c r="D43" s="809"/>
      <c r="E43" s="809"/>
      <c r="F43" s="809"/>
      <c r="G43" s="810"/>
    </row>
    <row r="44" spans="1:9" ht="322.5" customHeight="1" x14ac:dyDescent="0.25">
      <c r="A44" s="808"/>
      <c r="B44" s="809"/>
      <c r="C44" s="809"/>
      <c r="D44" s="809"/>
      <c r="E44" s="809"/>
      <c r="F44" s="809"/>
      <c r="G44" s="810"/>
      <c r="I44" s="452"/>
    </row>
    <row r="45" spans="1:9" ht="109.5" customHeight="1" x14ac:dyDescent="0.25">
      <c r="A45" s="808"/>
      <c r="B45" s="809"/>
      <c r="C45" s="809"/>
      <c r="D45" s="809"/>
      <c r="E45" s="809"/>
      <c r="F45" s="809"/>
      <c r="G45" s="810"/>
    </row>
    <row r="46" spans="1:9" ht="276.75" customHeight="1" x14ac:dyDescent="0.25">
      <c r="A46" s="811"/>
      <c r="B46" s="812"/>
      <c r="C46" s="812"/>
      <c r="D46" s="812"/>
      <c r="E46" s="812"/>
      <c r="F46" s="812"/>
      <c r="G46" s="813"/>
    </row>
    <row r="47" spans="1:9" x14ac:dyDescent="0.25">
      <c r="A47" s="814"/>
      <c r="B47" s="814"/>
      <c r="C47" s="814"/>
      <c r="D47" s="814"/>
      <c r="E47" s="814"/>
      <c r="F47" s="814"/>
      <c r="G47" s="814"/>
    </row>
    <row r="48" spans="1:9" ht="21" customHeight="1" x14ac:dyDescent="0.25">
      <c r="A48" s="814"/>
      <c r="B48" s="814"/>
      <c r="C48" s="814"/>
      <c r="D48" s="814"/>
      <c r="E48" s="814"/>
      <c r="F48" s="814"/>
      <c r="G48" s="814"/>
    </row>
    <row r="50" spans="1:6" x14ac:dyDescent="0.25">
      <c r="A50" s="89"/>
    </row>
    <row r="51" spans="1:6" x14ac:dyDescent="0.25">
      <c r="A51" s="90"/>
      <c r="B51" s="90"/>
      <c r="C51" s="801"/>
      <c r="D51" s="801"/>
      <c r="E51" s="801"/>
      <c r="F51" s="801"/>
    </row>
    <row r="52" spans="1:6" x14ac:dyDescent="0.25">
      <c r="A52" s="90"/>
      <c r="B52" s="90"/>
      <c r="C52" s="91"/>
      <c r="D52" s="91"/>
      <c r="E52" s="91"/>
      <c r="F52" s="91"/>
    </row>
    <row r="53" spans="1:6" x14ac:dyDescent="0.25">
      <c r="A53" s="92"/>
      <c r="B53" s="93"/>
      <c r="C53" s="52"/>
      <c r="D53" s="52"/>
      <c r="E53" s="52"/>
      <c r="F53" s="52"/>
    </row>
    <row r="54" spans="1:6" x14ac:dyDescent="0.25">
      <c r="A54" s="92"/>
      <c r="B54" s="93"/>
      <c r="C54" s="52"/>
      <c r="D54" s="52"/>
      <c r="E54" s="52"/>
      <c r="F54" s="52"/>
    </row>
    <row r="55" spans="1:6" x14ac:dyDescent="0.25">
      <c r="A55" s="92"/>
      <c r="B55" s="93"/>
      <c r="C55" s="52"/>
      <c r="D55" s="52"/>
      <c r="E55" s="52"/>
      <c r="F55" s="52"/>
    </row>
    <row r="62" spans="1:6" x14ac:dyDescent="0.25">
      <c r="B62" s="118"/>
    </row>
    <row r="71" spans="1:2" x14ac:dyDescent="0.25">
      <c r="B71" s="118"/>
    </row>
    <row r="72" spans="1:2" x14ac:dyDescent="0.25">
      <c r="A72" s="161"/>
      <c r="B72" s="118"/>
    </row>
    <row r="76" spans="1:2" x14ac:dyDescent="0.25">
      <c r="B76" s="118"/>
    </row>
    <row r="116" spans="2:2" x14ac:dyDescent="0.25">
      <c r="B116" s="118"/>
    </row>
  </sheetData>
  <mergeCells count="7">
    <mergeCell ref="C51:F51"/>
    <mergeCell ref="A1:E1"/>
    <mergeCell ref="F1:G3"/>
    <mergeCell ref="A2:E2"/>
    <mergeCell ref="A5:G6"/>
    <mergeCell ref="A7:G46"/>
    <mergeCell ref="A47:G48"/>
  </mergeCells>
  <pageMargins left="0.7" right="0.7" top="0.75" bottom="0.75" header="0.3" footer="0.3"/>
  <pageSetup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5CD2F-C23D-4DA8-87A6-A0D489124E42}">
  <dimension ref="A1:A312"/>
  <sheetViews>
    <sheetView workbookViewId="0"/>
  </sheetViews>
  <sheetFormatPr baseColWidth="10" defaultRowHeight="15" x14ac:dyDescent="0.25"/>
  <cols>
    <col min="1" max="1" width="160" style="3" customWidth="1"/>
    <col min="2" max="16384" width="11.42578125" style="3"/>
  </cols>
  <sheetData>
    <row r="1" spans="1:1" ht="31.5" x14ac:dyDescent="0.25">
      <c r="A1" s="549" t="s">
        <v>891</v>
      </c>
    </row>
    <row r="2" spans="1:1" x14ac:dyDescent="0.25">
      <c r="A2" s="550"/>
    </row>
    <row r="3" spans="1:1" x14ac:dyDescent="0.25">
      <c r="A3" s="551" t="s">
        <v>892</v>
      </c>
    </row>
    <row r="4" spans="1:1" x14ac:dyDescent="0.25">
      <c r="A4" s="551" t="s">
        <v>893</v>
      </c>
    </row>
    <row r="5" spans="1:1" x14ac:dyDescent="0.25">
      <c r="A5" s="550"/>
    </row>
    <row r="6" spans="1:1" ht="23.25" x14ac:dyDescent="0.25">
      <c r="A6" s="567" t="s">
        <v>894</v>
      </c>
    </row>
    <row r="7" spans="1:1" x14ac:dyDescent="0.25">
      <c r="A7" s="560"/>
    </row>
    <row r="8" spans="1:1" ht="45" x14ac:dyDescent="0.25">
      <c r="A8" s="560" t="s">
        <v>895</v>
      </c>
    </row>
    <row r="9" spans="1:1" x14ac:dyDescent="0.25">
      <c r="A9" s="560"/>
    </row>
    <row r="10" spans="1:1" x14ac:dyDescent="0.25">
      <c r="A10" s="560" t="s">
        <v>896</v>
      </c>
    </row>
    <row r="11" spans="1:1" x14ac:dyDescent="0.25">
      <c r="A11" s="560" t="s">
        <v>897</v>
      </c>
    </row>
    <row r="12" spans="1:1" x14ac:dyDescent="0.25">
      <c r="A12" s="560" t="s">
        <v>898</v>
      </c>
    </row>
    <row r="13" spans="1:1" x14ac:dyDescent="0.25">
      <c r="A13" s="560" t="s">
        <v>899</v>
      </c>
    </row>
    <row r="14" spans="1:1" x14ac:dyDescent="0.25">
      <c r="A14" s="560" t="s">
        <v>900</v>
      </c>
    </row>
    <row r="15" spans="1:1" x14ac:dyDescent="0.25">
      <c r="A15" s="560" t="s">
        <v>901</v>
      </c>
    </row>
    <row r="16" spans="1:1" x14ac:dyDescent="0.25">
      <c r="A16" s="564"/>
    </row>
    <row r="17" spans="1:1" x14ac:dyDescent="0.25">
      <c r="A17" s="548"/>
    </row>
    <row r="18" spans="1:1" x14ac:dyDescent="0.25">
      <c r="A18" s="548"/>
    </row>
    <row r="19" spans="1:1" ht="23.25" x14ac:dyDescent="0.25">
      <c r="A19" s="553" t="s">
        <v>902</v>
      </c>
    </row>
    <row r="20" spans="1:1" x14ac:dyDescent="0.25">
      <c r="A20" s="550"/>
    </row>
    <row r="21" spans="1:1" ht="18" x14ac:dyDescent="0.25">
      <c r="A21" s="555" t="s">
        <v>903</v>
      </c>
    </row>
    <row r="22" spans="1:1" x14ac:dyDescent="0.25">
      <c r="A22" s="556"/>
    </row>
    <row r="23" spans="1:1" x14ac:dyDescent="0.25">
      <c r="A23" s="556" t="s">
        <v>904</v>
      </c>
    </row>
    <row r="24" spans="1:1" x14ac:dyDescent="0.25">
      <c r="A24" s="557"/>
    </row>
    <row r="25" spans="1:1" x14ac:dyDescent="0.25">
      <c r="A25" s="558" t="s">
        <v>905</v>
      </c>
    </row>
    <row r="26" spans="1:1" x14ac:dyDescent="0.25">
      <c r="A26" s="557"/>
    </row>
    <row r="27" spans="1:1" x14ac:dyDescent="0.25">
      <c r="A27" s="558" t="s">
        <v>906</v>
      </c>
    </row>
    <row r="28" spans="1:1" x14ac:dyDescent="0.25">
      <c r="A28" s="557"/>
    </row>
    <row r="29" spans="1:1" x14ac:dyDescent="0.25">
      <c r="A29" s="558" t="s">
        <v>907</v>
      </c>
    </row>
    <row r="30" spans="1:1" x14ac:dyDescent="0.25">
      <c r="A30" s="557"/>
    </row>
    <row r="31" spans="1:1" x14ac:dyDescent="0.25">
      <c r="A31" s="558" t="s">
        <v>908</v>
      </c>
    </row>
    <row r="32" spans="1:1" x14ac:dyDescent="0.25">
      <c r="A32" s="556"/>
    </row>
    <row r="33" spans="1:1" x14ac:dyDescent="0.25">
      <c r="A33" s="556" t="s">
        <v>909</v>
      </c>
    </row>
    <row r="34" spans="1:1" x14ac:dyDescent="0.25">
      <c r="A34" s="556"/>
    </row>
    <row r="35" spans="1:1" x14ac:dyDescent="0.25">
      <c r="A35" s="550"/>
    </row>
    <row r="36" spans="1:1" x14ac:dyDescent="0.25">
      <c r="A36" s="550"/>
    </row>
    <row r="37" spans="1:1" ht="18" x14ac:dyDescent="0.25">
      <c r="A37" s="559" t="s">
        <v>910</v>
      </c>
    </row>
    <row r="38" spans="1:1" x14ac:dyDescent="0.25">
      <c r="A38" s="560"/>
    </row>
    <row r="39" spans="1:1" x14ac:dyDescent="0.25">
      <c r="A39" s="560" t="s">
        <v>911</v>
      </c>
    </row>
    <row r="40" spans="1:1" x14ac:dyDescent="0.25">
      <c r="A40" s="561"/>
    </row>
    <row r="41" spans="1:1" x14ac:dyDescent="0.25">
      <c r="A41" s="561" t="s">
        <v>912</v>
      </c>
    </row>
    <row r="42" spans="1:1" x14ac:dyDescent="0.25">
      <c r="A42" s="561"/>
    </row>
    <row r="43" spans="1:1" x14ac:dyDescent="0.25">
      <c r="A43" s="561" t="s">
        <v>913</v>
      </c>
    </row>
    <row r="44" spans="1:1" x14ac:dyDescent="0.25">
      <c r="A44" s="561"/>
    </row>
    <row r="45" spans="1:1" x14ac:dyDescent="0.25">
      <c r="A45" s="561" t="s">
        <v>914</v>
      </c>
    </row>
    <row r="46" spans="1:1" x14ac:dyDescent="0.25">
      <c r="A46" s="561"/>
    </row>
    <row r="47" spans="1:1" x14ac:dyDescent="0.25">
      <c r="A47" s="561" t="s">
        <v>915</v>
      </c>
    </row>
    <row r="48" spans="1:1" x14ac:dyDescent="0.25">
      <c r="A48" s="560"/>
    </row>
    <row r="49" spans="1:1" ht="30" x14ac:dyDescent="0.25">
      <c r="A49" s="560" t="s">
        <v>916</v>
      </c>
    </row>
    <row r="50" spans="1:1" x14ac:dyDescent="0.25">
      <c r="A50" s="550"/>
    </row>
    <row r="51" spans="1:1" x14ac:dyDescent="0.25">
      <c r="A51" s="550"/>
    </row>
    <row r="52" spans="1:1" x14ac:dyDescent="0.25">
      <c r="A52" s="550"/>
    </row>
    <row r="53" spans="1:1" ht="18" x14ac:dyDescent="0.25">
      <c r="A53" s="555" t="s">
        <v>917</v>
      </c>
    </row>
    <row r="54" spans="1:1" x14ac:dyDescent="0.25">
      <c r="A54" s="556"/>
    </row>
    <row r="55" spans="1:1" x14ac:dyDescent="0.25">
      <c r="A55" s="556" t="s">
        <v>918</v>
      </c>
    </row>
    <row r="56" spans="1:1" x14ac:dyDescent="0.25">
      <c r="A56" s="557"/>
    </row>
    <row r="57" spans="1:1" x14ac:dyDescent="0.25">
      <c r="A57" s="558" t="s">
        <v>919</v>
      </c>
    </row>
    <row r="58" spans="1:1" x14ac:dyDescent="0.25">
      <c r="A58" s="557"/>
    </row>
    <row r="59" spans="1:1" x14ac:dyDescent="0.25">
      <c r="A59" s="558" t="s">
        <v>920</v>
      </c>
    </row>
    <row r="60" spans="1:1" x14ac:dyDescent="0.25">
      <c r="A60" s="557"/>
    </row>
    <row r="61" spans="1:1" x14ac:dyDescent="0.25">
      <c r="A61" s="558" t="s">
        <v>921</v>
      </c>
    </row>
    <row r="62" spans="1:1" x14ac:dyDescent="0.25">
      <c r="A62" s="557"/>
    </row>
    <row r="63" spans="1:1" x14ac:dyDescent="0.25">
      <c r="A63" s="558" t="s">
        <v>922</v>
      </c>
    </row>
    <row r="64" spans="1:1" x14ac:dyDescent="0.25">
      <c r="A64" s="557"/>
    </row>
    <row r="65" spans="1:1" x14ac:dyDescent="0.25">
      <c r="A65" s="557" t="s">
        <v>923</v>
      </c>
    </row>
    <row r="66" spans="1:1" x14ac:dyDescent="0.25">
      <c r="A66" s="556"/>
    </row>
    <row r="67" spans="1:1" x14ac:dyDescent="0.25">
      <c r="A67" s="556" t="s">
        <v>924</v>
      </c>
    </row>
    <row r="68" spans="1:1" x14ac:dyDescent="0.25">
      <c r="A68" s="550"/>
    </row>
    <row r="69" spans="1:1" x14ac:dyDescent="0.25">
      <c r="A69" s="550"/>
    </row>
    <row r="70" spans="1:1" x14ac:dyDescent="0.25">
      <c r="A70" s="550"/>
    </row>
    <row r="71" spans="1:1" ht="18" x14ac:dyDescent="0.25">
      <c r="A71" s="559" t="s">
        <v>925</v>
      </c>
    </row>
    <row r="72" spans="1:1" x14ac:dyDescent="0.25">
      <c r="A72" s="560"/>
    </row>
    <row r="73" spans="1:1" x14ac:dyDescent="0.25">
      <c r="A73" s="560" t="s">
        <v>926</v>
      </c>
    </row>
    <row r="74" spans="1:1" x14ac:dyDescent="0.25">
      <c r="A74" s="561"/>
    </row>
    <row r="75" spans="1:1" x14ac:dyDescent="0.25">
      <c r="A75" s="561" t="s">
        <v>927</v>
      </c>
    </row>
    <row r="76" spans="1:1" x14ac:dyDescent="0.25">
      <c r="A76" s="561"/>
    </row>
    <row r="77" spans="1:1" x14ac:dyDescent="0.25">
      <c r="A77" s="561" t="s">
        <v>928</v>
      </c>
    </row>
    <row r="78" spans="1:1" x14ac:dyDescent="0.25">
      <c r="A78" s="561"/>
    </row>
    <row r="79" spans="1:1" x14ac:dyDescent="0.25">
      <c r="A79" s="561" t="s">
        <v>929</v>
      </c>
    </row>
    <row r="80" spans="1:1" x14ac:dyDescent="0.25">
      <c r="A80" s="561"/>
    </row>
    <row r="81" spans="1:1" x14ac:dyDescent="0.25">
      <c r="A81" s="561" t="s">
        <v>930</v>
      </c>
    </row>
    <row r="82" spans="1:1" x14ac:dyDescent="0.25">
      <c r="A82" s="561"/>
    </row>
    <row r="83" spans="1:1" x14ac:dyDescent="0.25">
      <c r="A83" s="561" t="s">
        <v>931</v>
      </c>
    </row>
    <row r="84" spans="1:1" x14ac:dyDescent="0.25">
      <c r="A84" s="560"/>
    </row>
    <row r="85" spans="1:1" x14ac:dyDescent="0.25">
      <c r="A85" s="560" t="s">
        <v>932</v>
      </c>
    </row>
    <row r="86" spans="1:1" x14ac:dyDescent="0.25">
      <c r="A86" s="560"/>
    </row>
    <row r="87" spans="1:1" x14ac:dyDescent="0.25">
      <c r="A87" s="550"/>
    </row>
    <row r="88" spans="1:1" x14ac:dyDescent="0.25">
      <c r="A88" s="550"/>
    </row>
    <row r="89" spans="1:1" ht="18" x14ac:dyDescent="0.25">
      <c r="A89" s="555" t="s">
        <v>933</v>
      </c>
    </row>
    <row r="90" spans="1:1" x14ac:dyDescent="0.25">
      <c r="A90" s="556"/>
    </row>
    <row r="91" spans="1:1" x14ac:dyDescent="0.25">
      <c r="A91" s="556" t="s">
        <v>934</v>
      </c>
    </row>
    <row r="92" spans="1:1" x14ac:dyDescent="0.25">
      <c r="A92" s="557"/>
    </row>
    <row r="93" spans="1:1" x14ac:dyDescent="0.25">
      <c r="A93" s="557" t="s">
        <v>935</v>
      </c>
    </row>
    <row r="94" spans="1:1" x14ac:dyDescent="0.25">
      <c r="A94" s="557"/>
    </row>
    <row r="95" spans="1:1" x14ac:dyDescent="0.25">
      <c r="A95" s="557" t="s">
        <v>936</v>
      </c>
    </row>
    <row r="96" spans="1:1" x14ac:dyDescent="0.25">
      <c r="A96" s="557"/>
    </row>
    <row r="97" spans="1:1" x14ac:dyDescent="0.25">
      <c r="A97" s="557" t="s">
        <v>937</v>
      </c>
    </row>
    <row r="98" spans="1:1" x14ac:dyDescent="0.25">
      <c r="A98" s="557"/>
    </row>
    <row r="99" spans="1:1" x14ac:dyDescent="0.25">
      <c r="A99" s="557" t="s">
        <v>938</v>
      </c>
    </row>
    <row r="100" spans="1:1" x14ac:dyDescent="0.25">
      <c r="A100" s="556"/>
    </row>
    <row r="101" spans="1:1" x14ac:dyDescent="0.25">
      <c r="A101" s="556" t="s">
        <v>939</v>
      </c>
    </row>
    <row r="102" spans="1:1" x14ac:dyDescent="0.25">
      <c r="A102" s="550"/>
    </row>
    <row r="103" spans="1:1" x14ac:dyDescent="0.25">
      <c r="A103" s="550"/>
    </row>
    <row r="104" spans="1:1" x14ac:dyDescent="0.25">
      <c r="A104" s="550"/>
    </row>
    <row r="105" spans="1:1" ht="18" x14ac:dyDescent="0.25">
      <c r="A105" s="559" t="s">
        <v>940</v>
      </c>
    </row>
    <row r="106" spans="1:1" x14ac:dyDescent="0.25">
      <c r="A106" s="560"/>
    </row>
    <row r="107" spans="1:1" x14ac:dyDescent="0.25">
      <c r="A107" s="560" t="s">
        <v>941</v>
      </c>
    </row>
    <row r="108" spans="1:1" x14ac:dyDescent="0.25">
      <c r="A108" s="561"/>
    </row>
    <row r="109" spans="1:1" x14ac:dyDescent="0.25">
      <c r="A109" s="561" t="s">
        <v>942</v>
      </c>
    </row>
    <row r="110" spans="1:1" x14ac:dyDescent="0.25">
      <c r="A110" s="561"/>
    </row>
    <row r="111" spans="1:1" x14ac:dyDescent="0.25">
      <c r="A111" s="561" t="s">
        <v>943</v>
      </c>
    </row>
    <row r="112" spans="1:1" x14ac:dyDescent="0.25">
      <c r="A112" s="561"/>
    </row>
    <row r="113" spans="1:1" x14ac:dyDescent="0.25">
      <c r="A113" s="561" t="s">
        <v>944</v>
      </c>
    </row>
    <row r="114" spans="1:1" x14ac:dyDescent="0.25">
      <c r="A114" s="561"/>
    </row>
    <row r="115" spans="1:1" x14ac:dyDescent="0.25">
      <c r="A115" s="561" t="s">
        <v>945</v>
      </c>
    </row>
    <row r="116" spans="1:1" x14ac:dyDescent="0.25">
      <c r="A116" s="560"/>
    </row>
    <row r="117" spans="1:1" x14ac:dyDescent="0.25">
      <c r="A117" s="560" t="s">
        <v>946</v>
      </c>
    </row>
    <row r="118" spans="1:1" x14ac:dyDescent="0.25">
      <c r="A118" s="550"/>
    </row>
    <row r="119" spans="1:1" x14ac:dyDescent="0.25">
      <c r="A119" s="552"/>
    </row>
    <row r="120" spans="1:1" x14ac:dyDescent="0.25">
      <c r="A120" s="548"/>
    </row>
    <row r="121" spans="1:1" ht="23.25" x14ac:dyDescent="0.25">
      <c r="A121" s="553" t="s">
        <v>947</v>
      </c>
    </row>
    <row r="122" spans="1:1" x14ac:dyDescent="0.25">
      <c r="A122" s="550"/>
    </row>
    <row r="123" spans="1:1" ht="18" x14ac:dyDescent="0.25">
      <c r="A123" s="555" t="s">
        <v>948</v>
      </c>
    </row>
    <row r="124" spans="1:1" x14ac:dyDescent="0.25">
      <c r="A124" s="556"/>
    </row>
    <row r="125" spans="1:1" x14ac:dyDescent="0.25">
      <c r="A125" s="556" t="s">
        <v>949</v>
      </c>
    </row>
    <row r="126" spans="1:1" x14ac:dyDescent="0.25">
      <c r="A126" s="557"/>
    </row>
    <row r="127" spans="1:1" x14ac:dyDescent="0.25">
      <c r="A127" s="557" t="s">
        <v>950</v>
      </c>
    </row>
    <row r="128" spans="1:1" x14ac:dyDescent="0.25">
      <c r="A128" s="557"/>
    </row>
    <row r="129" spans="1:1" x14ac:dyDescent="0.25">
      <c r="A129" s="557" t="s">
        <v>951</v>
      </c>
    </row>
    <row r="130" spans="1:1" x14ac:dyDescent="0.25">
      <c r="A130" s="557"/>
    </row>
    <row r="131" spans="1:1" x14ac:dyDescent="0.25">
      <c r="A131" s="557" t="s">
        <v>952</v>
      </c>
    </row>
    <row r="132" spans="1:1" x14ac:dyDescent="0.25">
      <c r="A132" s="557"/>
    </row>
    <row r="133" spans="1:1" x14ac:dyDescent="0.25">
      <c r="A133" s="557" t="s">
        <v>953</v>
      </c>
    </row>
    <row r="134" spans="1:1" x14ac:dyDescent="0.25">
      <c r="A134" s="556"/>
    </row>
    <row r="135" spans="1:1" x14ac:dyDescent="0.25">
      <c r="A135" s="556" t="s">
        <v>954</v>
      </c>
    </row>
    <row r="136" spans="1:1" x14ac:dyDescent="0.25">
      <c r="A136" s="550"/>
    </row>
    <row r="137" spans="1:1" x14ac:dyDescent="0.25">
      <c r="A137" s="550"/>
    </row>
    <row r="138" spans="1:1" x14ac:dyDescent="0.25">
      <c r="A138" s="550"/>
    </row>
    <row r="139" spans="1:1" ht="18" x14ac:dyDescent="0.25">
      <c r="A139" s="559" t="s">
        <v>955</v>
      </c>
    </row>
    <row r="140" spans="1:1" x14ac:dyDescent="0.25">
      <c r="A140" s="560"/>
    </row>
    <row r="141" spans="1:1" x14ac:dyDescent="0.25">
      <c r="A141" s="560" t="s">
        <v>956</v>
      </c>
    </row>
    <row r="142" spans="1:1" x14ac:dyDescent="0.25">
      <c r="A142" s="561"/>
    </row>
    <row r="143" spans="1:1" x14ac:dyDescent="0.25">
      <c r="A143" s="561" t="s">
        <v>957</v>
      </c>
    </row>
    <row r="144" spans="1:1" x14ac:dyDescent="0.25">
      <c r="A144" s="561"/>
    </row>
    <row r="145" spans="1:1" x14ac:dyDescent="0.25">
      <c r="A145" s="561" t="s">
        <v>958</v>
      </c>
    </row>
    <row r="146" spans="1:1" x14ac:dyDescent="0.25">
      <c r="A146" s="561"/>
    </row>
    <row r="147" spans="1:1" x14ac:dyDescent="0.25">
      <c r="A147" s="561" t="s">
        <v>959</v>
      </c>
    </row>
    <row r="148" spans="1:1" x14ac:dyDescent="0.25">
      <c r="A148" s="560"/>
    </row>
    <row r="149" spans="1:1" x14ac:dyDescent="0.25">
      <c r="A149" s="560" t="s">
        <v>960</v>
      </c>
    </row>
    <row r="150" spans="1:1" x14ac:dyDescent="0.25">
      <c r="A150" s="550"/>
    </row>
    <row r="151" spans="1:1" x14ac:dyDescent="0.25">
      <c r="A151" s="550"/>
    </row>
    <row r="152" spans="1:1" x14ac:dyDescent="0.25">
      <c r="A152" s="550"/>
    </row>
    <row r="153" spans="1:1" ht="18" x14ac:dyDescent="0.25">
      <c r="A153" s="555" t="s">
        <v>961</v>
      </c>
    </row>
    <row r="154" spans="1:1" x14ac:dyDescent="0.25">
      <c r="A154" s="556"/>
    </row>
    <row r="155" spans="1:1" x14ac:dyDescent="0.25">
      <c r="A155" s="556" t="s">
        <v>962</v>
      </c>
    </row>
    <row r="156" spans="1:1" x14ac:dyDescent="0.25">
      <c r="A156" s="557"/>
    </row>
    <row r="157" spans="1:1" x14ac:dyDescent="0.25">
      <c r="A157" s="557" t="s">
        <v>963</v>
      </c>
    </row>
    <row r="158" spans="1:1" x14ac:dyDescent="0.25">
      <c r="A158" s="557"/>
    </row>
    <row r="159" spans="1:1" x14ac:dyDescent="0.25">
      <c r="A159" s="557" t="s">
        <v>964</v>
      </c>
    </row>
    <row r="160" spans="1:1" x14ac:dyDescent="0.25">
      <c r="A160" s="557"/>
    </row>
    <row r="161" spans="1:1" x14ac:dyDescent="0.25">
      <c r="A161" s="557" t="s">
        <v>965</v>
      </c>
    </row>
    <row r="162" spans="1:1" x14ac:dyDescent="0.25">
      <c r="A162" s="556"/>
    </row>
    <row r="163" spans="1:1" x14ac:dyDescent="0.25">
      <c r="A163" s="550"/>
    </row>
    <row r="164" spans="1:1" x14ac:dyDescent="0.25">
      <c r="A164" s="550"/>
    </row>
    <row r="165" spans="1:1" ht="18" x14ac:dyDescent="0.25">
      <c r="A165" s="559" t="s">
        <v>966</v>
      </c>
    </row>
    <row r="166" spans="1:1" x14ac:dyDescent="0.25">
      <c r="A166" s="560"/>
    </row>
    <row r="167" spans="1:1" x14ac:dyDescent="0.25">
      <c r="A167" s="560" t="s">
        <v>967</v>
      </c>
    </row>
    <row r="168" spans="1:1" x14ac:dyDescent="0.25">
      <c r="A168" s="561"/>
    </row>
    <row r="169" spans="1:1" x14ac:dyDescent="0.25">
      <c r="A169" s="561" t="s">
        <v>968</v>
      </c>
    </row>
    <row r="170" spans="1:1" x14ac:dyDescent="0.25">
      <c r="A170" s="561"/>
    </row>
    <row r="171" spans="1:1" x14ac:dyDescent="0.25">
      <c r="A171" s="561" t="s">
        <v>969</v>
      </c>
    </row>
    <row r="172" spans="1:1" x14ac:dyDescent="0.25">
      <c r="A172" s="561"/>
    </row>
    <row r="173" spans="1:1" x14ac:dyDescent="0.25">
      <c r="A173" s="561" t="s">
        <v>970</v>
      </c>
    </row>
    <row r="174" spans="1:1" x14ac:dyDescent="0.25">
      <c r="A174" s="550"/>
    </row>
    <row r="175" spans="1:1" x14ac:dyDescent="0.25">
      <c r="A175" s="550"/>
    </row>
    <row r="176" spans="1:1" x14ac:dyDescent="0.25">
      <c r="A176" s="550"/>
    </row>
    <row r="177" spans="1:1" ht="18" x14ac:dyDescent="0.25">
      <c r="A177" s="555" t="s">
        <v>971</v>
      </c>
    </row>
    <row r="178" spans="1:1" x14ac:dyDescent="0.25">
      <c r="A178" s="556"/>
    </row>
    <row r="179" spans="1:1" x14ac:dyDescent="0.25">
      <c r="A179" s="556" t="s">
        <v>972</v>
      </c>
    </row>
    <row r="180" spans="1:1" x14ac:dyDescent="0.25">
      <c r="A180" s="557"/>
    </row>
    <row r="181" spans="1:1" x14ac:dyDescent="0.25">
      <c r="A181" s="557" t="s">
        <v>973</v>
      </c>
    </row>
    <row r="182" spans="1:1" x14ac:dyDescent="0.25">
      <c r="A182" s="557"/>
    </row>
    <row r="183" spans="1:1" x14ac:dyDescent="0.25">
      <c r="A183" s="557" t="s">
        <v>974</v>
      </c>
    </row>
    <row r="184" spans="1:1" x14ac:dyDescent="0.25">
      <c r="A184" s="557"/>
    </row>
    <row r="185" spans="1:1" x14ac:dyDescent="0.25">
      <c r="A185" s="557" t="s">
        <v>975</v>
      </c>
    </row>
    <row r="186" spans="1:1" x14ac:dyDescent="0.25">
      <c r="A186" s="550"/>
    </row>
    <row r="187" spans="1:1" x14ac:dyDescent="0.25">
      <c r="A187" s="552"/>
    </row>
    <row r="188" spans="1:1" x14ac:dyDescent="0.25">
      <c r="A188" s="548"/>
    </row>
    <row r="189" spans="1:1" ht="23.25" x14ac:dyDescent="0.25">
      <c r="A189" s="553" t="s">
        <v>976</v>
      </c>
    </row>
    <row r="190" spans="1:1" x14ac:dyDescent="0.25">
      <c r="A190" s="550"/>
    </row>
    <row r="191" spans="1:1" ht="18" x14ac:dyDescent="0.25">
      <c r="A191" s="559" t="s">
        <v>977</v>
      </c>
    </row>
    <row r="192" spans="1:1" x14ac:dyDescent="0.25">
      <c r="A192" s="560"/>
    </row>
    <row r="193" spans="1:1" x14ac:dyDescent="0.25">
      <c r="A193" s="560" t="s">
        <v>978</v>
      </c>
    </row>
    <row r="194" spans="1:1" x14ac:dyDescent="0.25">
      <c r="A194" s="560"/>
    </row>
    <row r="195" spans="1:1" x14ac:dyDescent="0.25">
      <c r="A195" s="562" t="s">
        <v>979</v>
      </c>
    </row>
    <row r="196" spans="1:1" x14ac:dyDescent="0.25">
      <c r="A196" s="561"/>
    </row>
    <row r="197" spans="1:1" x14ac:dyDescent="0.25">
      <c r="A197" s="561" t="s">
        <v>980</v>
      </c>
    </row>
    <row r="198" spans="1:1" x14ac:dyDescent="0.25">
      <c r="A198" s="561"/>
    </row>
    <row r="199" spans="1:1" x14ac:dyDescent="0.25">
      <c r="A199" s="561" t="s">
        <v>981</v>
      </c>
    </row>
    <row r="200" spans="1:1" x14ac:dyDescent="0.25">
      <c r="A200" s="561"/>
    </row>
    <row r="201" spans="1:1" x14ac:dyDescent="0.25">
      <c r="A201" s="561" t="s">
        <v>982</v>
      </c>
    </row>
    <row r="202" spans="1:1" x14ac:dyDescent="0.25">
      <c r="A202" s="561"/>
    </row>
    <row r="203" spans="1:1" x14ac:dyDescent="0.25">
      <c r="A203" s="561" t="s">
        <v>983</v>
      </c>
    </row>
    <row r="204" spans="1:1" x14ac:dyDescent="0.25">
      <c r="A204" s="560"/>
    </row>
    <row r="205" spans="1:1" x14ac:dyDescent="0.25">
      <c r="A205" s="562" t="s">
        <v>984</v>
      </c>
    </row>
    <row r="206" spans="1:1" x14ac:dyDescent="0.25">
      <c r="A206" s="561"/>
    </row>
    <row r="207" spans="1:1" x14ac:dyDescent="0.25">
      <c r="A207" s="561" t="s">
        <v>985</v>
      </c>
    </row>
    <row r="208" spans="1:1" x14ac:dyDescent="0.25">
      <c r="A208" s="561"/>
    </row>
    <row r="209" spans="1:1" x14ac:dyDescent="0.25">
      <c r="A209" s="561" t="s">
        <v>986</v>
      </c>
    </row>
    <row r="210" spans="1:1" x14ac:dyDescent="0.25">
      <c r="A210" s="561"/>
    </row>
    <row r="211" spans="1:1" x14ac:dyDescent="0.25">
      <c r="A211" s="561" t="s">
        <v>987</v>
      </c>
    </row>
    <row r="212" spans="1:1" x14ac:dyDescent="0.25">
      <c r="A212" s="560"/>
    </row>
    <row r="213" spans="1:1" x14ac:dyDescent="0.25">
      <c r="A213" s="560" t="s">
        <v>988</v>
      </c>
    </row>
    <row r="214" spans="1:1" x14ac:dyDescent="0.25">
      <c r="A214" s="561"/>
    </row>
    <row r="215" spans="1:1" x14ac:dyDescent="0.25">
      <c r="A215" s="561" t="s">
        <v>913</v>
      </c>
    </row>
    <row r="216" spans="1:1" x14ac:dyDescent="0.25">
      <c r="A216" s="561"/>
    </row>
    <row r="217" spans="1:1" x14ac:dyDescent="0.25">
      <c r="A217" s="561" t="s">
        <v>989</v>
      </c>
    </row>
    <row r="218" spans="1:1" x14ac:dyDescent="0.25">
      <c r="A218" s="561"/>
    </row>
    <row r="219" spans="1:1" x14ac:dyDescent="0.25">
      <c r="A219" s="561" t="s">
        <v>990</v>
      </c>
    </row>
    <row r="220" spans="1:1" x14ac:dyDescent="0.25">
      <c r="A220" s="561"/>
    </row>
    <row r="221" spans="1:1" x14ac:dyDescent="0.25">
      <c r="A221" s="561" t="s">
        <v>991</v>
      </c>
    </row>
    <row r="222" spans="1:1" x14ac:dyDescent="0.25">
      <c r="A222" s="561"/>
    </row>
    <row r="223" spans="1:1" x14ac:dyDescent="0.25">
      <c r="A223" s="561" t="s">
        <v>992</v>
      </c>
    </row>
    <row r="224" spans="1:1" x14ac:dyDescent="0.25">
      <c r="A224" s="560"/>
    </row>
    <row r="225" spans="1:1" x14ac:dyDescent="0.25">
      <c r="A225" s="550"/>
    </row>
    <row r="226" spans="1:1" x14ac:dyDescent="0.25">
      <c r="A226" s="550"/>
    </row>
    <row r="227" spans="1:1" ht="18" x14ac:dyDescent="0.25">
      <c r="A227" s="559" t="s">
        <v>993</v>
      </c>
    </row>
    <row r="228" spans="1:1" x14ac:dyDescent="0.25">
      <c r="A228" s="560"/>
    </row>
    <row r="229" spans="1:1" x14ac:dyDescent="0.25">
      <c r="A229" s="560" t="s">
        <v>994</v>
      </c>
    </row>
    <row r="230" spans="1:1" x14ac:dyDescent="0.25">
      <c r="A230" s="560"/>
    </row>
    <row r="231" spans="1:1" x14ac:dyDescent="0.25">
      <c r="A231" s="562" t="s">
        <v>995</v>
      </c>
    </row>
    <row r="232" spans="1:1" x14ac:dyDescent="0.25">
      <c r="A232" s="561"/>
    </row>
    <row r="233" spans="1:1" x14ac:dyDescent="0.25">
      <c r="A233" s="561" t="s">
        <v>996</v>
      </c>
    </row>
    <row r="234" spans="1:1" x14ac:dyDescent="0.25">
      <c r="A234" s="561"/>
    </row>
    <row r="235" spans="1:1" x14ac:dyDescent="0.25">
      <c r="A235" s="561" t="s">
        <v>997</v>
      </c>
    </row>
    <row r="236" spans="1:1" x14ac:dyDescent="0.25">
      <c r="A236" s="561"/>
    </row>
    <row r="237" spans="1:1" x14ac:dyDescent="0.25">
      <c r="A237" s="561" t="s">
        <v>998</v>
      </c>
    </row>
    <row r="238" spans="1:1" x14ac:dyDescent="0.25">
      <c r="A238" s="561"/>
    </row>
    <row r="239" spans="1:1" x14ac:dyDescent="0.25">
      <c r="A239" s="561" t="s">
        <v>999</v>
      </c>
    </row>
    <row r="240" spans="1:1" x14ac:dyDescent="0.25">
      <c r="A240" s="561"/>
    </row>
    <row r="241" spans="1:1" x14ac:dyDescent="0.25">
      <c r="A241" s="561" t="s">
        <v>1000</v>
      </c>
    </row>
    <row r="242" spans="1:1" x14ac:dyDescent="0.25">
      <c r="A242" s="561"/>
    </row>
    <row r="243" spans="1:1" x14ac:dyDescent="0.25">
      <c r="A243" s="561" t="s">
        <v>1001</v>
      </c>
    </row>
    <row r="244" spans="1:1" x14ac:dyDescent="0.25">
      <c r="A244" s="560"/>
    </row>
    <row r="245" spans="1:1" x14ac:dyDescent="0.25">
      <c r="A245" s="562" t="s">
        <v>1002</v>
      </c>
    </row>
    <row r="246" spans="1:1" x14ac:dyDescent="0.25">
      <c r="A246" s="561"/>
    </row>
    <row r="247" spans="1:1" x14ac:dyDescent="0.25">
      <c r="A247" s="561" t="s">
        <v>1003</v>
      </c>
    </row>
    <row r="248" spans="1:1" x14ac:dyDescent="0.25">
      <c r="A248" s="561"/>
    </row>
    <row r="249" spans="1:1" x14ac:dyDescent="0.25">
      <c r="A249" s="561" t="s">
        <v>1004</v>
      </c>
    </row>
    <row r="250" spans="1:1" x14ac:dyDescent="0.25">
      <c r="A250" s="561"/>
    </row>
    <row r="251" spans="1:1" x14ac:dyDescent="0.25">
      <c r="A251" s="561" t="s">
        <v>1005</v>
      </c>
    </row>
    <row r="252" spans="1:1" x14ac:dyDescent="0.25">
      <c r="A252" s="561"/>
    </row>
    <row r="253" spans="1:1" x14ac:dyDescent="0.25">
      <c r="A253" s="561" t="s">
        <v>1006</v>
      </c>
    </row>
    <row r="254" spans="1:1" x14ac:dyDescent="0.25">
      <c r="A254" s="561"/>
    </row>
    <row r="255" spans="1:1" x14ac:dyDescent="0.25">
      <c r="A255" s="561" t="s">
        <v>1007</v>
      </c>
    </row>
    <row r="256" spans="1:1" x14ac:dyDescent="0.25">
      <c r="A256" s="560"/>
    </row>
    <row r="257" spans="1:1" x14ac:dyDescent="0.25">
      <c r="A257" s="560" t="s">
        <v>1008</v>
      </c>
    </row>
    <row r="258" spans="1:1" x14ac:dyDescent="0.25">
      <c r="A258" s="552"/>
    </row>
    <row r="259" spans="1:1" x14ac:dyDescent="0.25">
      <c r="A259" s="548"/>
    </row>
    <row r="260" spans="1:1" x14ac:dyDescent="0.25">
      <c r="A260" s="548"/>
    </row>
    <row r="261" spans="1:1" ht="23.25" x14ac:dyDescent="0.25">
      <c r="A261" s="553" t="s">
        <v>1009</v>
      </c>
    </row>
    <row r="262" spans="1:1" x14ac:dyDescent="0.25">
      <c r="A262" s="550"/>
    </row>
    <row r="263" spans="1:1" ht="18" x14ac:dyDescent="0.25">
      <c r="A263" s="555" t="s">
        <v>1010</v>
      </c>
    </row>
    <row r="264" spans="1:1" x14ac:dyDescent="0.25">
      <c r="A264" s="557"/>
    </row>
    <row r="265" spans="1:1" x14ac:dyDescent="0.25">
      <c r="A265" s="557" t="s">
        <v>1011</v>
      </c>
    </row>
    <row r="266" spans="1:1" x14ac:dyDescent="0.25">
      <c r="A266" s="557"/>
    </row>
    <row r="267" spans="1:1" x14ac:dyDescent="0.25">
      <c r="A267" s="557" t="s">
        <v>1012</v>
      </c>
    </row>
    <row r="268" spans="1:1" x14ac:dyDescent="0.25">
      <c r="A268" s="557"/>
    </row>
    <row r="269" spans="1:1" x14ac:dyDescent="0.25">
      <c r="A269" s="557" t="s">
        <v>1013</v>
      </c>
    </row>
    <row r="270" spans="1:1" x14ac:dyDescent="0.25">
      <c r="A270" s="556"/>
    </row>
    <row r="271" spans="1:1" x14ac:dyDescent="0.25">
      <c r="A271" s="556" t="s">
        <v>1014</v>
      </c>
    </row>
    <row r="272" spans="1:1" x14ac:dyDescent="0.25">
      <c r="A272" s="557"/>
    </row>
    <row r="273" spans="1:1" x14ac:dyDescent="0.25">
      <c r="A273" s="557" t="s">
        <v>1015</v>
      </c>
    </row>
    <row r="274" spans="1:1" x14ac:dyDescent="0.25">
      <c r="A274" s="557"/>
    </row>
    <row r="275" spans="1:1" x14ac:dyDescent="0.25">
      <c r="A275" s="557" t="s">
        <v>1016</v>
      </c>
    </row>
    <row r="276" spans="1:1" x14ac:dyDescent="0.25">
      <c r="A276" s="557"/>
    </row>
    <row r="277" spans="1:1" x14ac:dyDescent="0.25">
      <c r="A277" s="557" t="s">
        <v>1017</v>
      </c>
    </row>
    <row r="278" spans="1:1" x14ac:dyDescent="0.25">
      <c r="A278" s="557"/>
    </row>
    <row r="279" spans="1:1" x14ac:dyDescent="0.25">
      <c r="A279" s="554" t="s">
        <v>1018</v>
      </c>
    </row>
    <row r="280" spans="1:1" x14ac:dyDescent="0.25">
      <c r="A280" s="550"/>
    </row>
    <row r="281" spans="1:1" ht="18" x14ac:dyDescent="0.25">
      <c r="A281" s="559" t="s">
        <v>1019</v>
      </c>
    </row>
    <row r="282" spans="1:1" x14ac:dyDescent="0.25">
      <c r="A282" s="561"/>
    </row>
    <row r="283" spans="1:1" x14ac:dyDescent="0.25">
      <c r="A283" s="561" t="s">
        <v>1020</v>
      </c>
    </row>
    <row r="284" spans="1:1" x14ac:dyDescent="0.25">
      <c r="A284" s="561"/>
    </row>
    <row r="285" spans="1:1" x14ac:dyDescent="0.25">
      <c r="A285" s="561" t="s">
        <v>1021</v>
      </c>
    </row>
    <row r="286" spans="1:1" x14ac:dyDescent="0.25">
      <c r="A286" s="561"/>
    </row>
    <row r="287" spans="1:1" x14ac:dyDescent="0.25">
      <c r="A287" s="561" t="s">
        <v>1022</v>
      </c>
    </row>
    <row r="288" spans="1:1" x14ac:dyDescent="0.25">
      <c r="A288" s="560"/>
    </row>
    <row r="289" spans="1:1" x14ac:dyDescent="0.25">
      <c r="A289" s="560" t="s">
        <v>1023</v>
      </c>
    </row>
    <row r="290" spans="1:1" x14ac:dyDescent="0.25">
      <c r="A290" s="561"/>
    </row>
    <row r="291" spans="1:1" x14ac:dyDescent="0.25">
      <c r="A291" s="561" t="s">
        <v>1024</v>
      </c>
    </row>
    <row r="292" spans="1:1" x14ac:dyDescent="0.25">
      <c r="A292" s="561"/>
    </row>
    <row r="293" spans="1:1" x14ac:dyDescent="0.25">
      <c r="A293" s="561" t="s">
        <v>1025</v>
      </c>
    </row>
    <row r="294" spans="1:1" x14ac:dyDescent="0.25">
      <c r="A294" s="561"/>
    </row>
    <row r="295" spans="1:1" x14ac:dyDescent="0.25">
      <c r="A295" s="561" t="s">
        <v>1026</v>
      </c>
    </row>
    <row r="296" spans="1:1" x14ac:dyDescent="0.25">
      <c r="A296" s="550"/>
    </row>
    <row r="297" spans="1:1" x14ac:dyDescent="0.25">
      <c r="A297" s="552"/>
    </row>
    <row r="298" spans="1:1" x14ac:dyDescent="0.25">
      <c r="A298" s="548"/>
    </row>
    <row r="299" spans="1:1" ht="31.5" x14ac:dyDescent="0.25">
      <c r="A299" s="563" t="s">
        <v>1027</v>
      </c>
    </row>
    <row r="300" spans="1:1" x14ac:dyDescent="0.25">
      <c r="A300" s="560"/>
    </row>
    <row r="301" spans="1:1" x14ac:dyDescent="0.25">
      <c r="A301" s="560" t="s">
        <v>1028</v>
      </c>
    </row>
    <row r="302" spans="1:1" x14ac:dyDescent="0.25">
      <c r="A302" s="560" t="s">
        <v>1029</v>
      </c>
    </row>
    <row r="303" spans="1:1" x14ac:dyDescent="0.25">
      <c r="A303" s="560" t="s">
        <v>898</v>
      </c>
    </row>
    <row r="304" spans="1:1" x14ac:dyDescent="0.25">
      <c r="A304" s="560" t="s">
        <v>1030</v>
      </c>
    </row>
    <row r="305" spans="1:1" x14ac:dyDescent="0.25">
      <c r="A305" s="560" t="s">
        <v>1031</v>
      </c>
    </row>
    <row r="306" spans="1:1" x14ac:dyDescent="0.25">
      <c r="A306" s="560" t="s">
        <v>1032</v>
      </c>
    </row>
    <row r="307" spans="1:1" x14ac:dyDescent="0.25">
      <c r="A307" s="560" t="s">
        <v>1033</v>
      </c>
    </row>
    <row r="308" spans="1:1" x14ac:dyDescent="0.25">
      <c r="A308" s="560" t="s">
        <v>1034</v>
      </c>
    </row>
    <row r="309" spans="1:1" x14ac:dyDescent="0.25">
      <c r="A309" s="560"/>
    </row>
    <row r="310" spans="1:1" ht="30" x14ac:dyDescent="0.25">
      <c r="A310" s="560" t="s">
        <v>1035</v>
      </c>
    </row>
    <row r="311" spans="1:1" x14ac:dyDescent="0.25">
      <c r="A311" s="560"/>
    </row>
    <row r="312" spans="1:1" ht="30" x14ac:dyDescent="0.25">
      <c r="A312" s="564" t="s">
        <v>1036</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32</vt:i4>
      </vt:variant>
    </vt:vector>
  </HeadingPairs>
  <TitlesOfParts>
    <vt:vector size="32" baseType="lpstr">
      <vt:lpstr>Portada</vt:lpstr>
      <vt:lpstr>1. Introducción</vt:lpstr>
      <vt:lpstr>2.Indice</vt:lpstr>
      <vt:lpstr>3. Validaciones 2026</vt:lpstr>
      <vt:lpstr>4. Generalidades de la prueba</vt:lpstr>
      <vt:lpstr>4.1 Generalidad L. Critica </vt:lpstr>
      <vt:lpstr>4.2. Generalidad  Matemáticas</vt:lpstr>
      <vt:lpstr>4.3. Generalidad C.Sociales</vt:lpstr>
      <vt:lpstr>4.4. Generalidad C.Ntales.</vt:lpstr>
      <vt:lpstr>4.5. Generalidad Inglés</vt:lpstr>
      <vt:lpstr>5.Clasificación de Planteles</vt:lpstr>
      <vt:lpstr>5.1. Historico Categorías</vt:lpstr>
      <vt:lpstr>6. Categorías</vt:lpstr>
      <vt:lpstr>7.Promedio Areas IE</vt:lpstr>
      <vt:lpstr>8. Promedio areas</vt:lpstr>
      <vt:lpstr>11. Rtas incorrectas LC</vt:lpstr>
      <vt:lpstr>12 Rtas incorrectas Matematicas</vt:lpstr>
      <vt:lpstr>13 Rtas. Incorrectas C. Sociale</vt:lpstr>
      <vt:lpstr>14. Rtas. Incorrectas C.Ntrles.</vt:lpstr>
      <vt:lpstr>9. % Est. X Nives LC.</vt:lpstr>
      <vt:lpstr>10.IE Priorizadas LC</vt:lpstr>
      <vt:lpstr>11. % Est. X Nivles Matematicas</vt:lpstr>
      <vt:lpstr>12. IE Priorizadas Matemáticas</vt:lpstr>
      <vt:lpstr>13. % X Niveles C.Sociales</vt:lpstr>
      <vt:lpstr>14. IE Priorizadas C.Sociales </vt:lpstr>
      <vt:lpstr>15. % ESt. X C.Ntles.</vt:lpstr>
      <vt:lpstr>16. IE Priorizadas CNtles.</vt:lpstr>
      <vt:lpstr>17. % Est. Inglés</vt:lpstr>
      <vt:lpstr>18. % IE Priorizadas Inglés</vt:lpstr>
      <vt:lpstr>19. Mpios Promedio áreas</vt:lpstr>
      <vt:lpstr>20. Conclusiones</vt:lpstr>
      <vt:lpstr>INFORME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RAMIREZ CORDON</dc:creator>
  <cp:keywords/>
  <dc:description/>
  <cp:lastModifiedBy>CLAUDIA NAYIBE FRANCO CASTANO</cp:lastModifiedBy>
  <cp:revision/>
  <cp:lastPrinted>2025-12-18T14:30:26Z</cp:lastPrinted>
  <dcterms:created xsi:type="dcterms:W3CDTF">2022-12-12T14:32:32Z</dcterms:created>
  <dcterms:modified xsi:type="dcterms:W3CDTF">2026-02-12T20:56:21Z</dcterms:modified>
  <cp:category/>
  <cp:contentStatus/>
</cp:coreProperties>
</file>