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BERTURA 2021. 9 JUNIO\COBERTURA 2021\GESTION DE COBERTURA EDUCATIVA\REUNION RECTORES Y ADMON  9 Y 10 JUNIO 2021\"/>
    </mc:Choice>
  </mc:AlternateContent>
  <xr:revisionPtr revIDLastSave="0" documentId="13_ncr:1_{FA2171DB-950B-461D-A9B7-1B8EEA12F862}" xr6:coauthVersionLast="47" xr6:coauthVersionMax="47" xr10:uidLastSave="{00000000-0000-0000-0000-000000000000}"/>
  <bookViews>
    <workbookView xWindow="-120" yWindow="-120" windowWidth="20730" windowHeight="11160" activeTab="2" xr2:uid="{9C86E29C-45B0-4280-9CBB-783EDE214346}"/>
  </bookViews>
  <sheets>
    <sheet name="SAN RAFAEL" sheetId="1" r:id="rId1"/>
    <sheet name="LOS GUAYABOS" sheetId="2" r:id="rId2"/>
    <sheet name="PALONEGRO CAMILO TORR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3" l="1"/>
  <c r="E21" i="3"/>
  <c r="E20" i="3"/>
  <c r="E18" i="3"/>
  <c r="E17" i="3"/>
  <c r="K19" i="2"/>
  <c r="K18" i="2"/>
  <c r="K17" i="2"/>
  <c r="K22" i="3"/>
  <c r="K21" i="3"/>
  <c r="K20" i="3"/>
  <c r="K20" i="2"/>
  <c r="K21" i="2"/>
  <c r="K22" i="2"/>
  <c r="J23" i="2"/>
  <c r="K19" i="3"/>
  <c r="K18" i="3"/>
  <c r="K17" i="3"/>
  <c r="J23" i="3"/>
  <c r="F38" i="3"/>
  <c r="D38" i="3"/>
  <c r="C38" i="3"/>
  <c r="B38" i="3"/>
  <c r="E38" i="1"/>
  <c r="F38" i="2"/>
  <c r="D38" i="2"/>
  <c r="E22" i="2" s="1"/>
  <c r="C38" i="2"/>
  <c r="B38" i="2"/>
  <c r="F38" i="1"/>
  <c r="D38" i="1"/>
  <c r="C38" i="1"/>
  <c r="B38" i="1"/>
  <c r="K23" i="2" l="1"/>
  <c r="K23" i="3"/>
  <c r="E19" i="2"/>
  <c r="E21" i="2"/>
  <c r="E17" i="2"/>
  <c r="E18" i="2"/>
  <c r="E20" i="2"/>
  <c r="E38" i="3" l="1"/>
  <c r="E38" i="2"/>
</calcChain>
</file>

<file path=xl/sharedStrings.xml><?xml version="1.0" encoding="utf-8"?>
<sst xmlns="http://schemas.openxmlformats.org/spreadsheetml/2006/main" count="113" uniqueCount="43">
  <si>
    <t>GOBERNACIÓN DEL TOLIMA
SECRETARIA DE EDUCACION Y CULTURA
SISTEMA INTEGRADO DE GESTION</t>
  </si>
  <si>
    <t>Código: C02.01.F01</t>
  </si>
  <si>
    <t>Versión: 01</t>
  </si>
  <si>
    <t xml:space="preserve">MACROPROCESO: </t>
  </si>
  <si>
    <t xml:space="preserve"> GESTION DE LA COBERTURA DEL SERVICIO EDUCATIVO</t>
  </si>
  <si>
    <t>Pagina: 1 de 1</t>
  </si>
  <si>
    <t>FORMATO C02. 01. F01  PROYECCIÓN DE CUPOS</t>
  </si>
  <si>
    <t xml:space="preserve">Vigente desde:
09/09/2014
</t>
  </si>
  <si>
    <t>VIGENCIA:</t>
  </si>
  <si>
    <t>CÓDIGO DANE IE:</t>
  </si>
  <si>
    <t>NOMBRE INSTITUCIÓN EDUCATIVA: ______________________________________________________________________________________</t>
  </si>
  <si>
    <t>CONSECUTIVO SEDE:</t>
  </si>
  <si>
    <t>NOMBRE DE LA SEDE:</t>
  </si>
  <si>
    <t>JORNADA:</t>
  </si>
  <si>
    <t>MODELOS:</t>
  </si>
  <si>
    <t>TRADICIONAL</t>
  </si>
  <si>
    <t>GRADO</t>
  </si>
  <si>
    <t>GRUPOS</t>
  </si>
  <si>
    <t>N° DE AULAS</t>
  </si>
  <si>
    <t>TOTAL</t>
  </si>
  <si>
    <t>NOTA</t>
  </si>
  <si>
    <r>
      <t xml:space="preserve">Para diligenciar la columna </t>
    </r>
    <r>
      <rPr>
        <u/>
        <sz val="10"/>
        <color indexed="8"/>
        <rFont val="Arial"/>
        <family val="2"/>
      </rPr>
      <t>GRUPOS</t>
    </r>
    <r>
      <rPr>
        <sz val="10"/>
        <color indexed="8"/>
        <rFont val="Arial"/>
        <family val="2"/>
      </rPr>
      <t xml:space="preserve"> debe tener en cuenta el modelo educativo. Para los modelos flexibles (Escuela nueva, postprimaria, telesecundaria, mema) debe aplicar la siguiente formula: Alumnos a atender x grado / total Alumnos a atender x docente</t>
    </r>
  </si>
  <si>
    <t>REQUERIMIENTOS:</t>
  </si>
  <si>
    <t>ESTRATEGIAS PARA AMPLIACIÓN DE LA OFERTA EDUCATIVA:</t>
  </si>
  <si>
    <t>NOMBRE RECTOR:</t>
  </si>
  <si>
    <t>CORREO E:</t>
  </si>
  <si>
    <t>No. DE CELULAR:</t>
  </si>
  <si>
    <t>MAÑANA</t>
  </si>
  <si>
    <t>ESCUELA NUEVA</t>
  </si>
  <si>
    <t>PROMEDIO DE METROS CUADRADOS POR AULA</t>
  </si>
  <si>
    <t>MATRICULA ACTUAL 2021</t>
  </si>
  <si>
    <t>POSIBLES REPROBADOS 2021</t>
  </si>
  <si>
    <t>PROYECCION DE CUPOS 2022</t>
  </si>
  <si>
    <t>MATRÍCULA ACTUAL 2021</t>
  </si>
  <si>
    <t>I.E.T. AGROPECUARIA SAN RAFAEL - SEDE PRINCIPAL</t>
  </si>
  <si>
    <t>INSTITUCION EDUCATIVA TECNICA AGROPECUARIA SAN RAFAEL</t>
  </si>
  <si>
    <t>PALONEGRO CAMILO TORRES</t>
  </si>
  <si>
    <t>GRADOS</t>
  </si>
  <si>
    <t>PROYECC</t>
  </si>
  <si>
    <t>LOS GUAYABOS</t>
  </si>
  <si>
    <t>CARLOS ANDRES ROJAS PRADA</t>
  </si>
  <si>
    <t>carlos.rojas@sedtolima.gov.co</t>
  </si>
  <si>
    <t>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</si>
</sst>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8" xfId="0" applyFont="1" applyBorder="1"/>
    <xf numFmtId="0" fontId="4" fillId="0" borderId="0" xfId="0" applyFont="1" applyAlignment="1">
      <alignment vertical="center" wrapText="1"/>
    </xf>
    <xf numFmtId="0" fontId="2" fillId="0" borderId="19" xfId="0" applyFont="1" applyBorder="1"/>
    <xf numFmtId="0" fontId="6" fillId="0" borderId="0" xfId="0" applyFont="1"/>
    <xf numFmtId="0" fontId="3" fillId="0" borderId="18" xfId="0" applyFont="1" applyBorder="1"/>
    <xf numFmtId="0" fontId="3" fillId="0" borderId="0" xfId="0" applyFont="1"/>
    <xf numFmtId="0" fontId="2" fillId="0" borderId="20" xfId="0" applyFont="1" applyBorder="1"/>
    <xf numFmtId="0" fontId="3" fillId="0" borderId="22" xfId="0" applyFont="1" applyBorder="1"/>
    <xf numFmtId="0" fontId="3" fillId="0" borderId="23" xfId="0" applyFont="1" applyBorder="1"/>
    <xf numFmtId="0" fontId="2" fillId="0" borderId="11" xfId="0" applyFont="1" applyBorder="1"/>
    <xf numFmtId="0" fontId="2" fillId="0" borderId="24" xfId="0" applyFont="1" applyBorder="1"/>
    <xf numFmtId="0" fontId="2" fillId="0" borderId="25" xfId="0" applyFont="1" applyBorder="1"/>
    <xf numFmtId="0" fontId="3" fillId="3" borderId="2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7" xfId="0" applyFont="1" applyBorder="1"/>
    <xf numFmtId="0" fontId="3" fillId="0" borderId="0" xfId="0" applyFont="1" applyAlignment="1">
      <alignment horizontal="center" vertical="center" wrapText="1"/>
    </xf>
    <xf numFmtId="0" fontId="9" fillId="0" borderId="31" xfId="0" applyFont="1" applyBorder="1"/>
    <xf numFmtId="0" fontId="8" fillId="0" borderId="31" xfId="0" applyFont="1" applyBorder="1"/>
    <xf numFmtId="0" fontId="9" fillId="3" borderId="7" xfId="0" applyFont="1" applyFill="1" applyBorder="1"/>
    <xf numFmtId="0" fontId="9" fillId="0" borderId="7" xfId="0" applyFont="1" applyBorder="1"/>
    <xf numFmtId="0" fontId="8" fillId="3" borderId="7" xfId="0" applyFont="1" applyFill="1" applyBorder="1"/>
    <xf numFmtId="0" fontId="8" fillId="0" borderId="14" xfId="0" applyFont="1" applyBorder="1"/>
    <xf numFmtId="0" fontId="2" fillId="0" borderId="23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22" xfId="0" applyFont="1" applyBorder="1"/>
    <xf numFmtId="0" fontId="1" fillId="0" borderId="0" xfId="1" applyBorder="1"/>
    <xf numFmtId="0" fontId="2" fillId="0" borderId="26" xfId="0" applyFont="1" applyBorder="1"/>
    <xf numFmtId="0" fontId="3" fillId="0" borderId="40" xfId="0" applyFont="1" applyBorder="1"/>
    <xf numFmtId="0" fontId="3" fillId="3" borderId="41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2" fontId="8" fillId="0" borderId="31" xfId="0" applyNumberFormat="1" applyFont="1" applyBorder="1"/>
    <xf numFmtId="2" fontId="8" fillId="3" borderId="7" xfId="0" applyNumberFormat="1" applyFont="1" applyFill="1" applyBorder="1"/>
    <xf numFmtId="2" fontId="8" fillId="0" borderId="7" xfId="0" applyNumberFormat="1" applyFont="1" applyBorder="1"/>
    <xf numFmtId="0" fontId="7" fillId="0" borderId="6" xfId="0" applyFont="1" applyBorder="1" applyAlignment="1">
      <alignment horizontal="center"/>
    </xf>
    <xf numFmtId="0" fontId="12" fillId="0" borderId="7" xfId="0" applyFont="1" applyBorder="1"/>
    <xf numFmtId="0" fontId="12" fillId="3" borderId="7" xfId="0" applyFont="1" applyFill="1" applyBorder="1"/>
    <xf numFmtId="0" fontId="7" fillId="0" borderId="13" xfId="0" applyFont="1" applyBorder="1" applyAlignment="1">
      <alignment horizontal="center"/>
    </xf>
    <xf numFmtId="0" fontId="12" fillId="0" borderId="14" xfId="0" applyFont="1" applyBorder="1"/>
    <xf numFmtId="0" fontId="12" fillId="3" borderId="14" xfId="0" applyFont="1" applyFill="1" applyBorder="1"/>
    <xf numFmtId="0" fontId="3" fillId="0" borderId="13" xfId="0" applyFont="1" applyBorder="1" applyAlignment="1">
      <alignment horizontal="center"/>
    </xf>
    <xf numFmtId="0" fontId="13" fillId="0" borderId="18" xfId="0" applyFont="1" applyBorder="1"/>
    <xf numFmtId="0" fontId="13" fillId="0" borderId="0" xfId="0" applyFont="1"/>
    <xf numFmtId="0" fontId="14" fillId="0" borderId="20" xfId="0" applyFont="1" applyBorder="1"/>
    <xf numFmtId="0" fontId="14" fillId="0" borderId="21" xfId="0" applyFont="1" applyBorder="1"/>
    <xf numFmtId="0" fontId="13" fillId="0" borderId="22" xfId="0" applyFont="1" applyBorder="1"/>
    <xf numFmtId="0" fontId="13" fillId="0" borderId="23" xfId="0" applyFont="1" applyBorder="1"/>
    <xf numFmtId="0" fontId="14" fillId="0" borderId="11" xfId="0" applyFont="1" applyBorder="1"/>
    <xf numFmtId="0" fontId="13" fillId="0" borderId="11" xfId="0" applyFont="1" applyBorder="1"/>
    <xf numFmtId="0" fontId="13" fillId="0" borderId="20" xfId="0" applyFont="1" applyBorder="1"/>
    <xf numFmtId="0" fontId="14" fillId="0" borderId="24" xfId="0" applyFont="1" applyBorder="1"/>
    <xf numFmtId="0" fontId="14" fillId="0" borderId="25" xfId="0" applyFont="1" applyBorder="1"/>
    <xf numFmtId="0" fontId="13" fillId="0" borderId="19" xfId="0" applyFont="1" applyBorder="1"/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7" xfId="0" applyFont="1" applyBorder="1"/>
    <xf numFmtId="0" fontId="13" fillId="0" borderId="6" xfId="0" applyFont="1" applyBorder="1" applyAlignment="1">
      <alignment horizontal="center"/>
    </xf>
    <xf numFmtId="0" fontId="14" fillId="0" borderId="7" xfId="0" applyFont="1" applyBorder="1"/>
    <xf numFmtId="0" fontId="13" fillId="0" borderId="7" xfId="0" applyFont="1" applyBorder="1" applyAlignment="1">
      <alignment horizontal="center" vertical="center" wrapText="1"/>
    </xf>
    <xf numFmtId="0" fontId="15" fillId="0" borderId="31" xfId="0" applyFont="1" applyBorder="1"/>
    <xf numFmtId="0" fontId="15" fillId="3" borderId="31" xfId="0" applyFont="1" applyFill="1" applyBorder="1"/>
    <xf numFmtId="0" fontId="14" fillId="0" borderId="31" xfId="0" applyFont="1" applyBorder="1"/>
    <xf numFmtId="0" fontId="15" fillId="0" borderId="32" xfId="0" applyFont="1" applyBorder="1"/>
    <xf numFmtId="0" fontId="15" fillId="3" borderId="7" xfId="0" applyFont="1" applyFill="1" applyBorder="1"/>
    <xf numFmtId="0" fontId="15" fillId="0" borderId="7" xfId="0" applyFont="1" applyBorder="1"/>
    <xf numFmtId="0" fontId="15" fillId="0" borderId="33" xfId="0" applyFont="1" applyBorder="1"/>
    <xf numFmtId="0" fontId="14" fillId="3" borderId="7" xfId="0" applyFont="1" applyFill="1" applyBorder="1"/>
    <xf numFmtId="0" fontId="14" fillId="0" borderId="3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4" xfId="0" applyFont="1" applyBorder="1"/>
    <xf numFmtId="0" fontId="14" fillId="3" borderId="14" xfId="0" applyFont="1" applyFill="1" applyBorder="1"/>
    <xf numFmtId="0" fontId="14" fillId="0" borderId="34" xfId="0" applyFont="1" applyBorder="1" applyAlignment="1">
      <alignment horizontal="center"/>
    </xf>
    <xf numFmtId="0" fontId="13" fillId="0" borderId="14" xfId="0" applyFont="1" applyBorder="1"/>
    <xf numFmtId="0" fontId="13" fillId="0" borderId="35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16" fillId="0" borderId="7" xfId="0" applyFont="1" applyBorder="1"/>
    <xf numFmtId="0" fontId="13" fillId="0" borderId="0" xfId="0" applyFont="1" applyAlignment="1"/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0" borderId="0" xfId="0" applyNumberFormat="1"/>
    <xf numFmtId="0" fontId="14" fillId="0" borderId="18" xfId="0" applyFont="1" applyBorder="1"/>
    <xf numFmtId="0" fontId="14" fillId="0" borderId="0" xfId="0" applyFont="1"/>
    <xf numFmtId="0" fontId="13" fillId="0" borderId="0" xfId="0" applyFont="1" applyAlignment="1">
      <alignment vertical="center" wrapText="1"/>
    </xf>
    <xf numFmtId="0" fontId="17" fillId="0" borderId="0" xfId="0" applyFont="1"/>
    <xf numFmtId="0" fontId="13" fillId="0" borderId="40" xfId="0" applyFont="1" applyBorder="1"/>
    <xf numFmtId="1" fontId="15" fillId="0" borderId="7" xfId="0" applyNumberFormat="1" applyFont="1" applyBorder="1"/>
    <xf numFmtId="0" fontId="18" fillId="0" borderId="7" xfId="0" applyFont="1" applyFill="1" applyBorder="1"/>
    <xf numFmtId="0" fontId="18" fillId="0" borderId="7" xfId="0" applyFont="1" applyBorder="1" applyAlignment="1">
      <alignment horizontal="right"/>
    </xf>
    <xf numFmtId="0" fontId="3" fillId="3" borderId="46" xfId="0" applyFont="1" applyFill="1" applyBorder="1" applyAlignment="1">
      <alignment vertical="center" wrapText="1"/>
    </xf>
    <xf numFmtId="0" fontId="2" fillId="0" borderId="45" xfId="0" applyFont="1" applyBorder="1" applyAlignment="1"/>
    <xf numFmtId="0" fontId="2" fillId="0" borderId="0" xfId="0" applyFont="1" applyBorder="1"/>
    <xf numFmtId="0" fontId="8" fillId="0" borderId="33" xfId="0" applyFont="1" applyBorder="1" applyAlignment="1"/>
    <xf numFmtId="0" fontId="7" fillId="0" borderId="50" xfId="0" applyFont="1" applyBorder="1" applyAlignment="1">
      <alignment horizontal="center"/>
    </xf>
    <xf numFmtId="0" fontId="12" fillId="0" borderId="44" xfId="0" applyFont="1" applyBorder="1"/>
    <xf numFmtId="0" fontId="12" fillId="3" borderId="44" xfId="0" applyFont="1" applyFill="1" applyBorder="1"/>
    <xf numFmtId="0" fontId="3" fillId="0" borderId="27" xfId="0" applyFont="1" applyBorder="1" applyAlignment="1">
      <alignment horizontal="center"/>
    </xf>
    <xf numFmtId="0" fontId="8" fillId="0" borderId="41" xfId="0" applyFont="1" applyBorder="1"/>
    <xf numFmtId="0" fontId="8" fillId="0" borderId="51" xfId="0" applyFont="1" applyBorder="1" applyAlignment="1"/>
    <xf numFmtId="0" fontId="8" fillId="0" borderId="34" xfId="0" applyFont="1" applyBorder="1" applyAlignment="1"/>
    <xf numFmtId="0" fontId="0" fillId="0" borderId="45" xfId="0" applyBorder="1"/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0" xfId="0" applyAlignment="1">
      <alignment horizontal="center"/>
    </xf>
    <xf numFmtId="0" fontId="13" fillId="0" borderId="23" xfId="0" applyFont="1" applyFill="1" applyBorder="1"/>
    <xf numFmtId="12" fontId="13" fillId="0" borderId="0" xfId="0" applyNumberFormat="1" applyFont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5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2" fontId="7" fillId="0" borderId="0" xfId="0" applyNumberFormat="1" applyFont="1" applyAlignment="1">
      <alignment horizontal="left"/>
    </xf>
    <xf numFmtId="0" fontId="0" fillId="0" borderId="19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180975</xdr:rowOff>
    </xdr:from>
    <xdr:to>
      <xdr:col>1</xdr:col>
      <xdr:colOff>85725</xdr:colOff>
      <xdr:row>4</xdr:row>
      <xdr:rowOff>209550</xdr:rowOff>
    </xdr:to>
    <xdr:pic>
      <xdr:nvPicPr>
        <xdr:cNvPr id="2" name="Imagen 7" descr="escudo">
          <a:extLst>
            <a:ext uri="{FF2B5EF4-FFF2-40B4-BE49-F238E27FC236}">
              <a16:creationId xmlns:a16="http://schemas.microsoft.com/office/drawing/2014/main" id="{C7FDE61C-37E3-4A9C-97EF-C66AD9B5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57225"/>
          <a:ext cx="8572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171450</xdr:colOff>
      <xdr:row>0</xdr:row>
      <xdr:rowOff>85725</xdr:rowOff>
    </xdr:from>
    <xdr:to>
      <xdr:col>6</xdr:col>
      <xdr:colOff>723900</xdr:colOff>
      <xdr:row>1</xdr:row>
      <xdr:rowOff>142875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844EC730-F9BA-4050-A9DF-6FBC471C0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85725"/>
          <a:ext cx="16002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180975</xdr:rowOff>
    </xdr:from>
    <xdr:to>
      <xdr:col>1</xdr:col>
      <xdr:colOff>0</xdr:colOff>
      <xdr:row>4</xdr:row>
      <xdr:rowOff>171450</xdr:rowOff>
    </xdr:to>
    <xdr:pic>
      <xdr:nvPicPr>
        <xdr:cNvPr id="2" name="Imagen 7" descr="escudo">
          <a:extLst>
            <a:ext uri="{FF2B5EF4-FFF2-40B4-BE49-F238E27FC236}">
              <a16:creationId xmlns:a16="http://schemas.microsoft.com/office/drawing/2014/main" id="{80B5D9D0-C319-4C84-867A-39AB5534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0"/>
          <a:ext cx="7143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171450</xdr:colOff>
      <xdr:row>0</xdr:row>
      <xdr:rowOff>85725</xdr:rowOff>
    </xdr:from>
    <xdr:to>
      <xdr:col>6</xdr:col>
      <xdr:colOff>651933</xdr:colOff>
      <xdr:row>1</xdr:row>
      <xdr:rowOff>133350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06606FB5-EDCC-439F-8E40-C49C24D9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85725"/>
          <a:ext cx="1390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180975</xdr:rowOff>
    </xdr:from>
    <xdr:to>
      <xdr:col>1</xdr:col>
      <xdr:colOff>0</xdr:colOff>
      <xdr:row>4</xdr:row>
      <xdr:rowOff>171450</xdr:rowOff>
    </xdr:to>
    <xdr:pic>
      <xdr:nvPicPr>
        <xdr:cNvPr id="2" name="Imagen 7" descr="escudo">
          <a:extLst>
            <a:ext uri="{FF2B5EF4-FFF2-40B4-BE49-F238E27FC236}">
              <a16:creationId xmlns:a16="http://schemas.microsoft.com/office/drawing/2014/main" id="{64161CA6-CB63-4302-941C-A2617CFA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0"/>
          <a:ext cx="7143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171450</xdr:colOff>
      <xdr:row>0</xdr:row>
      <xdr:rowOff>85725</xdr:rowOff>
    </xdr:from>
    <xdr:to>
      <xdr:col>6</xdr:col>
      <xdr:colOff>715433</xdr:colOff>
      <xdr:row>1</xdr:row>
      <xdr:rowOff>133350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3388836F-0B91-4623-BCBD-40298080D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85725"/>
          <a:ext cx="1390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los.rojas@sedtolima.gov.c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carlos.rojas@sedtolima.gov.c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carlos.rojas@sedtolim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BE2B-60B5-4458-AF6A-21B4C52E66A8}">
  <dimension ref="A1:G55"/>
  <sheetViews>
    <sheetView topLeftCell="A13" zoomScaleNormal="100" zoomScaleSheetLayoutView="100" workbookViewId="0">
      <selection activeCell="B14" sqref="B14"/>
    </sheetView>
  </sheetViews>
  <sheetFormatPr baseColWidth="10" defaultRowHeight="12.75" x14ac:dyDescent="0.2"/>
  <cols>
    <col min="1" max="1" width="12.28515625" style="1" customWidth="1"/>
    <col min="2" max="7" width="15.7109375" style="1" customWidth="1"/>
    <col min="8" max="256" width="11.42578125" style="1"/>
    <col min="257" max="257" width="14.140625" style="1" customWidth="1"/>
    <col min="258" max="258" width="19" style="1" customWidth="1"/>
    <col min="259" max="259" width="16" style="1" customWidth="1"/>
    <col min="260" max="260" width="17.140625" style="1" customWidth="1"/>
    <col min="261" max="261" width="15.42578125" style="1" customWidth="1"/>
    <col min="262" max="262" width="20.5703125" style="1" customWidth="1"/>
    <col min="263" max="263" width="15.42578125" style="1" customWidth="1"/>
    <col min="264" max="512" width="11.42578125" style="1"/>
    <col min="513" max="513" width="14.140625" style="1" customWidth="1"/>
    <col min="514" max="514" width="19" style="1" customWidth="1"/>
    <col min="515" max="515" width="16" style="1" customWidth="1"/>
    <col min="516" max="516" width="17.140625" style="1" customWidth="1"/>
    <col min="517" max="517" width="15.42578125" style="1" customWidth="1"/>
    <col min="518" max="518" width="20.5703125" style="1" customWidth="1"/>
    <col min="519" max="519" width="15.42578125" style="1" customWidth="1"/>
    <col min="520" max="768" width="11.42578125" style="1"/>
    <col min="769" max="769" width="14.140625" style="1" customWidth="1"/>
    <col min="770" max="770" width="19" style="1" customWidth="1"/>
    <col min="771" max="771" width="16" style="1" customWidth="1"/>
    <col min="772" max="772" width="17.140625" style="1" customWidth="1"/>
    <col min="773" max="773" width="15.42578125" style="1" customWidth="1"/>
    <col min="774" max="774" width="20.5703125" style="1" customWidth="1"/>
    <col min="775" max="775" width="15.42578125" style="1" customWidth="1"/>
    <col min="776" max="1024" width="11.42578125" style="1"/>
    <col min="1025" max="1025" width="14.140625" style="1" customWidth="1"/>
    <col min="1026" max="1026" width="19" style="1" customWidth="1"/>
    <col min="1027" max="1027" width="16" style="1" customWidth="1"/>
    <col min="1028" max="1028" width="17.140625" style="1" customWidth="1"/>
    <col min="1029" max="1029" width="15.42578125" style="1" customWidth="1"/>
    <col min="1030" max="1030" width="20.5703125" style="1" customWidth="1"/>
    <col min="1031" max="1031" width="15.42578125" style="1" customWidth="1"/>
    <col min="1032" max="1280" width="11.42578125" style="1"/>
    <col min="1281" max="1281" width="14.140625" style="1" customWidth="1"/>
    <col min="1282" max="1282" width="19" style="1" customWidth="1"/>
    <col min="1283" max="1283" width="16" style="1" customWidth="1"/>
    <col min="1284" max="1284" width="17.140625" style="1" customWidth="1"/>
    <col min="1285" max="1285" width="15.42578125" style="1" customWidth="1"/>
    <col min="1286" max="1286" width="20.5703125" style="1" customWidth="1"/>
    <col min="1287" max="1287" width="15.42578125" style="1" customWidth="1"/>
    <col min="1288" max="1536" width="11.42578125" style="1"/>
    <col min="1537" max="1537" width="14.140625" style="1" customWidth="1"/>
    <col min="1538" max="1538" width="19" style="1" customWidth="1"/>
    <col min="1539" max="1539" width="16" style="1" customWidth="1"/>
    <col min="1540" max="1540" width="17.140625" style="1" customWidth="1"/>
    <col min="1541" max="1541" width="15.42578125" style="1" customWidth="1"/>
    <col min="1542" max="1542" width="20.5703125" style="1" customWidth="1"/>
    <col min="1543" max="1543" width="15.42578125" style="1" customWidth="1"/>
    <col min="1544" max="1792" width="11.42578125" style="1"/>
    <col min="1793" max="1793" width="14.140625" style="1" customWidth="1"/>
    <col min="1794" max="1794" width="19" style="1" customWidth="1"/>
    <col min="1795" max="1795" width="16" style="1" customWidth="1"/>
    <col min="1796" max="1796" width="17.140625" style="1" customWidth="1"/>
    <col min="1797" max="1797" width="15.42578125" style="1" customWidth="1"/>
    <col min="1798" max="1798" width="20.5703125" style="1" customWidth="1"/>
    <col min="1799" max="1799" width="15.42578125" style="1" customWidth="1"/>
    <col min="1800" max="2048" width="11.42578125" style="1"/>
    <col min="2049" max="2049" width="14.140625" style="1" customWidth="1"/>
    <col min="2050" max="2050" width="19" style="1" customWidth="1"/>
    <col min="2051" max="2051" width="16" style="1" customWidth="1"/>
    <col min="2052" max="2052" width="17.140625" style="1" customWidth="1"/>
    <col min="2053" max="2053" width="15.42578125" style="1" customWidth="1"/>
    <col min="2054" max="2054" width="20.5703125" style="1" customWidth="1"/>
    <col min="2055" max="2055" width="15.42578125" style="1" customWidth="1"/>
    <col min="2056" max="2304" width="11.42578125" style="1"/>
    <col min="2305" max="2305" width="14.140625" style="1" customWidth="1"/>
    <col min="2306" max="2306" width="19" style="1" customWidth="1"/>
    <col min="2307" max="2307" width="16" style="1" customWidth="1"/>
    <col min="2308" max="2308" width="17.140625" style="1" customWidth="1"/>
    <col min="2309" max="2309" width="15.42578125" style="1" customWidth="1"/>
    <col min="2310" max="2310" width="20.5703125" style="1" customWidth="1"/>
    <col min="2311" max="2311" width="15.42578125" style="1" customWidth="1"/>
    <col min="2312" max="2560" width="11.42578125" style="1"/>
    <col min="2561" max="2561" width="14.140625" style="1" customWidth="1"/>
    <col min="2562" max="2562" width="19" style="1" customWidth="1"/>
    <col min="2563" max="2563" width="16" style="1" customWidth="1"/>
    <col min="2564" max="2564" width="17.140625" style="1" customWidth="1"/>
    <col min="2565" max="2565" width="15.42578125" style="1" customWidth="1"/>
    <col min="2566" max="2566" width="20.5703125" style="1" customWidth="1"/>
    <col min="2567" max="2567" width="15.42578125" style="1" customWidth="1"/>
    <col min="2568" max="2816" width="11.42578125" style="1"/>
    <col min="2817" max="2817" width="14.140625" style="1" customWidth="1"/>
    <col min="2818" max="2818" width="19" style="1" customWidth="1"/>
    <col min="2819" max="2819" width="16" style="1" customWidth="1"/>
    <col min="2820" max="2820" width="17.140625" style="1" customWidth="1"/>
    <col min="2821" max="2821" width="15.42578125" style="1" customWidth="1"/>
    <col min="2822" max="2822" width="20.5703125" style="1" customWidth="1"/>
    <col min="2823" max="2823" width="15.42578125" style="1" customWidth="1"/>
    <col min="2824" max="3072" width="11.42578125" style="1"/>
    <col min="3073" max="3073" width="14.140625" style="1" customWidth="1"/>
    <col min="3074" max="3074" width="19" style="1" customWidth="1"/>
    <col min="3075" max="3075" width="16" style="1" customWidth="1"/>
    <col min="3076" max="3076" width="17.140625" style="1" customWidth="1"/>
    <col min="3077" max="3077" width="15.42578125" style="1" customWidth="1"/>
    <col min="3078" max="3078" width="20.5703125" style="1" customWidth="1"/>
    <col min="3079" max="3079" width="15.42578125" style="1" customWidth="1"/>
    <col min="3080" max="3328" width="11.42578125" style="1"/>
    <col min="3329" max="3329" width="14.140625" style="1" customWidth="1"/>
    <col min="3330" max="3330" width="19" style="1" customWidth="1"/>
    <col min="3331" max="3331" width="16" style="1" customWidth="1"/>
    <col min="3332" max="3332" width="17.140625" style="1" customWidth="1"/>
    <col min="3333" max="3333" width="15.42578125" style="1" customWidth="1"/>
    <col min="3334" max="3334" width="20.5703125" style="1" customWidth="1"/>
    <col min="3335" max="3335" width="15.42578125" style="1" customWidth="1"/>
    <col min="3336" max="3584" width="11.42578125" style="1"/>
    <col min="3585" max="3585" width="14.140625" style="1" customWidth="1"/>
    <col min="3586" max="3586" width="19" style="1" customWidth="1"/>
    <col min="3587" max="3587" width="16" style="1" customWidth="1"/>
    <col min="3588" max="3588" width="17.140625" style="1" customWidth="1"/>
    <col min="3589" max="3589" width="15.42578125" style="1" customWidth="1"/>
    <col min="3590" max="3590" width="20.5703125" style="1" customWidth="1"/>
    <col min="3591" max="3591" width="15.42578125" style="1" customWidth="1"/>
    <col min="3592" max="3840" width="11.42578125" style="1"/>
    <col min="3841" max="3841" width="14.140625" style="1" customWidth="1"/>
    <col min="3842" max="3842" width="19" style="1" customWidth="1"/>
    <col min="3843" max="3843" width="16" style="1" customWidth="1"/>
    <col min="3844" max="3844" width="17.140625" style="1" customWidth="1"/>
    <col min="3845" max="3845" width="15.42578125" style="1" customWidth="1"/>
    <col min="3846" max="3846" width="20.5703125" style="1" customWidth="1"/>
    <col min="3847" max="3847" width="15.42578125" style="1" customWidth="1"/>
    <col min="3848" max="4096" width="11.42578125" style="1"/>
    <col min="4097" max="4097" width="14.140625" style="1" customWidth="1"/>
    <col min="4098" max="4098" width="19" style="1" customWidth="1"/>
    <col min="4099" max="4099" width="16" style="1" customWidth="1"/>
    <col min="4100" max="4100" width="17.140625" style="1" customWidth="1"/>
    <col min="4101" max="4101" width="15.42578125" style="1" customWidth="1"/>
    <col min="4102" max="4102" width="20.5703125" style="1" customWidth="1"/>
    <col min="4103" max="4103" width="15.42578125" style="1" customWidth="1"/>
    <col min="4104" max="4352" width="11.42578125" style="1"/>
    <col min="4353" max="4353" width="14.140625" style="1" customWidth="1"/>
    <col min="4354" max="4354" width="19" style="1" customWidth="1"/>
    <col min="4355" max="4355" width="16" style="1" customWidth="1"/>
    <col min="4356" max="4356" width="17.140625" style="1" customWidth="1"/>
    <col min="4357" max="4357" width="15.42578125" style="1" customWidth="1"/>
    <col min="4358" max="4358" width="20.5703125" style="1" customWidth="1"/>
    <col min="4359" max="4359" width="15.42578125" style="1" customWidth="1"/>
    <col min="4360" max="4608" width="11.42578125" style="1"/>
    <col min="4609" max="4609" width="14.140625" style="1" customWidth="1"/>
    <col min="4610" max="4610" width="19" style="1" customWidth="1"/>
    <col min="4611" max="4611" width="16" style="1" customWidth="1"/>
    <col min="4612" max="4612" width="17.140625" style="1" customWidth="1"/>
    <col min="4613" max="4613" width="15.42578125" style="1" customWidth="1"/>
    <col min="4614" max="4614" width="20.5703125" style="1" customWidth="1"/>
    <col min="4615" max="4615" width="15.42578125" style="1" customWidth="1"/>
    <col min="4616" max="4864" width="11.42578125" style="1"/>
    <col min="4865" max="4865" width="14.140625" style="1" customWidth="1"/>
    <col min="4866" max="4866" width="19" style="1" customWidth="1"/>
    <col min="4867" max="4867" width="16" style="1" customWidth="1"/>
    <col min="4868" max="4868" width="17.140625" style="1" customWidth="1"/>
    <col min="4869" max="4869" width="15.42578125" style="1" customWidth="1"/>
    <col min="4870" max="4870" width="20.5703125" style="1" customWidth="1"/>
    <col min="4871" max="4871" width="15.42578125" style="1" customWidth="1"/>
    <col min="4872" max="5120" width="11.42578125" style="1"/>
    <col min="5121" max="5121" width="14.140625" style="1" customWidth="1"/>
    <col min="5122" max="5122" width="19" style="1" customWidth="1"/>
    <col min="5123" max="5123" width="16" style="1" customWidth="1"/>
    <col min="5124" max="5124" width="17.140625" style="1" customWidth="1"/>
    <col min="5125" max="5125" width="15.42578125" style="1" customWidth="1"/>
    <col min="5126" max="5126" width="20.5703125" style="1" customWidth="1"/>
    <col min="5127" max="5127" width="15.42578125" style="1" customWidth="1"/>
    <col min="5128" max="5376" width="11.42578125" style="1"/>
    <col min="5377" max="5377" width="14.140625" style="1" customWidth="1"/>
    <col min="5378" max="5378" width="19" style="1" customWidth="1"/>
    <col min="5379" max="5379" width="16" style="1" customWidth="1"/>
    <col min="5380" max="5380" width="17.140625" style="1" customWidth="1"/>
    <col min="5381" max="5381" width="15.42578125" style="1" customWidth="1"/>
    <col min="5382" max="5382" width="20.5703125" style="1" customWidth="1"/>
    <col min="5383" max="5383" width="15.42578125" style="1" customWidth="1"/>
    <col min="5384" max="5632" width="11.42578125" style="1"/>
    <col min="5633" max="5633" width="14.140625" style="1" customWidth="1"/>
    <col min="5634" max="5634" width="19" style="1" customWidth="1"/>
    <col min="5635" max="5635" width="16" style="1" customWidth="1"/>
    <col min="5636" max="5636" width="17.140625" style="1" customWidth="1"/>
    <col min="5637" max="5637" width="15.42578125" style="1" customWidth="1"/>
    <col min="5638" max="5638" width="20.5703125" style="1" customWidth="1"/>
    <col min="5639" max="5639" width="15.42578125" style="1" customWidth="1"/>
    <col min="5640" max="5888" width="11.42578125" style="1"/>
    <col min="5889" max="5889" width="14.140625" style="1" customWidth="1"/>
    <col min="5890" max="5890" width="19" style="1" customWidth="1"/>
    <col min="5891" max="5891" width="16" style="1" customWidth="1"/>
    <col min="5892" max="5892" width="17.140625" style="1" customWidth="1"/>
    <col min="5893" max="5893" width="15.42578125" style="1" customWidth="1"/>
    <col min="5894" max="5894" width="20.5703125" style="1" customWidth="1"/>
    <col min="5895" max="5895" width="15.42578125" style="1" customWidth="1"/>
    <col min="5896" max="6144" width="11.42578125" style="1"/>
    <col min="6145" max="6145" width="14.140625" style="1" customWidth="1"/>
    <col min="6146" max="6146" width="19" style="1" customWidth="1"/>
    <col min="6147" max="6147" width="16" style="1" customWidth="1"/>
    <col min="6148" max="6148" width="17.140625" style="1" customWidth="1"/>
    <col min="6149" max="6149" width="15.42578125" style="1" customWidth="1"/>
    <col min="6150" max="6150" width="20.5703125" style="1" customWidth="1"/>
    <col min="6151" max="6151" width="15.42578125" style="1" customWidth="1"/>
    <col min="6152" max="6400" width="11.42578125" style="1"/>
    <col min="6401" max="6401" width="14.140625" style="1" customWidth="1"/>
    <col min="6402" max="6402" width="19" style="1" customWidth="1"/>
    <col min="6403" max="6403" width="16" style="1" customWidth="1"/>
    <col min="6404" max="6404" width="17.140625" style="1" customWidth="1"/>
    <col min="6405" max="6405" width="15.42578125" style="1" customWidth="1"/>
    <col min="6406" max="6406" width="20.5703125" style="1" customWidth="1"/>
    <col min="6407" max="6407" width="15.42578125" style="1" customWidth="1"/>
    <col min="6408" max="6656" width="11.42578125" style="1"/>
    <col min="6657" max="6657" width="14.140625" style="1" customWidth="1"/>
    <col min="6658" max="6658" width="19" style="1" customWidth="1"/>
    <col min="6659" max="6659" width="16" style="1" customWidth="1"/>
    <col min="6660" max="6660" width="17.140625" style="1" customWidth="1"/>
    <col min="6661" max="6661" width="15.42578125" style="1" customWidth="1"/>
    <col min="6662" max="6662" width="20.5703125" style="1" customWidth="1"/>
    <col min="6663" max="6663" width="15.42578125" style="1" customWidth="1"/>
    <col min="6664" max="6912" width="11.42578125" style="1"/>
    <col min="6913" max="6913" width="14.140625" style="1" customWidth="1"/>
    <col min="6914" max="6914" width="19" style="1" customWidth="1"/>
    <col min="6915" max="6915" width="16" style="1" customWidth="1"/>
    <col min="6916" max="6916" width="17.140625" style="1" customWidth="1"/>
    <col min="6917" max="6917" width="15.42578125" style="1" customWidth="1"/>
    <col min="6918" max="6918" width="20.5703125" style="1" customWidth="1"/>
    <col min="6919" max="6919" width="15.42578125" style="1" customWidth="1"/>
    <col min="6920" max="7168" width="11.42578125" style="1"/>
    <col min="7169" max="7169" width="14.140625" style="1" customWidth="1"/>
    <col min="7170" max="7170" width="19" style="1" customWidth="1"/>
    <col min="7171" max="7171" width="16" style="1" customWidth="1"/>
    <col min="7172" max="7172" width="17.140625" style="1" customWidth="1"/>
    <col min="7173" max="7173" width="15.42578125" style="1" customWidth="1"/>
    <col min="7174" max="7174" width="20.5703125" style="1" customWidth="1"/>
    <col min="7175" max="7175" width="15.42578125" style="1" customWidth="1"/>
    <col min="7176" max="7424" width="11.42578125" style="1"/>
    <col min="7425" max="7425" width="14.140625" style="1" customWidth="1"/>
    <col min="7426" max="7426" width="19" style="1" customWidth="1"/>
    <col min="7427" max="7427" width="16" style="1" customWidth="1"/>
    <col min="7428" max="7428" width="17.140625" style="1" customWidth="1"/>
    <col min="7429" max="7429" width="15.42578125" style="1" customWidth="1"/>
    <col min="7430" max="7430" width="20.5703125" style="1" customWidth="1"/>
    <col min="7431" max="7431" width="15.42578125" style="1" customWidth="1"/>
    <col min="7432" max="7680" width="11.42578125" style="1"/>
    <col min="7681" max="7681" width="14.140625" style="1" customWidth="1"/>
    <col min="7682" max="7682" width="19" style="1" customWidth="1"/>
    <col min="7683" max="7683" width="16" style="1" customWidth="1"/>
    <col min="7684" max="7684" width="17.140625" style="1" customWidth="1"/>
    <col min="7685" max="7685" width="15.42578125" style="1" customWidth="1"/>
    <col min="7686" max="7686" width="20.5703125" style="1" customWidth="1"/>
    <col min="7687" max="7687" width="15.42578125" style="1" customWidth="1"/>
    <col min="7688" max="7936" width="11.42578125" style="1"/>
    <col min="7937" max="7937" width="14.140625" style="1" customWidth="1"/>
    <col min="7938" max="7938" width="19" style="1" customWidth="1"/>
    <col min="7939" max="7939" width="16" style="1" customWidth="1"/>
    <col min="7940" max="7940" width="17.140625" style="1" customWidth="1"/>
    <col min="7941" max="7941" width="15.42578125" style="1" customWidth="1"/>
    <col min="7942" max="7942" width="20.5703125" style="1" customWidth="1"/>
    <col min="7943" max="7943" width="15.42578125" style="1" customWidth="1"/>
    <col min="7944" max="8192" width="11.42578125" style="1"/>
    <col min="8193" max="8193" width="14.140625" style="1" customWidth="1"/>
    <col min="8194" max="8194" width="19" style="1" customWidth="1"/>
    <col min="8195" max="8195" width="16" style="1" customWidth="1"/>
    <col min="8196" max="8196" width="17.140625" style="1" customWidth="1"/>
    <col min="8197" max="8197" width="15.42578125" style="1" customWidth="1"/>
    <col min="8198" max="8198" width="20.5703125" style="1" customWidth="1"/>
    <col min="8199" max="8199" width="15.42578125" style="1" customWidth="1"/>
    <col min="8200" max="8448" width="11.42578125" style="1"/>
    <col min="8449" max="8449" width="14.140625" style="1" customWidth="1"/>
    <col min="8450" max="8450" width="19" style="1" customWidth="1"/>
    <col min="8451" max="8451" width="16" style="1" customWidth="1"/>
    <col min="8452" max="8452" width="17.140625" style="1" customWidth="1"/>
    <col min="8453" max="8453" width="15.42578125" style="1" customWidth="1"/>
    <col min="8454" max="8454" width="20.5703125" style="1" customWidth="1"/>
    <col min="8455" max="8455" width="15.42578125" style="1" customWidth="1"/>
    <col min="8456" max="8704" width="11.42578125" style="1"/>
    <col min="8705" max="8705" width="14.140625" style="1" customWidth="1"/>
    <col min="8706" max="8706" width="19" style="1" customWidth="1"/>
    <col min="8707" max="8707" width="16" style="1" customWidth="1"/>
    <col min="8708" max="8708" width="17.140625" style="1" customWidth="1"/>
    <col min="8709" max="8709" width="15.42578125" style="1" customWidth="1"/>
    <col min="8710" max="8710" width="20.5703125" style="1" customWidth="1"/>
    <col min="8711" max="8711" width="15.42578125" style="1" customWidth="1"/>
    <col min="8712" max="8960" width="11.42578125" style="1"/>
    <col min="8961" max="8961" width="14.140625" style="1" customWidth="1"/>
    <col min="8962" max="8962" width="19" style="1" customWidth="1"/>
    <col min="8963" max="8963" width="16" style="1" customWidth="1"/>
    <col min="8964" max="8964" width="17.140625" style="1" customWidth="1"/>
    <col min="8965" max="8965" width="15.42578125" style="1" customWidth="1"/>
    <col min="8966" max="8966" width="20.5703125" style="1" customWidth="1"/>
    <col min="8967" max="8967" width="15.42578125" style="1" customWidth="1"/>
    <col min="8968" max="9216" width="11.42578125" style="1"/>
    <col min="9217" max="9217" width="14.140625" style="1" customWidth="1"/>
    <col min="9218" max="9218" width="19" style="1" customWidth="1"/>
    <col min="9219" max="9219" width="16" style="1" customWidth="1"/>
    <col min="9220" max="9220" width="17.140625" style="1" customWidth="1"/>
    <col min="9221" max="9221" width="15.42578125" style="1" customWidth="1"/>
    <col min="9222" max="9222" width="20.5703125" style="1" customWidth="1"/>
    <col min="9223" max="9223" width="15.42578125" style="1" customWidth="1"/>
    <col min="9224" max="9472" width="11.42578125" style="1"/>
    <col min="9473" max="9473" width="14.140625" style="1" customWidth="1"/>
    <col min="9474" max="9474" width="19" style="1" customWidth="1"/>
    <col min="9475" max="9475" width="16" style="1" customWidth="1"/>
    <col min="9476" max="9476" width="17.140625" style="1" customWidth="1"/>
    <col min="9477" max="9477" width="15.42578125" style="1" customWidth="1"/>
    <col min="9478" max="9478" width="20.5703125" style="1" customWidth="1"/>
    <col min="9479" max="9479" width="15.42578125" style="1" customWidth="1"/>
    <col min="9480" max="9728" width="11.42578125" style="1"/>
    <col min="9729" max="9729" width="14.140625" style="1" customWidth="1"/>
    <col min="9730" max="9730" width="19" style="1" customWidth="1"/>
    <col min="9731" max="9731" width="16" style="1" customWidth="1"/>
    <col min="9732" max="9732" width="17.140625" style="1" customWidth="1"/>
    <col min="9733" max="9733" width="15.42578125" style="1" customWidth="1"/>
    <col min="9734" max="9734" width="20.5703125" style="1" customWidth="1"/>
    <col min="9735" max="9735" width="15.42578125" style="1" customWidth="1"/>
    <col min="9736" max="9984" width="11.42578125" style="1"/>
    <col min="9985" max="9985" width="14.140625" style="1" customWidth="1"/>
    <col min="9986" max="9986" width="19" style="1" customWidth="1"/>
    <col min="9987" max="9987" width="16" style="1" customWidth="1"/>
    <col min="9988" max="9988" width="17.140625" style="1" customWidth="1"/>
    <col min="9989" max="9989" width="15.42578125" style="1" customWidth="1"/>
    <col min="9990" max="9990" width="20.5703125" style="1" customWidth="1"/>
    <col min="9991" max="9991" width="15.42578125" style="1" customWidth="1"/>
    <col min="9992" max="10240" width="11.42578125" style="1"/>
    <col min="10241" max="10241" width="14.140625" style="1" customWidth="1"/>
    <col min="10242" max="10242" width="19" style="1" customWidth="1"/>
    <col min="10243" max="10243" width="16" style="1" customWidth="1"/>
    <col min="10244" max="10244" width="17.140625" style="1" customWidth="1"/>
    <col min="10245" max="10245" width="15.42578125" style="1" customWidth="1"/>
    <col min="10246" max="10246" width="20.5703125" style="1" customWidth="1"/>
    <col min="10247" max="10247" width="15.42578125" style="1" customWidth="1"/>
    <col min="10248" max="10496" width="11.42578125" style="1"/>
    <col min="10497" max="10497" width="14.140625" style="1" customWidth="1"/>
    <col min="10498" max="10498" width="19" style="1" customWidth="1"/>
    <col min="10499" max="10499" width="16" style="1" customWidth="1"/>
    <col min="10500" max="10500" width="17.140625" style="1" customWidth="1"/>
    <col min="10501" max="10501" width="15.42578125" style="1" customWidth="1"/>
    <col min="10502" max="10502" width="20.5703125" style="1" customWidth="1"/>
    <col min="10503" max="10503" width="15.42578125" style="1" customWidth="1"/>
    <col min="10504" max="10752" width="11.42578125" style="1"/>
    <col min="10753" max="10753" width="14.140625" style="1" customWidth="1"/>
    <col min="10754" max="10754" width="19" style="1" customWidth="1"/>
    <col min="10755" max="10755" width="16" style="1" customWidth="1"/>
    <col min="10756" max="10756" width="17.140625" style="1" customWidth="1"/>
    <col min="10757" max="10757" width="15.42578125" style="1" customWidth="1"/>
    <col min="10758" max="10758" width="20.5703125" style="1" customWidth="1"/>
    <col min="10759" max="10759" width="15.42578125" style="1" customWidth="1"/>
    <col min="10760" max="11008" width="11.42578125" style="1"/>
    <col min="11009" max="11009" width="14.140625" style="1" customWidth="1"/>
    <col min="11010" max="11010" width="19" style="1" customWidth="1"/>
    <col min="11011" max="11011" width="16" style="1" customWidth="1"/>
    <col min="11012" max="11012" width="17.140625" style="1" customWidth="1"/>
    <col min="11013" max="11013" width="15.42578125" style="1" customWidth="1"/>
    <col min="11014" max="11014" width="20.5703125" style="1" customWidth="1"/>
    <col min="11015" max="11015" width="15.42578125" style="1" customWidth="1"/>
    <col min="11016" max="11264" width="11.42578125" style="1"/>
    <col min="11265" max="11265" width="14.140625" style="1" customWidth="1"/>
    <col min="11266" max="11266" width="19" style="1" customWidth="1"/>
    <col min="11267" max="11267" width="16" style="1" customWidth="1"/>
    <col min="11268" max="11268" width="17.140625" style="1" customWidth="1"/>
    <col min="11269" max="11269" width="15.42578125" style="1" customWidth="1"/>
    <col min="11270" max="11270" width="20.5703125" style="1" customWidth="1"/>
    <col min="11271" max="11271" width="15.42578125" style="1" customWidth="1"/>
    <col min="11272" max="11520" width="11.42578125" style="1"/>
    <col min="11521" max="11521" width="14.140625" style="1" customWidth="1"/>
    <col min="11522" max="11522" width="19" style="1" customWidth="1"/>
    <col min="11523" max="11523" width="16" style="1" customWidth="1"/>
    <col min="11524" max="11524" width="17.140625" style="1" customWidth="1"/>
    <col min="11525" max="11525" width="15.42578125" style="1" customWidth="1"/>
    <col min="11526" max="11526" width="20.5703125" style="1" customWidth="1"/>
    <col min="11527" max="11527" width="15.42578125" style="1" customWidth="1"/>
    <col min="11528" max="11776" width="11.42578125" style="1"/>
    <col min="11777" max="11777" width="14.140625" style="1" customWidth="1"/>
    <col min="11778" max="11778" width="19" style="1" customWidth="1"/>
    <col min="11779" max="11779" width="16" style="1" customWidth="1"/>
    <col min="11780" max="11780" width="17.140625" style="1" customWidth="1"/>
    <col min="11781" max="11781" width="15.42578125" style="1" customWidth="1"/>
    <col min="11782" max="11782" width="20.5703125" style="1" customWidth="1"/>
    <col min="11783" max="11783" width="15.42578125" style="1" customWidth="1"/>
    <col min="11784" max="12032" width="11.42578125" style="1"/>
    <col min="12033" max="12033" width="14.140625" style="1" customWidth="1"/>
    <col min="12034" max="12034" width="19" style="1" customWidth="1"/>
    <col min="12035" max="12035" width="16" style="1" customWidth="1"/>
    <col min="12036" max="12036" width="17.140625" style="1" customWidth="1"/>
    <col min="12037" max="12037" width="15.42578125" style="1" customWidth="1"/>
    <col min="12038" max="12038" width="20.5703125" style="1" customWidth="1"/>
    <col min="12039" max="12039" width="15.42578125" style="1" customWidth="1"/>
    <col min="12040" max="12288" width="11.42578125" style="1"/>
    <col min="12289" max="12289" width="14.140625" style="1" customWidth="1"/>
    <col min="12290" max="12290" width="19" style="1" customWidth="1"/>
    <col min="12291" max="12291" width="16" style="1" customWidth="1"/>
    <col min="12292" max="12292" width="17.140625" style="1" customWidth="1"/>
    <col min="12293" max="12293" width="15.42578125" style="1" customWidth="1"/>
    <col min="12294" max="12294" width="20.5703125" style="1" customWidth="1"/>
    <col min="12295" max="12295" width="15.42578125" style="1" customWidth="1"/>
    <col min="12296" max="12544" width="11.42578125" style="1"/>
    <col min="12545" max="12545" width="14.140625" style="1" customWidth="1"/>
    <col min="12546" max="12546" width="19" style="1" customWidth="1"/>
    <col min="12547" max="12547" width="16" style="1" customWidth="1"/>
    <col min="12548" max="12548" width="17.140625" style="1" customWidth="1"/>
    <col min="12549" max="12549" width="15.42578125" style="1" customWidth="1"/>
    <col min="12550" max="12550" width="20.5703125" style="1" customWidth="1"/>
    <col min="12551" max="12551" width="15.42578125" style="1" customWidth="1"/>
    <col min="12552" max="12800" width="11.42578125" style="1"/>
    <col min="12801" max="12801" width="14.140625" style="1" customWidth="1"/>
    <col min="12802" max="12802" width="19" style="1" customWidth="1"/>
    <col min="12803" max="12803" width="16" style="1" customWidth="1"/>
    <col min="12804" max="12804" width="17.140625" style="1" customWidth="1"/>
    <col min="12805" max="12805" width="15.42578125" style="1" customWidth="1"/>
    <col min="12806" max="12806" width="20.5703125" style="1" customWidth="1"/>
    <col min="12807" max="12807" width="15.42578125" style="1" customWidth="1"/>
    <col min="12808" max="13056" width="11.42578125" style="1"/>
    <col min="13057" max="13057" width="14.140625" style="1" customWidth="1"/>
    <col min="13058" max="13058" width="19" style="1" customWidth="1"/>
    <col min="13059" max="13059" width="16" style="1" customWidth="1"/>
    <col min="13060" max="13060" width="17.140625" style="1" customWidth="1"/>
    <col min="13061" max="13061" width="15.42578125" style="1" customWidth="1"/>
    <col min="13062" max="13062" width="20.5703125" style="1" customWidth="1"/>
    <col min="13063" max="13063" width="15.42578125" style="1" customWidth="1"/>
    <col min="13064" max="13312" width="11.42578125" style="1"/>
    <col min="13313" max="13313" width="14.140625" style="1" customWidth="1"/>
    <col min="13314" max="13314" width="19" style="1" customWidth="1"/>
    <col min="13315" max="13315" width="16" style="1" customWidth="1"/>
    <col min="13316" max="13316" width="17.140625" style="1" customWidth="1"/>
    <col min="13317" max="13317" width="15.42578125" style="1" customWidth="1"/>
    <col min="13318" max="13318" width="20.5703125" style="1" customWidth="1"/>
    <col min="13319" max="13319" width="15.42578125" style="1" customWidth="1"/>
    <col min="13320" max="13568" width="11.42578125" style="1"/>
    <col min="13569" max="13569" width="14.140625" style="1" customWidth="1"/>
    <col min="13570" max="13570" width="19" style="1" customWidth="1"/>
    <col min="13571" max="13571" width="16" style="1" customWidth="1"/>
    <col min="13572" max="13572" width="17.140625" style="1" customWidth="1"/>
    <col min="13573" max="13573" width="15.42578125" style="1" customWidth="1"/>
    <col min="13574" max="13574" width="20.5703125" style="1" customWidth="1"/>
    <col min="13575" max="13575" width="15.42578125" style="1" customWidth="1"/>
    <col min="13576" max="13824" width="11.42578125" style="1"/>
    <col min="13825" max="13825" width="14.140625" style="1" customWidth="1"/>
    <col min="13826" max="13826" width="19" style="1" customWidth="1"/>
    <col min="13827" max="13827" width="16" style="1" customWidth="1"/>
    <col min="13828" max="13828" width="17.140625" style="1" customWidth="1"/>
    <col min="13829" max="13829" width="15.42578125" style="1" customWidth="1"/>
    <col min="13830" max="13830" width="20.5703125" style="1" customWidth="1"/>
    <col min="13831" max="13831" width="15.42578125" style="1" customWidth="1"/>
    <col min="13832" max="14080" width="11.42578125" style="1"/>
    <col min="14081" max="14081" width="14.140625" style="1" customWidth="1"/>
    <col min="14082" max="14082" width="19" style="1" customWidth="1"/>
    <col min="14083" max="14083" width="16" style="1" customWidth="1"/>
    <col min="14084" max="14084" width="17.140625" style="1" customWidth="1"/>
    <col min="14085" max="14085" width="15.42578125" style="1" customWidth="1"/>
    <col min="14086" max="14086" width="20.5703125" style="1" customWidth="1"/>
    <col min="14087" max="14087" width="15.42578125" style="1" customWidth="1"/>
    <col min="14088" max="14336" width="11.42578125" style="1"/>
    <col min="14337" max="14337" width="14.140625" style="1" customWidth="1"/>
    <col min="14338" max="14338" width="19" style="1" customWidth="1"/>
    <col min="14339" max="14339" width="16" style="1" customWidth="1"/>
    <col min="14340" max="14340" width="17.140625" style="1" customWidth="1"/>
    <col min="14341" max="14341" width="15.42578125" style="1" customWidth="1"/>
    <col min="14342" max="14342" width="20.5703125" style="1" customWidth="1"/>
    <col min="14343" max="14343" width="15.42578125" style="1" customWidth="1"/>
    <col min="14344" max="14592" width="11.42578125" style="1"/>
    <col min="14593" max="14593" width="14.140625" style="1" customWidth="1"/>
    <col min="14594" max="14594" width="19" style="1" customWidth="1"/>
    <col min="14595" max="14595" width="16" style="1" customWidth="1"/>
    <col min="14596" max="14596" width="17.140625" style="1" customWidth="1"/>
    <col min="14597" max="14597" width="15.42578125" style="1" customWidth="1"/>
    <col min="14598" max="14598" width="20.5703125" style="1" customWidth="1"/>
    <col min="14599" max="14599" width="15.42578125" style="1" customWidth="1"/>
    <col min="14600" max="14848" width="11.42578125" style="1"/>
    <col min="14849" max="14849" width="14.140625" style="1" customWidth="1"/>
    <col min="14850" max="14850" width="19" style="1" customWidth="1"/>
    <col min="14851" max="14851" width="16" style="1" customWidth="1"/>
    <col min="14852" max="14852" width="17.140625" style="1" customWidth="1"/>
    <col min="14853" max="14853" width="15.42578125" style="1" customWidth="1"/>
    <col min="14854" max="14854" width="20.5703125" style="1" customWidth="1"/>
    <col min="14855" max="14855" width="15.42578125" style="1" customWidth="1"/>
    <col min="14856" max="15104" width="11.42578125" style="1"/>
    <col min="15105" max="15105" width="14.140625" style="1" customWidth="1"/>
    <col min="15106" max="15106" width="19" style="1" customWidth="1"/>
    <col min="15107" max="15107" width="16" style="1" customWidth="1"/>
    <col min="15108" max="15108" width="17.140625" style="1" customWidth="1"/>
    <col min="15109" max="15109" width="15.42578125" style="1" customWidth="1"/>
    <col min="15110" max="15110" width="20.5703125" style="1" customWidth="1"/>
    <col min="15111" max="15111" width="15.42578125" style="1" customWidth="1"/>
    <col min="15112" max="15360" width="11.42578125" style="1"/>
    <col min="15361" max="15361" width="14.140625" style="1" customWidth="1"/>
    <col min="15362" max="15362" width="19" style="1" customWidth="1"/>
    <col min="15363" max="15363" width="16" style="1" customWidth="1"/>
    <col min="15364" max="15364" width="17.140625" style="1" customWidth="1"/>
    <col min="15365" max="15365" width="15.42578125" style="1" customWidth="1"/>
    <col min="15366" max="15366" width="20.5703125" style="1" customWidth="1"/>
    <col min="15367" max="15367" width="15.42578125" style="1" customWidth="1"/>
    <col min="15368" max="15616" width="11.42578125" style="1"/>
    <col min="15617" max="15617" width="14.140625" style="1" customWidth="1"/>
    <col min="15618" max="15618" width="19" style="1" customWidth="1"/>
    <col min="15619" max="15619" width="16" style="1" customWidth="1"/>
    <col min="15620" max="15620" width="17.140625" style="1" customWidth="1"/>
    <col min="15621" max="15621" width="15.42578125" style="1" customWidth="1"/>
    <col min="15622" max="15622" width="20.5703125" style="1" customWidth="1"/>
    <col min="15623" max="15623" width="15.42578125" style="1" customWidth="1"/>
    <col min="15624" max="15872" width="11.42578125" style="1"/>
    <col min="15873" max="15873" width="14.140625" style="1" customWidth="1"/>
    <col min="15874" max="15874" width="19" style="1" customWidth="1"/>
    <col min="15875" max="15875" width="16" style="1" customWidth="1"/>
    <col min="15876" max="15876" width="17.140625" style="1" customWidth="1"/>
    <col min="15877" max="15877" width="15.42578125" style="1" customWidth="1"/>
    <col min="15878" max="15878" width="20.5703125" style="1" customWidth="1"/>
    <col min="15879" max="15879" width="15.42578125" style="1" customWidth="1"/>
    <col min="15880" max="16128" width="11.42578125" style="1"/>
    <col min="16129" max="16129" width="14.140625" style="1" customWidth="1"/>
    <col min="16130" max="16130" width="19" style="1" customWidth="1"/>
    <col min="16131" max="16131" width="16" style="1" customWidth="1"/>
    <col min="16132" max="16132" width="17.140625" style="1" customWidth="1"/>
    <col min="16133" max="16133" width="15.42578125" style="1" customWidth="1"/>
    <col min="16134" max="16134" width="20.5703125" style="1" customWidth="1"/>
    <col min="16135" max="16135" width="15.42578125" style="1" customWidth="1"/>
    <col min="16136" max="16384" width="11.42578125" style="1"/>
  </cols>
  <sheetData>
    <row r="1" spans="1:7" ht="37.5" customHeight="1" thickBot="1" x14ac:dyDescent="0.25">
      <c r="F1" s="2"/>
    </row>
    <row r="2" spans="1:7" ht="22.5" customHeight="1" thickBot="1" x14ac:dyDescent="0.25">
      <c r="A2" s="135"/>
      <c r="B2" s="138" t="s">
        <v>0</v>
      </c>
      <c r="C2" s="139"/>
      <c r="D2" s="139"/>
      <c r="E2" s="140"/>
      <c r="F2" s="3" t="s">
        <v>1</v>
      </c>
      <c r="G2" s="143"/>
    </row>
    <row r="3" spans="1:7" ht="18.75" customHeight="1" thickBot="1" x14ac:dyDescent="0.25">
      <c r="A3" s="136"/>
      <c r="B3" s="141"/>
      <c r="C3" s="141"/>
      <c r="D3" s="141"/>
      <c r="E3" s="142"/>
      <c r="F3" s="3" t="s">
        <v>2</v>
      </c>
      <c r="G3" s="144"/>
    </row>
    <row r="4" spans="1:7" ht="27" customHeight="1" x14ac:dyDescent="0.2">
      <c r="A4" s="136"/>
      <c r="B4" s="142" t="s">
        <v>3</v>
      </c>
      <c r="C4" s="146"/>
      <c r="D4" s="147" t="s">
        <v>4</v>
      </c>
      <c r="E4" s="148"/>
      <c r="F4" s="4" t="s">
        <v>5</v>
      </c>
      <c r="G4" s="144"/>
    </row>
    <row r="5" spans="1:7" ht="32.25" customHeight="1" thickBot="1" x14ac:dyDescent="0.25">
      <c r="A5" s="137"/>
      <c r="B5" s="149" t="s">
        <v>6</v>
      </c>
      <c r="C5" s="150"/>
      <c r="D5" s="150"/>
      <c r="E5" s="151"/>
      <c r="F5" s="5" t="s">
        <v>7</v>
      </c>
      <c r="G5" s="145"/>
    </row>
    <row r="6" spans="1:7" x14ac:dyDescent="0.2">
      <c r="A6" s="6"/>
      <c r="F6" s="7"/>
      <c r="G6" s="8"/>
    </row>
    <row r="7" spans="1:7" ht="23.25" x14ac:dyDescent="0.35">
      <c r="A7" s="48" t="s">
        <v>8</v>
      </c>
      <c r="B7" s="9">
        <v>2022</v>
      </c>
      <c r="F7" s="7"/>
      <c r="G7" s="8"/>
    </row>
    <row r="8" spans="1:7" x14ac:dyDescent="0.2">
      <c r="A8" s="6"/>
      <c r="F8" s="7"/>
      <c r="G8" s="8"/>
    </row>
    <row r="9" spans="1:7" ht="15.75" x14ac:dyDescent="0.25">
      <c r="A9" s="48" t="s">
        <v>9</v>
      </c>
      <c r="B9" s="49"/>
      <c r="C9" s="128">
        <v>273616000141</v>
      </c>
      <c r="D9" s="128"/>
      <c r="E9" s="128"/>
      <c r="F9" s="128"/>
      <c r="G9" s="50"/>
    </row>
    <row r="10" spans="1:7" ht="24" customHeight="1" x14ac:dyDescent="0.25">
      <c r="A10" s="48" t="s">
        <v>10</v>
      </c>
      <c r="B10" s="49"/>
      <c r="C10" s="88" t="s">
        <v>35</v>
      </c>
      <c r="D10" s="88"/>
      <c r="E10" s="88"/>
      <c r="F10" s="88"/>
      <c r="G10" s="51"/>
    </row>
    <row r="11" spans="1:7" ht="21" customHeight="1" x14ac:dyDescent="0.25">
      <c r="A11" s="48" t="s">
        <v>11</v>
      </c>
      <c r="B11" s="49"/>
      <c r="C11" s="128">
        <v>27361600014101</v>
      </c>
      <c r="D11" s="128"/>
      <c r="E11" s="128"/>
      <c r="F11" s="128"/>
      <c r="G11" s="50"/>
    </row>
    <row r="12" spans="1:7" ht="21" customHeight="1" x14ac:dyDescent="0.25">
      <c r="A12" s="48" t="s">
        <v>12</v>
      </c>
      <c r="B12" s="49"/>
      <c r="C12" s="65" t="s">
        <v>34</v>
      </c>
      <c r="D12" s="52"/>
      <c r="E12" s="53"/>
      <c r="F12" s="53"/>
      <c r="G12" s="54"/>
    </row>
    <row r="13" spans="1:7" s="11" customFormat="1" ht="21" customHeight="1" x14ac:dyDescent="0.25">
      <c r="A13" s="48" t="s">
        <v>13</v>
      </c>
      <c r="B13" s="53" t="s">
        <v>27</v>
      </c>
      <c r="C13" s="52"/>
      <c r="D13" s="52"/>
      <c r="E13" s="52"/>
      <c r="F13" s="52"/>
      <c r="G13" s="55"/>
    </row>
    <row r="14" spans="1:7" s="11" customFormat="1" ht="24" customHeight="1" x14ac:dyDescent="0.25">
      <c r="A14" s="48" t="s">
        <v>14</v>
      </c>
      <c r="B14" s="127" t="s">
        <v>15</v>
      </c>
      <c r="C14" s="52"/>
      <c r="D14" s="52"/>
      <c r="E14" s="52"/>
      <c r="F14" s="52"/>
      <c r="G14" s="56"/>
    </row>
    <row r="15" spans="1:7" s="11" customFormat="1" ht="16.5" thickBot="1" x14ac:dyDescent="0.3">
      <c r="A15" s="57"/>
      <c r="B15" s="58"/>
      <c r="C15" s="58"/>
      <c r="D15" s="58"/>
      <c r="E15" s="58"/>
      <c r="F15" s="58"/>
      <c r="G15" s="59"/>
    </row>
    <row r="16" spans="1:7" s="11" customFormat="1" ht="63.75" thickBot="1" x14ac:dyDescent="0.25">
      <c r="A16" s="60" t="s">
        <v>16</v>
      </c>
      <c r="B16" s="61" t="s">
        <v>30</v>
      </c>
      <c r="C16" s="61" t="s">
        <v>31</v>
      </c>
      <c r="D16" s="61" t="s">
        <v>32</v>
      </c>
      <c r="E16" s="61" t="s">
        <v>17</v>
      </c>
      <c r="F16" s="62" t="s">
        <v>18</v>
      </c>
      <c r="G16" s="63" t="s">
        <v>29</v>
      </c>
    </row>
    <row r="17" spans="1:7" s="11" customFormat="1" ht="15.75" x14ac:dyDescent="0.25">
      <c r="A17" s="64">
        <v>0</v>
      </c>
      <c r="B17" s="65"/>
      <c r="C17" s="65"/>
      <c r="D17" s="65"/>
      <c r="E17" s="65"/>
      <c r="F17" s="65"/>
      <c r="G17" s="65"/>
    </row>
    <row r="18" spans="1:7" s="11" customFormat="1" ht="15.75" x14ac:dyDescent="0.25">
      <c r="A18" s="66">
        <v>1</v>
      </c>
      <c r="B18" s="65"/>
      <c r="C18" s="65"/>
      <c r="D18" s="65"/>
      <c r="E18" s="65"/>
      <c r="F18" s="65"/>
      <c r="G18" s="65"/>
    </row>
    <row r="19" spans="1:7" ht="15.75" x14ac:dyDescent="0.25">
      <c r="A19" s="66">
        <v>2</v>
      </c>
      <c r="B19" s="67"/>
      <c r="C19" s="67"/>
      <c r="D19" s="67"/>
      <c r="E19" s="67"/>
      <c r="F19" s="67"/>
      <c r="G19" s="67"/>
    </row>
    <row r="20" spans="1:7" s="22" customFormat="1" ht="15.75" x14ac:dyDescent="0.25">
      <c r="A20" s="66">
        <v>3</v>
      </c>
      <c r="B20" s="68"/>
      <c r="C20" s="68"/>
      <c r="D20" s="68"/>
      <c r="E20" s="68"/>
      <c r="F20" s="68"/>
      <c r="G20" s="68"/>
    </row>
    <row r="21" spans="1:7" ht="15.75" x14ac:dyDescent="0.25">
      <c r="A21" s="66">
        <v>4</v>
      </c>
      <c r="B21" s="67"/>
      <c r="C21" s="67"/>
      <c r="D21" s="67"/>
      <c r="E21" s="67"/>
      <c r="F21" s="67"/>
      <c r="G21" s="67"/>
    </row>
    <row r="22" spans="1:7" ht="15.75" x14ac:dyDescent="0.25">
      <c r="A22" s="66">
        <v>5</v>
      </c>
      <c r="B22" s="67"/>
      <c r="C22" s="67"/>
      <c r="D22" s="67"/>
      <c r="E22" s="67"/>
      <c r="F22" s="67"/>
      <c r="G22" s="67"/>
    </row>
    <row r="23" spans="1:7" ht="20.100000000000001" customHeight="1" x14ac:dyDescent="0.25">
      <c r="A23" s="66">
        <v>6</v>
      </c>
      <c r="B23" s="69">
        <v>94</v>
      </c>
      <c r="C23" s="69">
        <v>2</v>
      </c>
      <c r="D23" s="70">
        <v>95</v>
      </c>
      <c r="E23" s="71">
        <v>3</v>
      </c>
      <c r="F23" s="71">
        <v>3</v>
      </c>
      <c r="G23" s="72">
        <v>40</v>
      </c>
    </row>
    <row r="24" spans="1:7" ht="20.100000000000001" customHeight="1" x14ac:dyDescent="0.25">
      <c r="A24" s="66">
        <v>7</v>
      </c>
      <c r="B24" s="73">
        <v>101</v>
      </c>
      <c r="C24" s="73">
        <v>2</v>
      </c>
      <c r="D24" s="74">
        <v>96</v>
      </c>
      <c r="E24" s="67">
        <v>3</v>
      </c>
      <c r="F24" s="67">
        <v>3</v>
      </c>
      <c r="G24" s="75">
        <v>38</v>
      </c>
    </row>
    <row r="25" spans="1:7" ht="20.100000000000001" customHeight="1" x14ac:dyDescent="0.25">
      <c r="A25" s="66">
        <v>8</v>
      </c>
      <c r="B25" s="74">
        <v>89</v>
      </c>
      <c r="C25" s="74">
        <v>1</v>
      </c>
      <c r="D25" s="73">
        <v>100</v>
      </c>
      <c r="E25" s="76">
        <v>3</v>
      </c>
      <c r="F25" s="67">
        <v>3</v>
      </c>
      <c r="G25" s="75">
        <v>40</v>
      </c>
    </row>
    <row r="26" spans="1:7" ht="20.100000000000001" customHeight="1" x14ac:dyDescent="0.25">
      <c r="A26" s="66">
        <v>9</v>
      </c>
      <c r="B26" s="73">
        <v>80</v>
      </c>
      <c r="C26" s="73">
        <v>0</v>
      </c>
      <c r="D26" s="74">
        <v>88</v>
      </c>
      <c r="E26" s="67">
        <v>3</v>
      </c>
      <c r="F26" s="67">
        <v>3</v>
      </c>
      <c r="G26" s="75">
        <v>40</v>
      </c>
    </row>
    <row r="27" spans="1:7" ht="20.100000000000001" customHeight="1" x14ac:dyDescent="0.25">
      <c r="A27" s="66">
        <v>10</v>
      </c>
      <c r="B27" s="74">
        <v>73</v>
      </c>
      <c r="C27" s="74">
        <v>0</v>
      </c>
      <c r="D27" s="73">
        <v>80</v>
      </c>
      <c r="E27" s="76">
        <v>3</v>
      </c>
      <c r="F27" s="67">
        <v>3</v>
      </c>
      <c r="G27" s="75">
        <v>40</v>
      </c>
    </row>
    <row r="28" spans="1:7" ht="20.100000000000001" customHeight="1" x14ac:dyDescent="0.25">
      <c r="A28" s="66">
        <v>11</v>
      </c>
      <c r="B28" s="73">
        <v>94</v>
      </c>
      <c r="C28" s="73">
        <v>0</v>
      </c>
      <c r="D28" s="74">
        <v>73</v>
      </c>
      <c r="E28" s="67">
        <v>2</v>
      </c>
      <c r="F28" s="67">
        <v>2</v>
      </c>
      <c r="G28" s="75">
        <v>40</v>
      </c>
    </row>
    <row r="29" spans="1:7" ht="20.100000000000001" customHeight="1" x14ac:dyDescent="0.25">
      <c r="A29" s="66">
        <v>12</v>
      </c>
      <c r="B29" s="67"/>
      <c r="C29" s="67"/>
      <c r="D29" s="76"/>
      <c r="E29" s="76"/>
      <c r="F29" s="67"/>
      <c r="G29" s="77"/>
    </row>
    <row r="30" spans="1:7" ht="20.100000000000001" customHeight="1" x14ac:dyDescent="0.25">
      <c r="A30" s="66">
        <v>13</v>
      </c>
      <c r="B30" s="76"/>
      <c r="C30" s="76"/>
      <c r="D30" s="67"/>
      <c r="E30" s="67"/>
      <c r="F30" s="67"/>
      <c r="G30" s="77"/>
    </row>
    <row r="31" spans="1:7" ht="20.100000000000001" customHeight="1" x14ac:dyDescent="0.25">
      <c r="A31" s="66">
        <v>21</v>
      </c>
      <c r="B31" s="67"/>
      <c r="C31" s="67"/>
      <c r="D31" s="76"/>
      <c r="E31" s="76"/>
      <c r="F31" s="67"/>
      <c r="G31" s="77"/>
    </row>
    <row r="32" spans="1:7" ht="20.100000000000001" customHeight="1" x14ac:dyDescent="0.25">
      <c r="A32" s="66">
        <v>22</v>
      </c>
      <c r="B32" s="76"/>
      <c r="C32" s="76"/>
      <c r="D32" s="67"/>
      <c r="E32" s="67"/>
      <c r="F32" s="67"/>
      <c r="G32" s="77"/>
    </row>
    <row r="33" spans="1:7" ht="20.100000000000001" customHeight="1" x14ac:dyDescent="0.25">
      <c r="A33" s="66">
        <v>23</v>
      </c>
      <c r="B33" s="67"/>
      <c r="C33" s="67"/>
      <c r="D33" s="76"/>
      <c r="E33" s="76"/>
      <c r="F33" s="67"/>
      <c r="G33" s="77"/>
    </row>
    <row r="34" spans="1:7" ht="20.100000000000001" customHeight="1" x14ac:dyDescent="0.25">
      <c r="A34" s="66">
        <v>24</v>
      </c>
      <c r="B34" s="76"/>
      <c r="C34" s="76"/>
      <c r="D34" s="67"/>
      <c r="E34" s="67"/>
      <c r="F34" s="67"/>
      <c r="G34" s="77"/>
    </row>
    <row r="35" spans="1:7" ht="20.100000000000001" customHeight="1" x14ac:dyDescent="0.25">
      <c r="A35" s="66">
        <v>25</v>
      </c>
      <c r="B35" s="67"/>
      <c r="C35" s="67"/>
      <c r="D35" s="76"/>
      <c r="E35" s="76"/>
      <c r="F35" s="67"/>
      <c r="G35" s="77"/>
    </row>
    <row r="36" spans="1:7" ht="20.100000000000001" customHeight="1" x14ac:dyDescent="0.25">
      <c r="A36" s="66">
        <v>26</v>
      </c>
      <c r="B36" s="76"/>
      <c r="C36" s="76"/>
      <c r="D36" s="67"/>
      <c r="E36" s="67"/>
      <c r="F36" s="67"/>
      <c r="G36" s="77"/>
    </row>
    <row r="37" spans="1:7" ht="20.100000000000001" customHeight="1" thickBot="1" x14ac:dyDescent="0.3">
      <c r="A37" s="78">
        <v>99</v>
      </c>
      <c r="B37" s="79"/>
      <c r="C37" s="79"/>
      <c r="D37" s="80"/>
      <c r="E37" s="80"/>
      <c r="F37" s="79"/>
      <c r="G37" s="81"/>
    </row>
    <row r="38" spans="1:7" ht="24.75" customHeight="1" thickBot="1" x14ac:dyDescent="0.3">
      <c r="A38" s="78" t="s">
        <v>19</v>
      </c>
      <c r="B38" s="82">
        <f>SUM(B23:B37)</f>
        <v>531</v>
      </c>
      <c r="C38" s="82">
        <f>SUM(C23:C37)</f>
        <v>5</v>
      </c>
      <c r="D38" s="82">
        <f>SUM(D23:D37)</f>
        <v>532</v>
      </c>
      <c r="E38" s="82">
        <f>SUM(E23:E29)</f>
        <v>17</v>
      </c>
      <c r="F38" s="82">
        <f>SUM(F23:F37)</f>
        <v>17</v>
      </c>
      <c r="G38" s="83"/>
    </row>
    <row r="39" spans="1:7" ht="13.5" thickBot="1" x14ac:dyDescent="0.25">
      <c r="A39" s="6"/>
      <c r="G39" s="8"/>
    </row>
    <row r="40" spans="1:7" ht="15.75" customHeight="1" thickBot="1" x14ac:dyDescent="0.25">
      <c r="A40" s="129" t="s">
        <v>20</v>
      </c>
      <c r="B40" s="130"/>
      <c r="C40" s="130"/>
      <c r="D40" s="130"/>
      <c r="E40" s="130"/>
      <c r="F40" s="130"/>
      <c r="G40" s="131"/>
    </row>
    <row r="41" spans="1:7" ht="40.5" customHeight="1" thickBot="1" x14ac:dyDescent="0.25">
      <c r="A41" s="132" t="s">
        <v>21</v>
      </c>
      <c r="B41" s="133"/>
      <c r="C41" s="133"/>
      <c r="D41" s="133"/>
      <c r="E41" s="133"/>
      <c r="F41" s="133"/>
      <c r="G41" s="134"/>
    </row>
    <row r="42" spans="1:7" x14ac:dyDescent="0.2">
      <c r="A42" s="6"/>
      <c r="G42" s="8"/>
    </row>
    <row r="43" spans="1:7" x14ac:dyDescent="0.2">
      <c r="A43" s="10" t="s">
        <v>22</v>
      </c>
      <c r="C43" s="29"/>
      <c r="D43" s="29"/>
      <c r="E43" s="29"/>
      <c r="F43" s="29"/>
      <c r="G43" s="12"/>
    </row>
    <row r="44" spans="1:7" x14ac:dyDescent="0.2">
      <c r="A44" s="30"/>
      <c r="B44" s="29"/>
      <c r="C44" s="29"/>
      <c r="D44" s="29"/>
      <c r="E44" s="29"/>
      <c r="F44" s="29"/>
      <c r="G44" s="15"/>
    </row>
    <row r="45" spans="1:7" ht="12.75" customHeight="1" x14ac:dyDescent="0.2">
      <c r="A45" s="31"/>
      <c r="B45" s="32"/>
      <c r="C45" s="32"/>
      <c r="D45" s="32"/>
      <c r="E45" s="32"/>
      <c r="F45" s="32"/>
      <c r="G45" s="15"/>
    </row>
    <row r="46" spans="1:7" x14ac:dyDescent="0.2">
      <c r="A46" s="6"/>
      <c r="G46" s="8"/>
    </row>
    <row r="47" spans="1:7" x14ac:dyDescent="0.2">
      <c r="G47" s="8"/>
    </row>
    <row r="48" spans="1:7" x14ac:dyDescent="0.2">
      <c r="A48" s="10" t="s">
        <v>23</v>
      </c>
      <c r="E48" s="29"/>
      <c r="F48" s="29"/>
      <c r="G48" s="12"/>
    </row>
    <row r="49" spans="1:7" x14ac:dyDescent="0.2">
      <c r="A49" s="29"/>
      <c r="B49" s="29"/>
      <c r="C49" s="29"/>
      <c r="D49" s="29"/>
      <c r="E49" s="29"/>
      <c r="F49" s="29"/>
      <c r="G49" s="12"/>
    </row>
    <row r="50" spans="1:7" x14ac:dyDescent="0.2">
      <c r="A50" s="6"/>
      <c r="G50" s="8"/>
    </row>
    <row r="51" spans="1:7" x14ac:dyDescent="0.2">
      <c r="A51" s="6"/>
      <c r="G51" s="8"/>
    </row>
    <row r="52" spans="1:7" x14ac:dyDescent="0.2">
      <c r="A52" s="10" t="s">
        <v>24</v>
      </c>
      <c r="C52" s="105" t="s">
        <v>40</v>
      </c>
      <c r="G52" s="8"/>
    </row>
    <row r="53" spans="1:7" ht="15" x14ac:dyDescent="0.25">
      <c r="A53" s="10" t="s">
        <v>25</v>
      </c>
      <c r="C53" s="33" t="s">
        <v>41</v>
      </c>
      <c r="G53" s="8"/>
    </row>
    <row r="54" spans="1:7" x14ac:dyDescent="0.2">
      <c r="A54" s="10" t="s">
        <v>26</v>
      </c>
      <c r="C54" s="106">
        <v>3112832227</v>
      </c>
      <c r="G54" s="8"/>
    </row>
    <row r="55" spans="1:7" ht="13.5" thickBot="1" x14ac:dyDescent="0.25">
      <c r="A55" s="16"/>
      <c r="B55" s="17"/>
      <c r="C55" s="17"/>
      <c r="D55" s="17"/>
      <c r="E55" s="17"/>
      <c r="F55" s="17"/>
      <c r="G55" s="34"/>
    </row>
  </sheetData>
  <mergeCells count="10">
    <mergeCell ref="C9:F9"/>
    <mergeCell ref="C11:F11"/>
    <mergeCell ref="A40:G40"/>
    <mergeCell ref="A41:G41"/>
    <mergeCell ref="A2:A5"/>
    <mergeCell ref="B2:E3"/>
    <mergeCell ref="G2:G5"/>
    <mergeCell ref="B4:C4"/>
    <mergeCell ref="D4:E4"/>
    <mergeCell ref="B5:E5"/>
  </mergeCells>
  <hyperlinks>
    <hyperlink ref="C53" r:id="rId1" xr:uid="{806D004C-A71A-4136-B559-D0C51076209A}"/>
  </hyperlinks>
  <printOptions horizontalCentered="1"/>
  <pageMargins left="0.19685039370078741" right="0.19685039370078741" top="0" bottom="0" header="0" footer="0.19685039370078741"/>
  <pageSetup scale="75" orientation="portrait" r:id="rId2"/>
  <headerFooter>
    <oddFooter>&amp;C&amp;10"UNIDOS POR LA GRANDEZA DEL TOLIMA"
Edificio Gobernación del Tolima. Piso 8o. Telefono 2610467 y 2611111 ext 838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53AF-9009-445E-ACBB-4D20083B85C7}">
  <dimension ref="A1:K55"/>
  <sheetViews>
    <sheetView topLeftCell="A37" zoomScale="90" zoomScaleNormal="90" workbookViewId="0">
      <selection activeCell="E54" sqref="E54"/>
    </sheetView>
  </sheetViews>
  <sheetFormatPr baseColWidth="10" defaultRowHeight="15" x14ac:dyDescent="0.25"/>
  <cols>
    <col min="2" max="2" width="15.28515625" customWidth="1"/>
    <col min="3" max="3" width="16" customWidth="1"/>
    <col min="4" max="4" width="14" customWidth="1"/>
    <col min="5" max="5" width="14.42578125" customWidth="1"/>
    <col min="6" max="6" width="13.7109375" customWidth="1"/>
    <col min="7" max="7" width="19.140625" customWidth="1"/>
  </cols>
  <sheetData>
    <row r="1" spans="1:11" ht="15.75" thickBot="1" x14ac:dyDescent="0.3">
      <c r="A1" s="1"/>
      <c r="B1" s="1"/>
      <c r="C1" s="1"/>
      <c r="D1" s="1"/>
      <c r="E1" s="1"/>
      <c r="F1" s="152"/>
      <c r="G1" s="152"/>
    </row>
    <row r="2" spans="1:11" ht="15.75" thickBot="1" x14ac:dyDescent="0.3">
      <c r="A2" s="135"/>
      <c r="B2" s="138" t="s">
        <v>0</v>
      </c>
      <c r="C2" s="139"/>
      <c r="D2" s="139"/>
      <c r="E2" s="140"/>
      <c r="F2" s="153" t="s">
        <v>1</v>
      </c>
      <c r="G2" s="154"/>
    </row>
    <row r="3" spans="1:11" ht="15.75" thickBot="1" x14ac:dyDescent="0.3">
      <c r="A3" s="136"/>
      <c r="B3" s="141"/>
      <c r="C3" s="141"/>
      <c r="D3" s="141"/>
      <c r="E3" s="142"/>
      <c r="F3" s="153" t="s">
        <v>2</v>
      </c>
      <c r="G3" s="154"/>
    </row>
    <row r="4" spans="1:11" x14ac:dyDescent="0.25">
      <c r="A4" s="136"/>
      <c r="B4" s="142" t="s">
        <v>3</v>
      </c>
      <c r="C4" s="146"/>
      <c r="D4" s="147" t="s">
        <v>4</v>
      </c>
      <c r="E4" s="148"/>
      <c r="F4" s="155" t="s">
        <v>5</v>
      </c>
      <c r="G4" s="156"/>
    </row>
    <row r="5" spans="1:11" ht="15.75" thickBot="1" x14ac:dyDescent="0.3">
      <c r="A5" s="137"/>
      <c r="B5" s="149" t="s">
        <v>6</v>
      </c>
      <c r="C5" s="150"/>
      <c r="D5" s="150"/>
      <c r="E5" s="151"/>
      <c r="F5" s="157" t="s">
        <v>7</v>
      </c>
      <c r="G5" s="158"/>
    </row>
    <row r="6" spans="1:11" x14ac:dyDescent="0.25">
      <c r="A6" s="6"/>
      <c r="B6" s="1"/>
      <c r="C6" s="1"/>
      <c r="D6" s="1"/>
      <c r="E6" s="1"/>
      <c r="F6" s="7"/>
      <c r="G6" s="7"/>
    </row>
    <row r="7" spans="1:11" s="102" customFormat="1" ht="15.75" x14ac:dyDescent="0.25">
      <c r="A7" s="99" t="s">
        <v>8</v>
      </c>
      <c r="B7" s="49">
        <v>2022</v>
      </c>
      <c r="C7" s="100"/>
      <c r="D7" s="100"/>
      <c r="E7" s="100"/>
      <c r="F7" s="101"/>
      <c r="G7" s="101"/>
    </row>
    <row r="8" spans="1:11" s="102" customFormat="1" ht="15.75" x14ac:dyDescent="0.25">
      <c r="A8" s="99"/>
      <c r="B8" s="100"/>
      <c r="C8" s="100"/>
      <c r="D8" s="100"/>
      <c r="E8" s="100"/>
      <c r="F8" s="101"/>
      <c r="G8" s="101"/>
    </row>
    <row r="9" spans="1:11" s="102" customFormat="1" ht="15.75" x14ac:dyDescent="0.25">
      <c r="A9" s="48" t="s">
        <v>9</v>
      </c>
      <c r="B9" s="49"/>
      <c r="C9" s="128">
        <v>273616000141</v>
      </c>
      <c r="D9" s="128"/>
      <c r="E9" s="128"/>
      <c r="F9" s="128"/>
      <c r="G9" s="128"/>
    </row>
    <row r="10" spans="1:11" s="102" customFormat="1" ht="15.75" x14ac:dyDescent="0.25">
      <c r="A10" s="48" t="s">
        <v>10</v>
      </c>
      <c r="B10" s="49"/>
      <c r="C10" s="103"/>
      <c r="D10" s="74" t="s">
        <v>35</v>
      </c>
      <c r="E10" s="103"/>
      <c r="F10" s="103"/>
      <c r="G10" s="103"/>
    </row>
    <row r="11" spans="1:11" s="102" customFormat="1" ht="15.75" x14ac:dyDescent="0.25">
      <c r="A11" s="48" t="s">
        <v>11</v>
      </c>
      <c r="B11" s="49"/>
      <c r="C11" s="128">
        <v>27361600014104</v>
      </c>
      <c r="D11" s="128"/>
      <c r="E11" s="128"/>
      <c r="F11" s="128"/>
      <c r="G11" s="128"/>
    </row>
    <row r="12" spans="1:11" s="102" customFormat="1" ht="15.75" x14ac:dyDescent="0.25">
      <c r="A12" s="48" t="s">
        <v>12</v>
      </c>
      <c r="B12" s="49"/>
      <c r="C12" s="104" t="s">
        <v>39</v>
      </c>
      <c r="D12" s="52"/>
      <c r="E12" s="53"/>
      <c r="F12" s="53"/>
      <c r="G12" s="52"/>
    </row>
    <row r="13" spans="1:11" s="102" customFormat="1" ht="15.75" x14ac:dyDescent="0.25">
      <c r="A13" s="48" t="s">
        <v>13</v>
      </c>
      <c r="B13" s="53" t="s">
        <v>27</v>
      </c>
      <c r="C13" s="52"/>
      <c r="D13" s="52"/>
      <c r="E13" s="52"/>
      <c r="F13" s="52"/>
      <c r="G13" s="52"/>
    </row>
    <row r="14" spans="1:11" s="102" customFormat="1" ht="15.75" x14ac:dyDescent="0.25">
      <c r="A14" s="48" t="s">
        <v>14</v>
      </c>
      <c r="B14" s="53" t="s">
        <v>28</v>
      </c>
      <c r="C14" s="52"/>
      <c r="D14" s="52"/>
      <c r="E14" s="52"/>
      <c r="F14" s="52"/>
      <c r="G14" s="52"/>
    </row>
    <row r="15" spans="1:11" ht="15.75" thickBot="1" x14ac:dyDescent="0.3">
      <c r="A15" s="16"/>
      <c r="B15" s="17"/>
      <c r="C15" s="17"/>
      <c r="D15" s="17"/>
      <c r="E15" s="17"/>
      <c r="F15" s="17"/>
      <c r="G15" s="17"/>
    </row>
    <row r="16" spans="1:11" ht="51.75" customHeight="1" thickBot="1" x14ac:dyDescent="0.3">
      <c r="A16" s="18" t="s">
        <v>16</v>
      </c>
      <c r="B16" s="36" t="s">
        <v>33</v>
      </c>
      <c r="C16" s="36" t="s">
        <v>31</v>
      </c>
      <c r="D16" s="36" t="s">
        <v>32</v>
      </c>
      <c r="E16" s="36" t="s">
        <v>17</v>
      </c>
      <c r="F16" s="37" t="s">
        <v>18</v>
      </c>
      <c r="G16" s="107" t="s">
        <v>29</v>
      </c>
      <c r="I16" s="118" t="s">
        <v>37</v>
      </c>
      <c r="J16" s="118" t="s">
        <v>38</v>
      </c>
      <c r="K16" s="162" t="s">
        <v>42</v>
      </c>
    </row>
    <row r="17" spans="1:11" ht="23.25" x14ac:dyDescent="0.35">
      <c r="A17" s="19">
        <v>0</v>
      </c>
      <c r="B17" s="23">
        <v>3</v>
      </c>
      <c r="C17" s="23">
        <v>0</v>
      </c>
      <c r="D17" s="23">
        <v>4</v>
      </c>
      <c r="E17" s="38">
        <f t="shared" ref="E17:E22" si="0">+D17/$D$38</f>
        <v>0.15384615384615385</v>
      </c>
      <c r="F17" s="24">
        <v>1</v>
      </c>
      <c r="G17" s="86">
        <v>40</v>
      </c>
      <c r="I17" s="119">
        <v>0</v>
      </c>
      <c r="J17" s="120">
        <v>4</v>
      </c>
      <c r="K17" s="98">
        <f>+J17/J23</f>
        <v>0.15384615384615385</v>
      </c>
    </row>
    <row r="18" spans="1:11" ht="23.25" x14ac:dyDescent="0.35">
      <c r="A18" s="20">
        <v>1</v>
      </c>
      <c r="B18" s="25">
        <v>7</v>
      </c>
      <c r="C18" s="23">
        <v>1</v>
      </c>
      <c r="D18" s="26">
        <v>7</v>
      </c>
      <c r="E18" s="38">
        <f t="shared" si="0"/>
        <v>0.26923076923076922</v>
      </c>
      <c r="F18" s="21"/>
      <c r="G18" s="86"/>
      <c r="I18" s="121">
        <v>1</v>
      </c>
      <c r="J18" s="122">
        <v>7</v>
      </c>
      <c r="K18" s="98">
        <f>+J18/J23</f>
        <v>0.26923076923076922</v>
      </c>
    </row>
    <row r="19" spans="1:11" ht="23.25" x14ac:dyDescent="0.35">
      <c r="A19" s="20">
        <v>2</v>
      </c>
      <c r="B19" s="26">
        <v>0</v>
      </c>
      <c r="C19" s="23">
        <v>0</v>
      </c>
      <c r="D19" s="25">
        <v>6</v>
      </c>
      <c r="E19" s="38">
        <f t="shared" si="0"/>
        <v>0.23076923076923078</v>
      </c>
      <c r="F19" s="21"/>
      <c r="G19" s="86"/>
      <c r="I19" s="121">
        <v>2</v>
      </c>
      <c r="J19" s="122">
        <v>6</v>
      </c>
      <c r="K19" s="98">
        <f>+J19/J23</f>
        <v>0.23076923076923078</v>
      </c>
    </row>
    <row r="20" spans="1:11" ht="23.25" x14ac:dyDescent="0.35">
      <c r="A20" s="20">
        <v>3</v>
      </c>
      <c r="B20" s="25">
        <v>4</v>
      </c>
      <c r="C20" s="23">
        <v>0</v>
      </c>
      <c r="D20" s="26">
        <v>1</v>
      </c>
      <c r="E20" s="38">
        <f t="shared" si="0"/>
        <v>3.8461538461538464E-2</v>
      </c>
      <c r="F20" s="21"/>
      <c r="G20" s="86"/>
      <c r="I20" s="122">
        <v>3</v>
      </c>
      <c r="J20" s="123">
        <v>1</v>
      </c>
      <c r="K20" s="98">
        <f t="shared" ref="K18:K22" si="1">+J20/J$23</f>
        <v>3.8461538461538464E-2</v>
      </c>
    </row>
    <row r="21" spans="1:11" ht="23.25" x14ac:dyDescent="0.35">
      <c r="A21" s="20">
        <v>4</v>
      </c>
      <c r="B21" s="26">
        <v>4</v>
      </c>
      <c r="C21" s="23">
        <v>0</v>
      </c>
      <c r="D21" s="25">
        <v>4</v>
      </c>
      <c r="E21" s="38">
        <f t="shared" si="0"/>
        <v>0.15384615384615385</v>
      </c>
      <c r="F21" s="21"/>
      <c r="G21" s="86"/>
      <c r="I21" s="122">
        <v>4</v>
      </c>
      <c r="J21" s="123">
        <v>4</v>
      </c>
      <c r="K21" s="98">
        <f t="shared" si="1"/>
        <v>0.15384615384615385</v>
      </c>
    </row>
    <row r="22" spans="1:11" ht="24" thickBot="1" x14ac:dyDescent="0.4">
      <c r="A22" s="20">
        <v>5</v>
      </c>
      <c r="B22" s="25">
        <v>3</v>
      </c>
      <c r="C22" s="23">
        <v>0</v>
      </c>
      <c r="D22" s="26">
        <v>4</v>
      </c>
      <c r="E22" s="38">
        <f t="shared" si="0"/>
        <v>0.15384615384615385</v>
      </c>
      <c r="F22" s="21"/>
      <c r="G22" s="86"/>
      <c r="I22" s="124">
        <v>5</v>
      </c>
      <c r="J22" s="125">
        <v>4</v>
      </c>
      <c r="K22" s="98">
        <f t="shared" si="1"/>
        <v>0.15384615384615385</v>
      </c>
    </row>
    <row r="23" spans="1:11" ht="23.25" x14ac:dyDescent="0.35">
      <c r="A23" s="20">
        <v>6</v>
      </c>
      <c r="B23" s="21"/>
      <c r="C23" s="21"/>
      <c r="D23" s="27"/>
      <c r="E23" s="39"/>
      <c r="F23" s="21"/>
      <c r="G23" s="86"/>
      <c r="J23" s="126">
        <f>SUM(J17:J22)</f>
        <v>26</v>
      </c>
      <c r="K23" s="98">
        <f>SUM(K17:K22)</f>
        <v>1</v>
      </c>
    </row>
    <row r="24" spans="1:11" ht="23.25" x14ac:dyDescent="0.35">
      <c r="A24" s="20">
        <v>7</v>
      </c>
      <c r="B24" s="27"/>
      <c r="C24" s="27"/>
      <c r="D24" s="21"/>
      <c r="E24" s="40"/>
      <c r="F24" s="21"/>
      <c r="G24" s="86"/>
    </row>
    <row r="25" spans="1:11" ht="23.25" x14ac:dyDescent="0.35">
      <c r="A25" s="20">
        <v>8</v>
      </c>
      <c r="B25" s="21"/>
      <c r="C25" s="21"/>
      <c r="D25" s="27"/>
      <c r="E25" s="39"/>
      <c r="F25" s="21"/>
      <c r="G25" s="86"/>
    </row>
    <row r="26" spans="1:11" ht="23.25" x14ac:dyDescent="0.35">
      <c r="A26" s="20">
        <v>9</v>
      </c>
      <c r="B26" s="27"/>
      <c r="C26" s="27"/>
      <c r="D26" s="21"/>
      <c r="E26" s="40"/>
      <c r="F26" s="21"/>
      <c r="G26" s="86"/>
    </row>
    <row r="27" spans="1:11" ht="23.25" x14ac:dyDescent="0.35">
      <c r="A27" s="20">
        <v>10</v>
      </c>
      <c r="B27" s="21"/>
      <c r="C27" s="21"/>
      <c r="D27" s="27"/>
      <c r="E27" s="39"/>
      <c r="F27" s="21"/>
      <c r="G27" s="86"/>
    </row>
    <row r="28" spans="1:11" ht="23.25" x14ac:dyDescent="0.35">
      <c r="A28" s="20">
        <v>11</v>
      </c>
      <c r="B28" s="27"/>
      <c r="C28" s="27"/>
      <c r="D28" s="21"/>
      <c r="E28" s="40"/>
      <c r="F28" s="21"/>
      <c r="G28" s="86"/>
    </row>
    <row r="29" spans="1:11" x14ac:dyDescent="0.25">
      <c r="A29" s="41">
        <v>12</v>
      </c>
      <c r="B29" s="42"/>
      <c r="C29" s="42"/>
      <c r="D29" s="43"/>
      <c r="E29" s="43"/>
      <c r="F29" s="42"/>
      <c r="G29" s="85"/>
    </row>
    <row r="30" spans="1:11" x14ac:dyDescent="0.25">
      <c r="A30" s="41">
        <v>13</v>
      </c>
      <c r="B30" s="43"/>
      <c r="C30" s="43"/>
      <c r="D30" s="42"/>
      <c r="E30" s="42"/>
      <c r="F30" s="42"/>
      <c r="G30" s="85"/>
    </row>
    <row r="31" spans="1:11" x14ac:dyDescent="0.25">
      <c r="A31" s="41">
        <v>21</v>
      </c>
      <c r="B31" s="42"/>
      <c r="C31" s="42"/>
      <c r="D31" s="43"/>
      <c r="E31" s="43"/>
      <c r="F31" s="42"/>
      <c r="G31" s="85"/>
    </row>
    <row r="32" spans="1:11" x14ac:dyDescent="0.25">
      <c r="A32" s="41">
        <v>22</v>
      </c>
      <c r="B32" s="43"/>
      <c r="C32" s="43"/>
      <c r="D32" s="42"/>
      <c r="E32" s="42"/>
      <c r="F32" s="42"/>
      <c r="G32" s="85"/>
    </row>
    <row r="33" spans="1:7" x14ac:dyDescent="0.25">
      <c r="A33" s="41">
        <v>23</v>
      </c>
      <c r="B33" s="42"/>
      <c r="C33" s="42"/>
      <c r="D33" s="43"/>
      <c r="E33" s="43"/>
      <c r="F33" s="42"/>
      <c r="G33" s="85"/>
    </row>
    <row r="34" spans="1:7" x14ac:dyDescent="0.25">
      <c r="A34" s="41">
        <v>24</v>
      </c>
      <c r="B34" s="43"/>
      <c r="C34" s="43"/>
      <c r="D34" s="42"/>
      <c r="E34" s="42"/>
      <c r="F34" s="42"/>
      <c r="G34" s="85"/>
    </row>
    <row r="35" spans="1:7" x14ac:dyDescent="0.25">
      <c r="A35" s="41">
        <v>25</v>
      </c>
      <c r="B35" s="42"/>
      <c r="C35" s="42"/>
      <c r="D35" s="43"/>
      <c r="E35" s="43"/>
      <c r="F35" s="42"/>
      <c r="G35" s="85"/>
    </row>
    <row r="36" spans="1:7" x14ac:dyDescent="0.25">
      <c r="A36" s="41">
        <v>26</v>
      </c>
      <c r="B36" s="43"/>
      <c r="C36" s="43"/>
      <c r="D36" s="42"/>
      <c r="E36" s="42"/>
      <c r="F36" s="42"/>
      <c r="G36" s="85"/>
    </row>
    <row r="37" spans="1:7" ht="15.75" thickBot="1" x14ac:dyDescent="0.3">
      <c r="A37" s="44">
        <v>99</v>
      </c>
      <c r="B37" s="45"/>
      <c r="C37" s="45"/>
      <c r="D37" s="46"/>
      <c r="E37" s="46"/>
      <c r="F37" s="45"/>
      <c r="G37" s="84"/>
    </row>
    <row r="38" spans="1:7" ht="24" thickBot="1" x14ac:dyDescent="0.4">
      <c r="A38" s="47" t="s">
        <v>19</v>
      </c>
      <c r="B38" s="28">
        <f>SUM(B17:B37)</f>
        <v>21</v>
      </c>
      <c r="C38" s="28">
        <f>SUM(C17:C37)</f>
        <v>1</v>
      </c>
      <c r="D38" s="28">
        <f>SUM(D17:D37)</f>
        <v>26</v>
      </c>
      <c r="E38" s="28">
        <f>SUM(E17:E37)</f>
        <v>1</v>
      </c>
      <c r="F38" s="28">
        <f>SUM(F17:F37)</f>
        <v>1</v>
      </c>
      <c r="G38" s="108"/>
    </row>
    <row r="39" spans="1:7" ht="15.75" thickBot="1" x14ac:dyDescent="0.3">
      <c r="A39" s="6"/>
      <c r="B39" s="109"/>
      <c r="C39" s="109"/>
      <c r="D39" s="109"/>
      <c r="E39" s="109"/>
      <c r="F39" s="109"/>
      <c r="G39" s="8"/>
    </row>
    <row r="40" spans="1:7" ht="15.75" thickBot="1" x14ac:dyDescent="0.3">
      <c r="A40" s="129" t="s">
        <v>20</v>
      </c>
      <c r="B40" s="130"/>
      <c r="C40" s="130"/>
      <c r="D40" s="130"/>
      <c r="E40" s="130"/>
      <c r="F40" s="130"/>
      <c r="G40" s="131"/>
    </row>
    <row r="41" spans="1:7" ht="42" customHeight="1" thickBot="1" x14ac:dyDescent="0.3">
      <c r="A41" s="132" t="s">
        <v>21</v>
      </c>
      <c r="B41" s="133"/>
      <c r="C41" s="133"/>
      <c r="D41" s="133"/>
      <c r="E41" s="133"/>
      <c r="F41" s="133"/>
      <c r="G41" s="134"/>
    </row>
    <row r="42" spans="1:7" x14ac:dyDescent="0.25">
      <c r="A42" s="6"/>
      <c r="B42" s="109"/>
      <c r="C42" s="109"/>
      <c r="D42" s="109"/>
      <c r="E42" s="109"/>
      <c r="F42" s="109"/>
      <c r="G42" s="8"/>
    </row>
    <row r="43" spans="1:7" x14ac:dyDescent="0.25">
      <c r="A43" s="10" t="s">
        <v>22</v>
      </c>
      <c r="B43" s="109"/>
      <c r="C43" s="29"/>
      <c r="D43" s="29"/>
      <c r="E43" s="29"/>
      <c r="F43" s="29"/>
      <c r="G43" s="12"/>
    </row>
    <row r="44" spans="1:7" x14ac:dyDescent="0.25">
      <c r="A44" s="30"/>
      <c r="B44" s="29"/>
      <c r="C44" s="29"/>
      <c r="D44" s="29"/>
      <c r="E44" s="29"/>
      <c r="F44" s="29"/>
      <c r="G44" s="12"/>
    </row>
    <row r="45" spans="1:7" x14ac:dyDescent="0.25">
      <c r="A45" s="31"/>
      <c r="B45" s="32"/>
      <c r="C45" s="32"/>
      <c r="D45" s="32"/>
      <c r="E45" s="32"/>
      <c r="F45" s="32"/>
      <c r="G45" s="15"/>
    </row>
    <row r="46" spans="1:7" x14ac:dyDescent="0.25">
      <c r="A46" s="6"/>
      <c r="B46" s="109"/>
      <c r="C46" s="109"/>
      <c r="D46" s="109"/>
      <c r="E46" s="109"/>
      <c r="F46" s="109"/>
      <c r="G46" s="8"/>
    </row>
    <row r="47" spans="1:7" x14ac:dyDescent="0.25">
      <c r="A47" s="6"/>
      <c r="B47" s="109"/>
      <c r="C47" s="109"/>
      <c r="D47" s="109"/>
      <c r="E47" s="109"/>
      <c r="F47" s="109"/>
      <c r="G47" s="8"/>
    </row>
    <row r="48" spans="1:7" x14ac:dyDescent="0.25">
      <c r="A48" s="10" t="s">
        <v>23</v>
      </c>
      <c r="B48" s="109"/>
      <c r="C48" s="109"/>
      <c r="D48" s="109"/>
      <c r="E48" s="29"/>
      <c r="F48" s="29"/>
      <c r="G48" s="12"/>
    </row>
    <row r="49" spans="1:7" x14ac:dyDescent="0.25">
      <c r="A49" s="30"/>
      <c r="B49" s="29"/>
      <c r="C49" s="29"/>
      <c r="D49" s="29"/>
      <c r="E49" s="29"/>
      <c r="F49" s="29"/>
      <c r="G49" s="12"/>
    </row>
    <row r="50" spans="1:7" x14ac:dyDescent="0.25">
      <c r="A50" s="6"/>
      <c r="B50" s="109"/>
      <c r="C50" s="109"/>
      <c r="D50" s="109"/>
      <c r="E50" s="109"/>
      <c r="F50" s="109"/>
      <c r="G50" s="8"/>
    </row>
    <row r="51" spans="1:7" x14ac:dyDescent="0.25">
      <c r="A51" s="6"/>
      <c r="B51" s="109"/>
      <c r="C51" s="109"/>
      <c r="D51" s="109"/>
      <c r="E51" s="109"/>
      <c r="F51" s="109"/>
      <c r="G51" s="8"/>
    </row>
    <row r="52" spans="1:7" x14ac:dyDescent="0.25">
      <c r="A52" s="10" t="s">
        <v>24</v>
      </c>
      <c r="B52" s="109"/>
      <c r="C52" s="105" t="s">
        <v>40</v>
      </c>
      <c r="D52" s="109"/>
      <c r="E52" s="109"/>
      <c r="F52" s="109"/>
      <c r="G52" s="8"/>
    </row>
    <row r="53" spans="1:7" x14ac:dyDescent="0.25">
      <c r="A53" s="10" t="s">
        <v>25</v>
      </c>
      <c r="B53" s="109"/>
      <c r="C53" s="33" t="s">
        <v>41</v>
      </c>
      <c r="D53" s="109"/>
      <c r="E53" s="109"/>
      <c r="F53" s="109"/>
      <c r="G53" s="8"/>
    </row>
    <row r="54" spans="1:7" x14ac:dyDescent="0.25">
      <c r="A54" s="10" t="s">
        <v>26</v>
      </c>
      <c r="B54" s="109"/>
      <c r="C54" s="106">
        <v>3112832227</v>
      </c>
      <c r="D54" s="109"/>
      <c r="E54" s="109"/>
      <c r="F54" s="109"/>
      <c r="G54" s="8"/>
    </row>
    <row r="55" spans="1:7" ht="15.75" thickBot="1" x14ac:dyDescent="0.3">
      <c r="A55" s="16"/>
      <c r="B55" s="17"/>
      <c r="C55" s="17"/>
      <c r="D55" s="17"/>
      <c r="E55" s="17"/>
      <c r="F55" s="17"/>
      <c r="G55" s="34"/>
    </row>
  </sheetData>
  <mergeCells count="14">
    <mergeCell ref="A40:G40"/>
    <mergeCell ref="A41:G41"/>
    <mergeCell ref="F1:G1"/>
    <mergeCell ref="A2:A5"/>
    <mergeCell ref="B2:E3"/>
    <mergeCell ref="F2:G2"/>
    <mergeCell ref="F3:G3"/>
    <mergeCell ref="B4:C4"/>
    <mergeCell ref="D4:E4"/>
    <mergeCell ref="F4:G4"/>
    <mergeCell ref="B5:E5"/>
    <mergeCell ref="F5:G5"/>
    <mergeCell ref="C9:G9"/>
    <mergeCell ref="C11:G11"/>
  </mergeCells>
  <hyperlinks>
    <hyperlink ref="C53" r:id="rId1" xr:uid="{592FA9FF-2C72-475F-AAAC-ED94345ECDAE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3D1E5-B727-4EDB-80EE-F3D7767765E5}">
  <dimension ref="A1:K55"/>
  <sheetViews>
    <sheetView tabSelected="1" zoomScale="90" zoomScaleNormal="90" workbookViewId="0">
      <selection activeCell="D18" sqref="D18"/>
    </sheetView>
  </sheetViews>
  <sheetFormatPr baseColWidth="10" defaultRowHeight="15" x14ac:dyDescent="0.25"/>
  <cols>
    <col min="2" max="2" width="15.28515625" customWidth="1"/>
    <col min="3" max="3" width="13.85546875" customWidth="1"/>
    <col min="4" max="5" width="12.85546875" customWidth="1"/>
    <col min="6" max="6" width="12.7109375" customWidth="1"/>
    <col min="7" max="7" width="17.42578125" customWidth="1"/>
  </cols>
  <sheetData>
    <row r="1" spans="1:10" ht="15.75" thickBot="1" x14ac:dyDescent="0.3">
      <c r="A1" s="1"/>
      <c r="B1" s="1"/>
      <c r="C1" s="1"/>
      <c r="D1" s="1"/>
      <c r="E1" s="1"/>
      <c r="F1" s="152"/>
      <c r="G1" s="152"/>
    </row>
    <row r="2" spans="1:10" ht="15.75" thickBot="1" x14ac:dyDescent="0.3">
      <c r="A2" s="135"/>
      <c r="B2" s="138" t="s">
        <v>0</v>
      </c>
      <c r="C2" s="139"/>
      <c r="D2" s="139"/>
      <c r="E2" s="140"/>
      <c r="F2" s="153" t="s">
        <v>1</v>
      </c>
      <c r="G2" s="154"/>
    </row>
    <row r="3" spans="1:10" ht="15.75" thickBot="1" x14ac:dyDescent="0.3">
      <c r="A3" s="136"/>
      <c r="B3" s="141"/>
      <c r="C3" s="141"/>
      <c r="D3" s="141"/>
      <c r="E3" s="142"/>
      <c r="F3" s="153" t="s">
        <v>2</v>
      </c>
      <c r="G3" s="154"/>
    </row>
    <row r="4" spans="1:10" x14ac:dyDescent="0.25">
      <c r="A4" s="136"/>
      <c r="B4" s="142" t="s">
        <v>3</v>
      </c>
      <c r="C4" s="146"/>
      <c r="D4" s="147" t="s">
        <v>4</v>
      </c>
      <c r="E4" s="148"/>
      <c r="F4" s="155" t="s">
        <v>5</v>
      </c>
      <c r="G4" s="156"/>
    </row>
    <row r="5" spans="1:10" ht="15.75" thickBot="1" x14ac:dyDescent="0.3">
      <c r="A5" s="137"/>
      <c r="B5" s="149" t="s">
        <v>6</v>
      </c>
      <c r="C5" s="150"/>
      <c r="D5" s="150"/>
      <c r="E5" s="151"/>
      <c r="F5" s="157" t="s">
        <v>7</v>
      </c>
      <c r="G5" s="158"/>
    </row>
    <row r="6" spans="1:10" x14ac:dyDescent="0.25">
      <c r="A6" s="6"/>
      <c r="B6" s="1"/>
      <c r="C6" s="1"/>
      <c r="D6" s="1"/>
      <c r="E6" s="1"/>
      <c r="F6" s="7"/>
      <c r="G6" s="7"/>
    </row>
    <row r="7" spans="1:10" ht="23.25" x14ac:dyDescent="0.35">
      <c r="A7" s="6" t="s">
        <v>8</v>
      </c>
      <c r="B7" s="9">
        <v>2022</v>
      </c>
      <c r="C7" s="1"/>
      <c r="D7" s="1"/>
      <c r="E7" s="1"/>
      <c r="F7" s="7"/>
      <c r="G7" s="7"/>
    </row>
    <row r="8" spans="1:10" x14ac:dyDescent="0.25">
      <c r="A8" s="6"/>
      <c r="B8" s="1"/>
      <c r="C8" s="1"/>
      <c r="D8" s="1"/>
      <c r="E8" s="1"/>
      <c r="F8" s="7"/>
      <c r="G8" s="7"/>
    </row>
    <row r="9" spans="1:10" x14ac:dyDescent="0.25">
      <c r="A9" s="10" t="s">
        <v>9</v>
      </c>
      <c r="B9" s="11"/>
      <c r="C9" s="161">
        <v>273616000141</v>
      </c>
      <c r="D9" s="161"/>
      <c r="E9" s="161"/>
      <c r="F9" s="161"/>
      <c r="G9" s="161"/>
    </row>
    <row r="10" spans="1:10" x14ac:dyDescent="0.25">
      <c r="A10" s="10" t="s">
        <v>10</v>
      </c>
      <c r="B10" s="11"/>
      <c r="C10" s="35"/>
      <c r="D10" s="87" t="s">
        <v>35</v>
      </c>
      <c r="E10" s="35"/>
      <c r="F10" s="35"/>
      <c r="G10" s="35"/>
    </row>
    <row r="11" spans="1:10" x14ac:dyDescent="0.25">
      <c r="A11" s="10" t="s">
        <v>11</v>
      </c>
      <c r="B11" s="11"/>
      <c r="C11" s="161">
        <v>27361600014105</v>
      </c>
      <c r="D11" s="161"/>
      <c r="E11" s="161"/>
      <c r="F11" s="161"/>
      <c r="G11" s="161"/>
    </row>
    <row r="12" spans="1:10" x14ac:dyDescent="0.25">
      <c r="A12" s="10" t="s">
        <v>12</v>
      </c>
      <c r="B12" s="11"/>
      <c r="C12" s="87" t="s">
        <v>36</v>
      </c>
      <c r="D12" s="13"/>
      <c r="E12" s="14"/>
      <c r="F12" s="14"/>
      <c r="G12" s="13"/>
    </row>
    <row r="13" spans="1:10" ht="15.75" x14ac:dyDescent="0.25">
      <c r="A13" s="10" t="s">
        <v>13</v>
      </c>
      <c r="B13" s="53" t="s">
        <v>27</v>
      </c>
      <c r="C13" s="13"/>
      <c r="D13" s="13"/>
      <c r="E13" s="13"/>
      <c r="F13" s="13"/>
      <c r="G13" s="13"/>
    </row>
    <row r="14" spans="1:10" ht="15.75" x14ac:dyDescent="0.25">
      <c r="A14" s="10" t="s">
        <v>14</v>
      </c>
      <c r="B14" s="53" t="s">
        <v>28</v>
      </c>
      <c r="C14" s="13"/>
      <c r="D14" s="13"/>
      <c r="E14" s="13"/>
      <c r="F14" s="13"/>
      <c r="G14" s="13"/>
    </row>
    <row r="15" spans="1:10" ht="15.75" thickBot="1" x14ac:dyDescent="0.3">
      <c r="A15" s="16"/>
      <c r="B15" s="17"/>
      <c r="C15" s="17"/>
      <c r="D15" s="17"/>
      <c r="E15" s="17"/>
      <c r="F15" s="17"/>
      <c r="G15" s="17"/>
    </row>
    <row r="16" spans="1:10" ht="51.75" customHeight="1" thickBot="1" x14ac:dyDescent="0.3">
      <c r="A16" s="18" t="s">
        <v>16</v>
      </c>
      <c r="B16" s="36" t="s">
        <v>33</v>
      </c>
      <c r="C16" s="36" t="s">
        <v>31</v>
      </c>
      <c r="D16" s="36" t="s">
        <v>32</v>
      </c>
      <c r="E16" s="36" t="s">
        <v>17</v>
      </c>
      <c r="F16" s="37" t="s">
        <v>18</v>
      </c>
      <c r="G16" s="107" t="s">
        <v>29</v>
      </c>
      <c r="I16" s="118" t="s">
        <v>37</v>
      </c>
      <c r="J16" s="118" t="s">
        <v>38</v>
      </c>
    </row>
    <row r="17" spans="1:11" ht="23.25" x14ac:dyDescent="0.35">
      <c r="A17" s="19">
        <v>0</v>
      </c>
      <c r="B17" s="23">
        <v>6</v>
      </c>
      <c r="C17" s="23">
        <v>0</v>
      </c>
      <c r="D17" s="23">
        <v>7</v>
      </c>
      <c r="E17" s="38">
        <f>+D17/22</f>
        <v>0.31818181818181818</v>
      </c>
      <c r="F17" s="24">
        <v>1</v>
      </c>
      <c r="G17" s="110">
        <v>35</v>
      </c>
      <c r="I17" s="89">
        <v>0</v>
      </c>
      <c r="J17" s="90">
        <v>7</v>
      </c>
      <c r="K17" s="98">
        <f>+J17/22</f>
        <v>0.31818181818181818</v>
      </c>
    </row>
    <row r="18" spans="1:11" ht="23.25" x14ac:dyDescent="0.35">
      <c r="A18" s="20">
        <v>1</v>
      </c>
      <c r="B18" s="25">
        <v>8</v>
      </c>
      <c r="C18" s="23">
        <v>1</v>
      </c>
      <c r="D18" s="26">
        <v>7</v>
      </c>
      <c r="E18" s="38">
        <f>+D18/22</f>
        <v>0.31818181818181818</v>
      </c>
      <c r="F18" s="21"/>
      <c r="G18" s="110"/>
      <c r="I18" s="91">
        <v>1</v>
      </c>
      <c r="J18" s="92">
        <v>7</v>
      </c>
      <c r="K18" s="98">
        <f>+J18/22</f>
        <v>0.31818181818181818</v>
      </c>
    </row>
    <row r="19" spans="1:11" ht="24" thickBot="1" x14ac:dyDescent="0.4">
      <c r="A19" s="20">
        <v>2</v>
      </c>
      <c r="B19" s="26">
        <v>7</v>
      </c>
      <c r="C19" s="23">
        <v>0</v>
      </c>
      <c r="D19" s="25">
        <v>8</v>
      </c>
      <c r="E19" s="38">
        <v>0.36363636363636365</v>
      </c>
      <c r="F19" s="21"/>
      <c r="G19" s="110"/>
      <c r="I19" s="93">
        <v>2</v>
      </c>
      <c r="J19" s="94">
        <v>8</v>
      </c>
      <c r="K19" s="98">
        <f>+J19/22</f>
        <v>0.36363636363636365</v>
      </c>
    </row>
    <row r="20" spans="1:11" ht="23.25" x14ac:dyDescent="0.35">
      <c r="A20" s="20">
        <v>3</v>
      </c>
      <c r="B20" s="25">
        <v>8</v>
      </c>
      <c r="C20" s="23">
        <v>0</v>
      </c>
      <c r="D20" s="26">
        <v>7</v>
      </c>
      <c r="E20" s="38">
        <f>+D20/24</f>
        <v>0.29166666666666669</v>
      </c>
      <c r="F20" s="21">
        <v>1</v>
      </c>
      <c r="G20" s="110">
        <v>35</v>
      </c>
      <c r="I20" s="90">
        <v>3</v>
      </c>
      <c r="J20" s="95">
        <v>7</v>
      </c>
      <c r="K20" s="98">
        <f>+J20/24</f>
        <v>0.29166666666666669</v>
      </c>
    </row>
    <row r="21" spans="1:11" ht="23.25" x14ac:dyDescent="0.35">
      <c r="A21" s="20">
        <v>4</v>
      </c>
      <c r="B21" s="26">
        <v>8</v>
      </c>
      <c r="C21" s="23">
        <v>0</v>
      </c>
      <c r="D21" s="25">
        <v>8</v>
      </c>
      <c r="E21" s="38">
        <f>+D21/24</f>
        <v>0.33333333333333331</v>
      </c>
      <c r="F21" s="21"/>
      <c r="G21" s="110"/>
      <c r="I21" s="92">
        <v>4</v>
      </c>
      <c r="J21" s="96">
        <v>8</v>
      </c>
      <c r="K21" s="98">
        <f>+J21/24</f>
        <v>0.33333333333333331</v>
      </c>
    </row>
    <row r="22" spans="1:11" ht="24" thickBot="1" x14ac:dyDescent="0.4">
      <c r="A22" s="20">
        <v>5</v>
      </c>
      <c r="B22" s="25">
        <v>4</v>
      </c>
      <c r="C22" s="23">
        <v>1</v>
      </c>
      <c r="D22" s="26">
        <v>9</v>
      </c>
      <c r="E22" s="38">
        <f>+D22/24</f>
        <v>0.375</v>
      </c>
      <c r="F22" s="21"/>
      <c r="G22" s="110"/>
      <c r="I22" s="94">
        <v>5</v>
      </c>
      <c r="J22" s="97">
        <v>9</v>
      </c>
      <c r="K22" s="98">
        <f>+J22/24</f>
        <v>0.375</v>
      </c>
    </row>
    <row r="23" spans="1:11" ht="23.25" x14ac:dyDescent="0.35">
      <c r="A23" s="20">
        <v>6</v>
      </c>
      <c r="B23" s="21"/>
      <c r="C23" s="21"/>
      <c r="D23" s="27"/>
      <c r="E23" s="39"/>
      <c r="F23" s="21"/>
      <c r="G23" s="110"/>
      <c r="J23">
        <f>SUM(J17:J22)</f>
        <v>46</v>
      </c>
      <c r="K23" s="98">
        <f>SUM(K17:K22)</f>
        <v>2</v>
      </c>
    </row>
    <row r="24" spans="1:11" ht="23.25" x14ac:dyDescent="0.35">
      <c r="A24" s="20">
        <v>7</v>
      </c>
      <c r="B24" s="27"/>
      <c r="C24" s="27"/>
      <c r="D24" s="21"/>
      <c r="E24" s="40"/>
      <c r="F24" s="21"/>
      <c r="G24" s="110"/>
    </row>
    <row r="25" spans="1:11" ht="23.25" x14ac:dyDescent="0.35">
      <c r="A25" s="20">
        <v>8</v>
      </c>
      <c r="B25" s="21"/>
      <c r="C25" s="21"/>
      <c r="D25" s="27"/>
      <c r="E25" s="39"/>
      <c r="F25" s="21"/>
      <c r="G25" s="110"/>
    </row>
    <row r="26" spans="1:11" ht="23.25" x14ac:dyDescent="0.35">
      <c r="A26" s="20">
        <v>9</v>
      </c>
      <c r="B26" s="27"/>
      <c r="C26" s="27"/>
      <c r="D26" s="21"/>
      <c r="E26" s="40"/>
      <c r="F26" s="21"/>
      <c r="G26" s="110"/>
    </row>
    <row r="27" spans="1:11" ht="23.25" x14ac:dyDescent="0.35">
      <c r="A27" s="20">
        <v>10</v>
      </c>
      <c r="B27" s="21"/>
      <c r="C27" s="21"/>
      <c r="D27" s="27"/>
      <c r="E27" s="39"/>
      <c r="F27" s="21"/>
      <c r="G27" s="110"/>
    </row>
    <row r="28" spans="1:11" ht="23.25" x14ac:dyDescent="0.35">
      <c r="A28" s="20">
        <v>11</v>
      </c>
      <c r="B28" s="27"/>
      <c r="C28" s="27"/>
      <c r="D28" s="21"/>
      <c r="E28" s="40"/>
      <c r="F28" s="21"/>
      <c r="G28" s="110"/>
    </row>
    <row r="29" spans="1:11" ht="23.25" x14ac:dyDescent="0.35">
      <c r="A29" s="41">
        <v>12</v>
      </c>
      <c r="B29" s="42"/>
      <c r="C29" s="42"/>
      <c r="D29" s="43"/>
      <c r="E29" s="43"/>
      <c r="F29" s="42"/>
      <c r="G29" s="110"/>
    </row>
    <row r="30" spans="1:11" ht="23.25" x14ac:dyDescent="0.35">
      <c r="A30" s="41">
        <v>13</v>
      </c>
      <c r="B30" s="43"/>
      <c r="C30" s="43"/>
      <c r="D30" s="42"/>
      <c r="E30" s="42"/>
      <c r="F30" s="42"/>
      <c r="G30" s="110"/>
    </row>
    <row r="31" spans="1:11" ht="23.25" x14ac:dyDescent="0.35">
      <c r="A31" s="41">
        <v>21</v>
      </c>
      <c r="B31" s="42"/>
      <c r="C31" s="42"/>
      <c r="D31" s="43"/>
      <c r="E31" s="43"/>
      <c r="F31" s="42"/>
      <c r="G31" s="110"/>
    </row>
    <row r="32" spans="1:11" ht="23.25" x14ac:dyDescent="0.35">
      <c r="A32" s="41">
        <v>22</v>
      </c>
      <c r="B32" s="43"/>
      <c r="C32" s="43"/>
      <c r="D32" s="42"/>
      <c r="E32" s="42"/>
      <c r="F32" s="42"/>
      <c r="G32" s="110"/>
    </row>
    <row r="33" spans="1:7" ht="23.25" x14ac:dyDescent="0.35">
      <c r="A33" s="41">
        <v>23</v>
      </c>
      <c r="B33" s="42"/>
      <c r="C33" s="42"/>
      <c r="D33" s="43"/>
      <c r="E33" s="43"/>
      <c r="F33" s="42"/>
      <c r="G33" s="110"/>
    </row>
    <row r="34" spans="1:7" ht="23.25" x14ac:dyDescent="0.35">
      <c r="A34" s="41">
        <v>24</v>
      </c>
      <c r="B34" s="43"/>
      <c r="C34" s="43"/>
      <c r="D34" s="42"/>
      <c r="E34" s="42"/>
      <c r="F34" s="42"/>
      <c r="G34" s="110"/>
    </row>
    <row r="35" spans="1:7" ht="23.25" x14ac:dyDescent="0.35">
      <c r="A35" s="41">
        <v>25</v>
      </c>
      <c r="B35" s="42"/>
      <c r="C35" s="42"/>
      <c r="D35" s="43"/>
      <c r="E35" s="43"/>
      <c r="F35" s="42"/>
      <c r="G35" s="110"/>
    </row>
    <row r="36" spans="1:7" ht="23.25" x14ac:dyDescent="0.35">
      <c r="A36" s="41">
        <v>26</v>
      </c>
      <c r="B36" s="43"/>
      <c r="C36" s="43"/>
      <c r="D36" s="42"/>
      <c r="E36" s="42"/>
      <c r="F36" s="42"/>
      <c r="G36" s="110"/>
    </row>
    <row r="37" spans="1:7" ht="24" thickBot="1" x14ac:dyDescent="0.4">
      <c r="A37" s="111">
        <v>99</v>
      </c>
      <c r="B37" s="112"/>
      <c r="C37" s="112"/>
      <c r="D37" s="113"/>
      <c r="E37" s="113"/>
      <c r="F37" s="112"/>
      <c r="G37" s="117"/>
    </row>
    <row r="38" spans="1:7" ht="24" thickBot="1" x14ac:dyDescent="0.4">
      <c r="A38" s="114" t="s">
        <v>19</v>
      </c>
      <c r="B38" s="115">
        <f>SUM(B17:B37)</f>
        <v>41</v>
      </c>
      <c r="C38" s="115">
        <f>SUM(C17:C37)</f>
        <v>2</v>
      </c>
      <c r="D38" s="115">
        <f>SUM(D17:D37)</f>
        <v>46</v>
      </c>
      <c r="E38" s="115">
        <f>SUM(E17:E37)</f>
        <v>2</v>
      </c>
      <c r="F38" s="115">
        <f>SUM(F17:F37)</f>
        <v>2</v>
      </c>
      <c r="G38" s="116"/>
    </row>
    <row r="39" spans="1:7" ht="15.75" thickBot="1" x14ac:dyDescent="0.3">
      <c r="A39" s="6"/>
      <c r="B39" s="1"/>
      <c r="C39" s="1"/>
      <c r="D39" s="1"/>
      <c r="E39" s="1"/>
      <c r="F39" s="1"/>
      <c r="G39" s="1"/>
    </row>
    <row r="40" spans="1:7" ht="15.75" thickBot="1" x14ac:dyDescent="0.3">
      <c r="A40" s="129" t="s">
        <v>20</v>
      </c>
      <c r="B40" s="130"/>
      <c r="C40" s="130"/>
      <c r="D40" s="130"/>
      <c r="E40" s="130"/>
      <c r="F40" s="130"/>
      <c r="G40" s="131"/>
    </row>
    <row r="41" spans="1:7" ht="48" customHeight="1" thickBot="1" x14ac:dyDescent="0.3">
      <c r="A41" s="132" t="s">
        <v>21</v>
      </c>
      <c r="B41" s="133"/>
      <c r="C41" s="133"/>
      <c r="D41" s="133"/>
      <c r="E41" s="133"/>
      <c r="F41" s="133"/>
      <c r="G41" s="134"/>
    </row>
    <row r="42" spans="1:7" x14ac:dyDescent="0.25">
      <c r="A42" s="6"/>
      <c r="B42" s="109"/>
      <c r="C42" s="109"/>
      <c r="D42" s="109"/>
      <c r="E42" s="109"/>
      <c r="F42" s="109"/>
      <c r="G42" s="8"/>
    </row>
    <row r="43" spans="1:7" x14ac:dyDescent="0.25">
      <c r="A43" s="10" t="s">
        <v>22</v>
      </c>
      <c r="B43" s="109"/>
      <c r="C43" s="29"/>
      <c r="D43" s="29"/>
      <c r="E43" s="29"/>
      <c r="F43" s="29"/>
      <c r="G43" s="12"/>
    </row>
    <row r="44" spans="1:7" x14ac:dyDescent="0.25">
      <c r="A44" s="30"/>
      <c r="B44" s="29"/>
      <c r="C44" s="29"/>
      <c r="D44" s="29"/>
      <c r="E44" s="29"/>
      <c r="F44" s="29"/>
      <c r="G44" s="12"/>
    </row>
    <row r="45" spans="1:7" x14ac:dyDescent="0.25">
      <c r="A45" s="31"/>
      <c r="B45" s="32"/>
      <c r="C45" s="32"/>
      <c r="D45" s="32"/>
      <c r="E45" s="32"/>
      <c r="F45" s="32"/>
      <c r="G45" s="15"/>
    </row>
    <row r="46" spans="1:7" x14ac:dyDescent="0.25">
      <c r="A46" s="6"/>
      <c r="B46" s="109"/>
      <c r="C46" s="109"/>
      <c r="D46" s="109"/>
      <c r="E46" s="109"/>
      <c r="F46" s="109"/>
      <c r="G46" s="8"/>
    </row>
    <row r="47" spans="1:7" x14ac:dyDescent="0.25">
      <c r="A47" s="6"/>
      <c r="B47" s="109"/>
      <c r="C47" s="109"/>
      <c r="D47" s="109"/>
      <c r="E47" s="109"/>
      <c r="F47" s="109"/>
      <c r="G47" s="8"/>
    </row>
    <row r="48" spans="1:7" x14ac:dyDescent="0.25">
      <c r="A48" s="10" t="s">
        <v>23</v>
      </c>
      <c r="B48" s="109"/>
      <c r="C48" s="109"/>
      <c r="D48" s="109"/>
      <c r="E48" s="29"/>
      <c r="F48" s="29"/>
      <c r="G48" s="12"/>
    </row>
    <row r="49" spans="1:7" x14ac:dyDescent="0.25">
      <c r="A49" s="30"/>
      <c r="B49" s="29"/>
      <c r="C49" s="29"/>
      <c r="D49" s="29"/>
      <c r="E49" s="29"/>
      <c r="F49" s="29"/>
      <c r="G49" s="12"/>
    </row>
    <row r="50" spans="1:7" x14ac:dyDescent="0.25">
      <c r="A50" s="6"/>
      <c r="B50" s="109"/>
      <c r="C50" s="109"/>
      <c r="D50" s="109"/>
      <c r="E50" s="109"/>
      <c r="F50" s="109"/>
      <c r="G50" s="8"/>
    </row>
    <row r="51" spans="1:7" x14ac:dyDescent="0.25">
      <c r="A51" s="6"/>
      <c r="B51" s="109"/>
      <c r="C51" s="109"/>
      <c r="D51" s="109"/>
      <c r="E51" s="109"/>
      <c r="F51" s="109"/>
      <c r="G51" s="8"/>
    </row>
    <row r="52" spans="1:7" x14ac:dyDescent="0.25">
      <c r="A52" s="10" t="s">
        <v>24</v>
      </c>
      <c r="B52" s="109"/>
      <c r="C52" s="105" t="s">
        <v>40</v>
      </c>
      <c r="D52" s="109"/>
      <c r="E52" s="109"/>
      <c r="F52" s="109"/>
      <c r="G52" s="8"/>
    </row>
    <row r="53" spans="1:7" x14ac:dyDescent="0.25">
      <c r="A53" s="10" t="s">
        <v>25</v>
      </c>
      <c r="B53" s="109"/>
      <c r="C53" s="33" t="s">
        <v>41</v>
      </c>
      <c r="D53" s="109"/>
      <c r="E53" s="109"/>
      <c r="F53" s="109"/>
      <c r="G53" s="8"/>
    </row>
    <row r="54" spans="1:7" x14ac:dyDescent="0.25">
      <c r="A54" s="10" t="s">
        <v>26</v>
      </c>
      <c r="B54" s="109"/>
      <c r="C54" s="159">
        <v>3112832227</v>
      </c>
      <c r="D54" s="160"/>
      <c r="E54" s="160"/>
      <c r="F54" s="109"/>
      <c r="G54" s="8"/>
    </row>
    <row r="55" spans="1:7" ht="15.75" thickBot="1" x14ac:dyDescent="0.3">
      <c r="A55" s="16"/>
      <c r="B55" s="17"/>
      <c r="C55" s="17"/>
      <c r="D55" s="17"/>
      <c r="E55" s="17"/>
      <c r="F55" s="17"/>
      <c r="G55" s="34"/>
    </row>
  </sheetData>
  <mergeCells count="15">
    <mergeCell ref="A40:G40"/>
    <mergeCell ref="A41:G41"/>
    <mergeCell ref="C54:E54"/>
    <mergeCell ref="F5:G5"/>
    <mergeCell ref="C9:G9"/>
    <mergeCell ref="C11:G11"/>
    <mergeCell ref="F1:G1"/>
    <mergeCell ref="A2:A5"/>
    <mergeCell ref="B2:E3"/>
    <mergeCell ref="F2:G2"/>
    <mergeCell ref="F3:G3"/>
    <mergeCell ref="B4:C4"/>
    <mergeCell ref="D4:E4"/>
    <mergeCell ref="F4:G4"/>
    <mergeCell ref="B5:E5"/>
  </mergeCells>
  <hyperlinks>
    <hyperlink ref="C53" r:id="rId1" xr:uid="{D76FAB88-D97A-4550-A54E-D7649F9BEFF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SAN RAFAEL</vt:lpstr>
      <vt:lpstr>LOS GUAYABOS</vt:lpstr>
      <vt:lpstr>PALONEGRO CAMILO TORRES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Iván Montero Díaz</dc:creator>
  <cp:lastModifiedBy>LILA MARIA CAMELO ROMERO</cp:lastModifiedBy>
  <cp:lastPrinted>2021-06-03T22:08:02Z</cp:lastPrinted>
  <dcterms:created xsi:type="dcterms:W3CDTF">2021-06-03T13:42:51Z</dcterms:created>
  <dcterms:modified xsi:type="dcterms:W3CDTF">2021-06-10T17:46:07Z</dcterms:modified>
</cp:coreProperties>
</file>