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F:\"/>
    </mc:Choice>
  </mc:AlternateContent>
  <bookViews>
    <workbookView xWindow="240" yWindow="15" windowWidth="11580" windowHeight="6540" firstSheet="1" activeTab="1"/>
  </bookViews>
  <sheets>
    <sheet name="Informe Plan de mejoramiento " sheetId="2" state="hidden" r:id="rId1"/>
    <sheet name="Reporte Acciones Mejora" sheetId="4" r:id="rId2"/>
  </sheets>
  <definedNames>
    <definedName name="_xlnm._FilterDatabase" localSheetId="0" hidden="1">'Informe Plan de mejoramiento '!$A$12:$N$70</definedName>
    <definedName name="_xlnm.Print_Area" localSheetId="0">'Informe Plan de mejoramiento '!$A$12:$N$70</definedName>
    <definedName name="_xlnm.Print_Area" localSheetId="1">'Reporte Acciones Mejora'!$A$1:$AE$12</definedName>
    <definedName name="_xlnm.Print_Titles" localSheetId="0">'Informe Plan de mejoramiento '!$12:$12</definedName>
  </definedNames>
  <calcPr calcId="152511"/>
</workbook>
</file>

<file path=xl/calcChain.xml><?xml version="1.0" encoding="utf-8"?>
<calcChain xmlns="http://schemas.openxmlformats.org/spreadsheetml/2006/main">
  <c r="M70" i="2" l="1"/>
  <c r="M54" i="2"/>
  <c r="M50" i="2"/>
  <c r="M49" i="2"/>
  <c r="M48" i="2"/>
  <c r="M47" i="2"/>
  <c r="M38" i="2"/>
  <c r="M33" i="2"/>
  <c r="M26" i="2"/>
  <c r="M25" i="2"/>
  <c r="M68" i="2"/>
  <c r="M67" i="2"/>
  <c r="M66" i="2"/>
  <c r="M65" i="2"/>
  <c r="M64" i="2"/>
  <c r="M63" i="2"/>
  <c r="M62" i="2"/>
  <c r="M61" i="2"/>
  <c r="M60" i="2"/>
  <c r="M59" i="2"/>
  <c r="M58" i="2"/>
  <c r="M57" i="2"/>
  <c r="M56" i="2"/>
  <c r="M55" i="2"/>
  <c r="M52" i="2"/>
  <c r="M51" i="2"/>
  <c r="M46" i="2"/>
  <c r="M45" i="2"/>
  <c r="M44" i="2"/>
  <c r="M43" i="2"/>
  <c r="M42" i="2"/>
  <c r="M41" i="2"/>
  <c r="M40" i="2"/>
  <c r="M39" i="2"/>
  <c r="M37" i="2"/>
  <c r="M36" i="2"/>
  <c r="M35" i="2"/>
  <c r="M34" i="2"/>
  <c r="M32" i="2"/>
  <c r="M31" i="2"/>
  <c r="M30" i="2"/>
  <c r="M24" i="2"/>
  <c r="M23" i="2"/>
  <c r="M22" i="2"/>
  <c r="M21" i="2"/>
  <c r="M14" i="2"/>
  <c r="M15" i="2"/>
  <c r="M13" i="2"/>
  <c r="M16" i="2"/>
  <c r="M17" i="2"/>
</calcChain>
</file>

<file path=xl/comments1.xml><?xml version="1.0" encoding="utf-8"?>
<comments xmlns="http://schemas.openxmlformats.org/spreadsheetml/2006/main">
  <authors>
    <author>jmzambrano</author>
    <author>laquijano</author>
  </authors>
  <commentList>
    <comment ref="L10" authorId="0" shapeId="0">
      <text>
        <r>
          <rPr>
            <b/>
            <sz val="8"/>
            <color indexed="81"/>
            <rFont val="Tahoma"/>
            <family val="2"/>
          </rPr>
          <t>Consignar la fecha (dia-mes-año) de subscripción del pan en la celda demarcada</t>
        </r>
      </text>
    </comment>
    <comment ref="A12" authorId="1" shapeId="0">
      <text>
        <r>
          <rPr>
            <b/>
            <sz val="8"/>
            <color indexed="81"/>
            <rFont val="Tahoma"/>
            <family val="2"/>
          </rPr>
          <t>Numero de orden del hallazgo en el informe ( cuando una accion correctiva agrupa varios hallazgos pueden relacionarse en las celdas los numeros correspondientes )  relacionarse)</t>
        </r>
        <r>
          <rPr>
            <sz val="8"/>
            <color indexed="81"/>
            <rFont val="Tahoma"/>
            <family val="2"/>
          </rPr>
          <t xml:space="preserve">
</t>
        </r>
      </text>
    </comment>
    <comment ref="B12" authorId="1" shapeId="0">
      <text>
        <r>
          <rPr>
            <b/>
            <sz val="8"/>
            <color indexed="81"/>
            <rFont val="Tahoma"/>
            <family val="2"/>
          </rPr>
          <t xml:space="preserve">Corresponde a la clasificación esteblecida por la CGR según la naturaleza del hallazgo y su origen en las diferentes áreas de la administración </t>
        </r>
        <r>
          <rPr>
            <sz val="8"/>
            <color indexed="81"/>
            <rFont val="Tahoma"/>
            <family val="2"/>
          </rPr>
          <t xml:space="preserve">
</t>
        </r>
      </text>
    </comment>
    <comment ref="F12" authorId="1" shapeId="0">
      <text>
        <r>
          <rPr>
            <b/>
            <sz val="8"/>
            <color indexed="81"/>
            <rFont val="Tahoma"/>
            <family val="2"/>
          </rPr>
          <t>Es la accón (correctiva y/o preventiva) que adopta la entidad para subsanar o corregir la causa que genera el  hallazgo</t>
        </r>
        <r>
          <rPr>
            <sz val="8"/>
            <color indexed="81"/>
            <rFont val="Tahoma"/>
            <family val="2"/>
          </rPr>
          <t xml:space="preserve">
</t>
        </r>
      </text>
    </comment>
    <comment ref="G12" authorId="1" shapeId="0">
      <text>
        <r>
          <rPr>
            <b/>
            <sz val="8"/>
            <color indexed="81"/>
            <rFont val="Tahoma"/>
            <family val="2"/>
          </rPr>
          <t xml:space="preserve">Propósito que tiene el cumplir con la acción emprendida para corregir o prevenir las situaciones que se derivan de los hallazgos </t>
        </r>
        <r>
          <rPr>
            <sz val="8"/>
            <color indexed="81"/>
            <rFont val="Tahoma"/>
            <family val="2"/>
          </rPr>
          <t xml:space="preserve">
</t>
        </r>
      </text>
    </comment>
    <comment ref="H12" authorId="1" shapeId="0">
      <text>
        <r>
          <rPr>
            <b/>
            <sz val="8"/>
            <color indexed="81"/>
            <rFont val="Tahoma"/>
            <family val="2"/>
          </rPr>
          <t>Pasos cuantificables que permitan medir el avance y cumplimiento de la acción de mejoramiento.
Sepueden incluir tantas filas como metas sean necesarios.</t>
        </r>
      </text>
    </comment>
    <comment ref="I12" authorId="1" shapeId="0">
      <text>
        <r>
          <rPr>
            <b/>
            <sz val="8"/>
            <color indexed="81"/>
            <rFont val="Tahoma"/>
            <family val="2"/>
          </rPr>
          <t xml:space="preserve">Nombre de la unidad de medida que se  utiliza para medir el grado de avance de la meta (unidades o porcentaje) y definición
 de la actividad a realizar   
</t>
        </r>
      </text>
    </comment>
    <comment ref="J12" authorId="1" shapeId="0">
      <text>
        <r>
          <rPr>
            <b/>
            <sz val="8"/>
            <color indexed="81"/>
            <rFont val="Tahoma"/>
            <family val="2"/>
          </rPr>
          <t xml:space="preserve">Volumen o tamaño de la meta, establecido en unidades o porcentajes. 
</t>
        </r>
      </text>
    </comment>
    <comment ref="K12" authorId="1" shapeId="0">
      <text>
        <r>
          <rPr>
            <b/>
            <sz val="8"/>
            <color indexed="81"/>
            <rFont val="Tahoma"/>
            <family val="2"/>
          </rPr>
          <t xml:space="preserve">Fecha programada para la iniciación de cada meta </t>
        </r>
        <r>
          <rPr>
            <sz val="8"/>
            <color indexed="81"/>
            <rFont val="Tahoma"/>
            <family val="2"/>
          </rPr>
          <t xml:space="preserve">
</t>
        </r>
      </text>
    </comment>
    <comment ref="L12" authorId="1" shapeId="0">
      <text>
        <r>
          <rPr>
            <b/>
            <sz val="8"/>
            <color indexed="81"/>
            <rFont val="Tahoma"/>
            <family val="2"/>
          </rPr>
          <t xml:space="preserve">Fecha programada para la terminación de cada meta </t>
        </r>
      </text>
    </comment>
    <comment ref="M12" authorId="1" shapeId="0">
      <text>
        <r>
          <rPr>
            <b/>
            <sz val="8"/>
            <color indexed="81"/>
            <rFont val="Tahoma"/>
            <family val="2"/>
          </rPr>
          <t xml:space="preserve">La hoja calcula automáticamente el plazo de duración de la acción de mejoramiento teniendo en cuenta las fechas de incio y terminación de la meta.
</t>
        </r>
      </text>
    </comment>
    <comment ref="N12" authorId="0" shapeId="0">
      <text>
        <r>
          <rPr>
            <b/>
            <sz val="8"/>
            <color indexed="81"/>
            <rFont val="Tahoma"/>
            <family val="2"/>
          </rPr>
          <t xml:space="preserve">Nombre de la Dependencia (s) responsable por el cumplimiento de la meta
</t>
        </r>
      </text>
    </comment>
  </commentList>
</comments>
</file>

<file path=xl/sharedStrings.xml><?xml version="1.0" encoding="utf-8"?>
<sst xmlns="http://schemas.openxmlformats.org/spreadsheetml/2006/main" count="376" uniqueCount="244">
  <si>
    <t>dar cumplimiento a las clausulas del contrato respecto a la forma de pago</t>
  </si>
  <si>
    <t>Autorizar pagos acorde a las clausulas del contrato, por parte de Supervisor y Secretario</t>
  </si>
  <si>
    <t>supervisores y ordenadores del gasto de recursos  Regalias</t>
  </si>
  <si>
    <t>contratos pagados según lo pactado</t>
  </si>
  <si>
    <t>Verificar el cumplimiento de las cláusulas de forma de pago</t>
  </si>
  <si>
    <t>ordenes generadas según lo establecido en el contrato</t>
  </si>
  <si>
    <t>garantizar que el pago se efectue una vez se haya adjuntado a la carpeta la totalidad de documentos originados en desarrollo del contrato</t>
  </si>
  <si>
    <t xml:space="preserve">Establecer puntos de control efectivos en los procesos que se afectan en el desarrollo de los contratos realizados con recursos de Regalias  </t>
  </si>
  <si>
    <t>puntos de control identificados en los procesos</t>
  </si>
  <si>
    <t>Representante de Dirección para el Sistema Integrado de Gestión</t>
  </si>
  <si>
    <t xml:space="preserve">El contrato 389 del 10 de mayo de 2007 cuyo objeto contractual fue la construcción del puente Calabozo sobre la quebrada Hato de la vía terciaria para comunicar dos veredas Tarqui y Camala en el municipio de Flandes, por cuantía $194.1 millones. 
La obra se liquidó el 29 de Noviembre de 2007, en el estado que se encontraba, haciendo falta los siguientes ítems: aletas, placas de acceso, relleno estructural y afirmado.  
La interventoría elaboró un presupuesto a la misma fecha de la liquidación para poder terminar el puente, por valor de  $162 millones con los ítems anteriormente mencionados, el supervisor también elaboró otro presupuesto con fecha de 28 de Julio de 2008 esta vez por valor de $194.3 millones donde se observa una diferencia de $32.2 millones valor que genera sobrecostos para terminar dicha obra. </t>
  </si>
  <si>
    <t>Secretaría de Desarrollo Físico</t>
  </si>
  <si>
    <t>Terminación de las obras inconclusas de los puentes en Flandes</t>
  </si>
  <si>
    <t>contratar el 40% de obras faltantes de los puentes de Flandes</t>
  </si>
  <si>
    <t>% de obra faltante por ejecutar</t>
  </si>
  <si>
    <t>Entregar a la comunidad obras funcionales</t>
  </si>
  <si>
    <t xml:space="preserve">Elaborar presupuestos de obra con una alta aproximación y definir el alcance del objeto contractual acorde a la asignacion de recursos </t>
  </si>
  <si>
    <t xml:space="preserve">Certificacion por parte de la Secretaria de Desarrollo Físico del cumplimiento de este requisito </t>
  </si>
  <si>
    <t xml:space="preserve">Realizar comites tecnicos  de seguimiento a la contratacion en los cuales se tomen decisiones respecto a situaciones puntuales de cada contrato cuando presentan difcultades </t>
  </si>
  <si>
    <t>Verificación de cumplimiento de las funciones del Interventor</t>
  </si>
  <si>
    <t xml:space="preserve">Realizar comites tecnicos  de seguimiento a la contratacion </t>
  </si>
  <si>
    <t>acta de comité de seguimiento mensual</t>
  </si>
  <si>
    <t>Contrato de obra e internvetoría adelantado de manera paralela al de obra</t>
  </si>
  <si>
    <t>Controlar el uso de las Regalias según las normas vigentes</t>
  </si>
  <si>
    <t>Garantizar el Cumplimiento de lo establecido en el articulo 13 de la Ley 756 de 2002.</t>
  </si>
  <si>
    <t>Capacitar a los  Directivos, supervisores y ordenadores del Gasto sobre la Ley 756 de 2002.</t>
  </si>
  <si>
    <t>1 Capacitacion - 60 personas capacitadas</t>
  </si>
  <si>
    <t xml:space="preserve">Dpto Administrativo de Planeación </t>
  </si>
  <si>
    <t>Establecer que la viabilidad expedida por el Banco de Proyectos,  este condicionada a la revision de los componentes que se van a ejecutar con éstos recursos y especificar  que los componentes a ejecutar cumplen con los parametros establecidos en la norma</t>
  </si>
  <si>
    <t>Viabilidades</t>
  </si>
  <si>
    <t>Dar curso a la autoridad competente para que incie acciones cuando se incumpla lo pactado en los procesos contractuales</t>
  </si>
  <si>
    <t>Establecer puntos de control efectivos para la asignacion de regalias en los procesos de planeacion del desarrollo y gestión financiera.</t>
  </si>
  <si>
    <t>Secretaria de Educacion</t>
  </si>
  <si>
    <t>Informes escitos a las dependencias encargadas de las ejecutorias legales y Juridicas cuando se observen incumplimientos</t>
  </si>
  <si>
    <t xml:space="preserve">Informes </t>
  </si>
  <si>
    <t>Velar por la recuperación de los recursos no ejecutados por el contratista</t>
  </si>
  <si>
    <t>31/112/2008</t>
  </si>
  <si>
    <t xml:space="preserve">Seguimiento a las acciones judiciales </t>
  </si>
  <si>
    <t>Prueba de seguimiento  bimensual</t>
  </si>
  <si>
    <t>Planificar la contratacion verificando la consolidacion de las necesidades de acuerdo al Plan de Compras y seleccionar adecuadamente la modalidad de contracion acorde al objeto a contratar</t>
  </si>
  <si>
    <t xml:space="preserve">Establecer puntos de control efectivos en el proceso de contratacion </t>
  </si>
  <si>
    <t>Liquidar el convenio</t>
  </si>
  <si>
    <t>Requerir a la SECAB el reintegro de  los recursos debidamente indexados que recibió del Departamento, junto con los rendimientos financieros</t>
  </si>
  <si>
    <t>Requerimiento</t>
  </si>
  <si>
    <t>Seguimiento al proceso iniciado</t>
  </si>
  <si>
    <t>Informe</t>
  </si>
  <si>
    <t xml:space="preserve"> Requerir previamente al cooperante para liquidar de comun acuerdo el convenio interinstitucional de cooperacion o en su defecto Liquidar unilateral por el Departamento, conforme a las obligaciones contraidas en el Convenio. </t>
  </si>
  <si>
    <t>Oficio de requerimiento para liquidación bilateral de común acuerdo</t>
  </si>
  <si>
    <t>Realizar la diligencia de liquidación del convenio dejando constancia de las garantias de calidad y mantenimiento contempladas en el Convenio</t>
  </si>
  <si>
    <t>Requerir al contratista la Liquidación de  comùn acuerdo el convenio para establecer saldos de ejecuciòn</t>
  </si>
  <si>
    <t xml:space="preserve">Incluir dentro del "Manual de Contratación" lo concerniente a las  modalidades de contratación </t>
  </si>
  <si>
    <t xml:space="preserve">Analizar los actos contractuales suscritos de las vigencia 2006 y 2007 por el Departamento Administrativo de Planeación. </t>
  </si>
  <si>
    <t>Dar cumplimiento a la Ley 80 y sus Decretos reglamentarios y hacer hacer buen uso de el herario publico</t>
  </si>
  <si>
    <t xml:space="preserve">Analizar los actos contractuales suscritos en las vigencias 2006 y 2007, que se encontraban sin liquidar a la fecha, a fin de identificar la situacion real de cada uno de ellos. </t>
  </si>
  <si>
    <t>1 informe</t>
  </si>
  <si>
    <t xml:space="preserve">Liquidar los actos contractuales a que haya lugar </t>
  </si>
  <si>
    <t xml:space="preserve">Actas de Liquidacion </t>
  </si>
  <si>
    <t xml:space="preserve">Dar traslado a la Oficina de Asuntos Juridicos de la Gobernacion y a los diferentes entes de control </t>
  </si>
  <si>
    <t>Oficio remisorio</t>
  </si>
  <si>
    <t xml:space="preserve">lista mensual de control de actualizacion carpetas y sistema </t>
  </si>
  <si>
    <t xml:space="preserve">Darle la aplicabilidad a los recursos provenientes de regalias de conformidad con las normas vigentes. </t>
  </si>
  <si>
    <t xml:space="preserve">Remitir mediante oficio a la Empresa Departamental de Aguas EDAT S.A., los hallazgos encontrados a fin de que sean subsanados y se tomen la acciones pertinentes. </t>
  </si>
  <si>
    <t>Realizar seguimiento bimensual a las acciones adelantadas por el EDAT, por parte del Supervisor del Convenio 289 de abril 24 de 2007.</t>
  </si>
  <si>
    <t>6 Informes</t>
  </si>
  <si>
    <t>Creación de la empresa de Aguas del Tolima EDAT S.A., la cual tiene entre otras responsabilidades la de verificar las obras adelantas por el gestor Aguas del Huila. (cumplido)</t>
  </si>
  <si>
    <r>
      <t>Descripción hallazgo (</t>
    </r>
    <r>
      <rPr>
        <sz val="10"/>
        <rFont val="Arial"/>
        <family val="2"/>
      </rPr>
      <t>No mas de 50 palabras</t>
    </r>
    <r>
      <rPr>
        <b/>
        <sz val="10"/>
        <rFont val="Arial"/>
        <family val="2"/>
      </rPr>
      <t xml:space="preserve">) </t>
    </r>
  </si>
  <si>
    <t xml:space="preserve">Direccion de Contratacion </t>
  </si>
  <si>
    <t>Secretaria de Hacienda</t>
  </si>
  <si>
    <t>reporte consolidado mensual por dependencia ejecutora, detallando No. de oficio con que se requirió la ampliación de la póliza</t>
  </si>
  <si>
    <t>OSCAR BARRETO QUIROGA</t>
  </si>
  <si>
    <t>Gobernador del Tolima</t>
  </si>
  <si>
    <t>60 servidores capacitados en el tema</t>
  </si>
  <si>
    <t>Alimentar diariamente el sistema SISCON con la informacion allegada por el supervisor relacionada con cada contrato y expedir un reporte mensual sobre el estado de actualización de dicho distema</t>
  </si>
  <si>
    <t xml:space="preserve">Reporte mensual </t>
  </si>
  <si>
    <t>Se celebró un convenio suscrito con la SECAB Y el Gobernador saliente Fernando Osorio, cuyo objeto fue la cooperación y asistencia técnica internacional para la adquisición de mobiliario escolar (sillas universitarias), para dotación de instituciones y centros educativos del Tolima y el convenio de cooperación para la adquisición de infraestructura tecnológica en cuantía: $2’108.9 millones incluido adicional de $900 millones, el cual presenta varias irregularidades: ver informe</t>
  </si>
  <si>
    <t xml:space="preserve">Velar por el adecuado uso de los recursos de la Administración Departamental </t>
  </si>
  <si>
    <r>
      <t xml:space="preserve">Adelantar mesa de trabajo entre el supervisor del convenio, el Directivo Ejecutor con el apoyo juridico </t>
    </r>
    <r>
      <rPr>
        <sz val="12"/>
        <color indexed="10"/>
        <rFont val="Arial"/>
        <family val="2"/>
      </rPr>
      <t xml:space="preserve"> </t>
    </r>
  </si>
  <si>
    <t>Analizar jurídicamente y determinar las acciones a seguir</t>
  </si>
  <si>
    <t xml:space="preserve">Hacer seguimiento a las acciones que se determine adelantar </t>
  </si>
  <si>
    <t>Informes de seguimeinto trimestral o los requeridos según sea el caso</t>
  </si>
  <si>
    <t xml:space="preserve">Establecer una política de control adecuada y oportuna para el proceso de contratación </t>
  </si>
  <si>
    <t xml:space="preserve">Realizar comites tecnicos  de seguimiento a la contratacion en los cuales se tomen decisiones respecto a situaciones puntuales de cada contrato cuando presentan dificultades </t>
  </si>
  <si>
    <t xml:space="preserve">Establecer una política y puntos de control adecuados y oportunos al proceso de contratación </t>
  </si>
  <si>
    <t>Velar por el cumplimiento de los objetos contractuales</t>
  </si>
  <si>
    <t>consolidó Direccion de Control Interno</t>
  </si>
  <si>
    <t>octubre de 2008</t>
  </si>
  <si>
    <t>______________________________________________________________________________________________________</t>
  </si>
  <si>
    <r>
      <t xml:space="preserve">Adelantar mesa de trabajo entre los supervisores del convenio (Secretarios de: Salud, Educacion, Gobierno y Director de Cultura) con el apoyo juridico </t>
    </r>
    <r>
      <rPr>
        <sz val="12"/>
        <color indexed="10"/>
        <rFont val="Arial"/>
        <family val="2"/>
      </rPr>
      <t xml:space="preserve"> </t>
    </r>
  </si>
  <si>
    <t xml:space="preserve">Administrativa, Desarrollo Fisico y Educacion </t>
  </si>
  <si>
    <t xml:space="preserve">Educación, Cultura, Salud, Desarrollo fisico y Gobierno </t>
  </si>
  <si>
    <t>REPORTE DE ACCIONES DE MEJORA</t>
  </si>
  <si>
    <t>Fuente de la acción</t>
  </si>
  <si>
    <t>PQRS</t>
  </si>
  <si>
    <t>Revisión por la dirección</t>
  </si>
  <si>
    <t>Servicio no conforme</t>
  </si>
  <si>
    <t>Análisis del riesgo</t>
  </si>
  <si>
    <t>Auditoria Interna</t>
  </si>
  <si>
    <t>Auditoria externa</t>
  </si>
  <si>
    <t>Otro</t>
  </si>
  <si>
    <t>Autoeval. del control</t>
  </si>
  <si>
    <t>Autoeval. de la gestión</t>
  </si>
  <si>
    <t>Tipo de Acción</t>
  </si>
  <si>
    <t>Acción Correctiva</t>
  </si>
  <si>
    <t>Acción Preventiva</t>
  </si>
  <si>
    <t>Acción de Mejora</t>
  </si>
  <si>
    <t>Código Acción</t>
  </si>
  <si>
    <t>Plan de Mejoramiento</t>
  </si>
  <si>
    <t>Unidad de medida</t>
  </si>
  <si>
    <t>Fecha inicio</t>
  </si>
  <si>
    <t>Fecha terminación</t>
  </si>
  <si>
    <t>Responsable</t>
  </si>
  <si>
    <t>Seguimiento del Plan de Mejoramiento</t>
  </si>
  <si>
    <t>Descripción del seguimiento</t>
  </si>
  <si>
    <t>Fecha</t>
  </si>
  <si>
    <r>
      <t xml:space="preserve">Descripción hallazgo </t>
    </r>
    <r>
      <rPr>
        <sz val="8"/>
        <rFont val="Arial"/>
        <family val="2"/>
      </rPr>
      <t/>
    </r>
  </si>
  <si>
    <t>Verificación de la acción 
(EFICAZ?)</t>
  </si>
  <si>
    <t>Descripción de la 
verificación</t>
  </si>
  <si>
    <t>Cierre de la 
No Conformidad</t>
  </si>
  <si>
    <t>Código hallazgo</t>
  </si>
  <si>
    <t>Objetivo</t>
  </si>
  <si>
    <t>Fecha iniciación Metas</t>
  </si>
  <si>
    <t>Fecha terminación Metas</t>
  </si>
  <si>
    <t xml:space="preserve">Informe presentado a la Contraloría General de la República </t>
  </si>
  <si>
    <t xml:space="preserve"> INFORMACIÓN SOBRE LOS PLANES DE MEJORAMIENTO </t>
  </si>
  <si>
    <t>Descripción de las Metas</t>
  </si>
  <si>
    <t xml:space="preserve">Plazo en semanas de las Meta </t>
  </si>
  <si>
    <t xml:space="preserve">Numero consecutivo del hallazgo </t>
  </si>
  <si>
    <t>FORMATO No 1</t>
  </si>
  <si>
    <t>Causa del hallazgo</t>
  </si>
  <si>
    <t>Efecto del hallazgo</t>
  </si>
  <si>
    <t>Acción de mejoramiento</t>
  </si>
  <si>
    <t>Area Responsable</t>
  </si>
  <si>
    <t>Unidad de Medida de la Meta</t>
  </si>
  <si>
    <t>Denominación de la Unidad de medida de la Meta</t>
  </si>
  <si>
    <t>Modalidad de Auditoría: AUDITORIA GUBERNAMENTAL CON ENFOQUE INTEGRAL</t>
  </si>
  <si>
    <t>Evaluado el informe presentado por la entidad, correspondiente a la contratación realizada por las vigencias, se estableció que con recursos de regalías directas se suscribieron y pagaron contratos por $873 millones durante la vigencia 2007, cuyos objetos no corresponden a la destinación específica definida en el artículo 13 de la Ley 756 de 2002</t>
  </si>
  <si>
    <t>En los procesos de invitación y licitación publica, se evidenciaron deficiencias en la convocatoria a las veedurías ciudadanas por parte del Departamento del Tolima, lo que implica el desarrollo del proceso sin que se efectué el control social inherente a este tipo de actuaciones</t>
  </si>
  <si>
    <t>Se evidenció en el proceso de invitación publica del contrato 1173 de 2007, que hubo incumplimiento  en los términos del proceso, toda vez que la solicitud de ampliación del término para la evaluación de propuestas por parte de los miembros del comité evaluador fue extemporánea, al igual que la resolución que así lo ordena</t>
  </si>
  <si>
    <t xml:space="preserve">El objeto del contrato No. 0732 del 12 de junio de 2007       "Contratar la construcción del polideportivo en la escuela de la vereda la cristalina del municipio de Fresno Tolima", suscrito con Norton Fernando Arenas Prada, por valor de $26.9 millones, solo se ejecutó el valor de $2.9 millones, abandonando el contratista la obra. La entidad entregó al contratista la suma de $13.5 millones. correspondiente al anticipo, sin embargo, éste no ejecutó lo contratado, encontrándose vencidos tanto el plazo, como las garantías de cumplimiento y buen manejo del anticipo, al igual que el término para liquidar el contrato unilateralmente por la entidad. </t>
  </si>
  <si>
    <t xml:space="preserve">Se evidencia la evasión del requisito de invitación pública, deshaciendo la unidad natural del objeto contractual, contratando directamente lo que en principio debió ser invitado públicamente, toda vez que fueron celebrados  los contratos 198 y 199 de 2007, con estudios, objetos, plazos, términos, y adiciones idénticos, solo que el primero se refiere a la terminación de la obra física del tercer piso del edificio de la gobernación del Tolima y el segundo a la del cuarto. </t>
  </si>
  <si>
    <t>Se evidenció que el objeto del contrato No. 1668 del 22 de Noviembre de 2007       "contrato de interventoría técnica y administrativa de obras de mejoramiento de vivienda en Mariquita y urbanismos en Natagaima y Armero Guayabal", suscrito con Franklin Ricardo Piragua Roa, por valor de $43.340.400, aunque fue pagado con recursos de regalías, dicho contrato no se ejecutó, ni existen los contratos a ser intervenidos y en caso de existir no son ejecutados con dichos recursos, pues no se obtuvo información alguna de estos contratos y en la carpeta no reposan documentos originales del mismo.</t>
  </si>
  <si>
    <t>Se evidenció que en la ejecución de algunos contratos celebrados por el departamento del Tolima se firmaron actas de recibo final y actas de liquidación de los contratos, antes del recibo físico de la obra, lo cual deja duda respecto a que dichas actas sean expedidas conforme a la realidad en la ejecución de los contratos, lo que se constituye en hallazgo administrativo.</t>
  </si>
  <si>
    <t>No se realizan los pagos según lo pactado en los contratos Se evidenció que los pagos realizados a los contratistas no se hacen de acuerdo a lo pactado en los contratos, modificándose dichos pagos sin acto que lo ordene, situación que da inseguridad respecto al cumplimiento de las cláusulas estipuladas en los contratos, lo que se constituye en hallazgo administrativo.</t>
  </si>
  <si>
    <t xml:space="preserve">Se evidenció que en algunos de los contratos celebrados por el departamento se exige a los contratistas informe de desempeño para pago, además del cumplimiento de los pagos a la seguridad social, sin que dentro de las carpetas de los contratos aparezca el cumplimiento de estas exigencias y aun así aparecen ejecutados los pagos, lo que se constituye en hallazgo administrativo. </t>
  </si>
  <si>
    <t>Se evidenció que en algunos de los contratos celebrados por el departamento se efectúan los pagos respectivos sin que aparezcan dentro de las carpetas actas y demás documentos necesarios para la ejecución del contrato, tales como, actas de inicio, suspensión, reiniciación, recibo final, informes de interventoría, y de liquidación de contratos. Carpetas con contratos incompletos y en fotocopias,  lo que evidencia desorden administrativo y falta de planeación en la ejecución de los contratos, y constituye hallazgo administrativo.</t>
  </si>
  <si>
    <t>Se evidenció que en algunos de los contratos celebrados por el departamento   no se constituyó por parte del contratista la garantía única que avala el cumplimiento de sus obligaciones, o que dichas garantías no aparecen en las carpetas de los mismos, al igual que se adicionaron algunos de los contratos y no se prolongó la  garantía única, quedando las obligaciones a cargo del contratista al desamparo, conducta que viola el numeral 19 del artículo 25 de la ley 80 de 1993 y que constituye  hallazgo administrativo con alcance disciplinario.</t>
  </si>
  <si>
    <t xml:space="preserve">El contrato 391 del 10 de mayo de 2007 cuyo objeto a contratar era construir el puente de Santa Ana  en el municipio de Flandes para comunicar dos veredas Tarqui y Camala, por cuantía: $129.6 millones; a la fecha no se le han construido las aletas. Desde el  7 de noviembre de 2007 se suspendió por razones de invierno y posteriormente  se presentaron inconvenientes entre el contratista y el contratante y a la fecha la obra no está terminada, ya  que la contratista manifiesta que se está lesionando su patrimonio. </t>
  </si>
  <si>
    <t xml:space="preserve">El objeto a contratar es la rehabilitación y mantenimiento de la vía Castilla - Coyaima. Por cuantía: $412.8 millones. Esta obra esta suspendida desde el 20 de Diciembre de 2007, porque la gobernación no ha asignado interventoría, ya que el supervisor anterior liquido el contrato de interventoría el 28 de diciembre de 2007. </t>
  </si>
  <si>
    <t>El objeto del contrato era el desarrollo y fortalecimiento de la infraestructura y dotación para la atención materno infantil y apoyo tecnológico para la detención temprana del cáncer del seno y disminución de la morbimortalidad asociada a ésta patología. Se realizó contratación directa, sobrepasando la mínima cuantía, ya que esta debería realizarse por licitación pública</t>
  </si>
  <si>
    <t>Para la ejecución del convenio Interadministrativo 289 de abril 24 de 2007, cuyo  objeto es ejercer la gerencia del plan departamental de agua potable y saneamiento básico. Por cuantía: $12.929.4 millones, se solicitó a la coordinadora del plan departamental de aguas del Tolima, información sobre los contratos (332,381,382,383,384,385,313,294,317,338 de 2007), celebrados alrededor de dicho convenio, según oficio  DVFME-013 del 29 de julio del presente año, sin que hasta la fecha se haya recibido respuesta a dicho requerimiento.</t>
  </si>
  <si>
    <t xml:space="preserve">Se observa una violación a la ley de regalías en su artículo 2º. Parágrafo 2, toda vez que no se pueden destinar  los recursos provenientes de regalías a proyectos regionales que no tengan el carácter de prioritarios dentro de los planes de desarrollo. </t>
  </si>
  <si>
    <t xml:space="preserve">Se evidenció que en el contrato No. 01594 del 13 de noviembre de 2007 suscrito con William Fernando Días Murillo, por valor de $43.2 millones, a quien se le entregó un anticipo de $21.6 millones, equivalente al 50%, a pesar de haber acta de recibo a satisfacción de la obra, el muro colapsó totalmente, encontrándose vencidos tanto el plazo, como las garantías de cumplimiento y buen manejo del anticipo, al igual que el termino para liquidar el contrato unilateralmente por parte de la entidad. </t>
  </si>
  <si>
    <t>Desconocimiento de la norma</t>
  </si>
  <si>
    <t>Destinación inapropiada de los recursos</t>
  </si>
  <si>
    <t>Ausencia del control social</t>
  </si>
  <si>
    <t>Falta de control en la etapa precontractual</t>
  </si>
  <si>
    <t>falta de control en la etapa precontractual y desconocimiento del númeral 1 del artículo 25 de la ley 80 de 1993</t>
  </si>
  <si>
    <t>Incumplimiento de las normas</t>
  </si>
  <si>
    <t>Incumplimiento por parte del Departamento en los términos de los procesos de convocatoria pública</t>
  </si>
  <si>
    <t>Detrimento patrimonial del Estado, conducta disciplinable.</t>
  </si>
  <si>
    <t>Incumplimiento de las normas, esto es los artículos 13, 209, 333 de la C.N, el artículo 29 y los  numerales 8 y 9 del artículo 24 de la ley 80 de 1993, y el artículo 34 del código único disciplinario. Además de la ley panal colombiana.</t>
  </si>
  <si>
    <t xml:space="preserve">Desviación o abuso de poder en la contratación pública por parte del Departamento, Conducta disciplinable y penal. </t>
  </si>
  <si>
    <t>Incumplimiento de las normas, vulneración de los principios de la contratación Estatal, incurción en la ley penal colombiana.</t>
  </si>
  <si>
    <t>Detrimento patrimonial del Estado, conducta disciplinable y penal</t>
  </si>
  <si>
    <t>Incumplimiento de las cláusulas contractuales</t>
  </si>
  <si>
    <t>Inseguridad Contractual</t>
  </si>
  <si>
    <t>Desorden administrativo</t>
  </si>
  <si>
    <t>Incumplimiento de las clausulas contractuales</t>
  </si>
  <si>
    <t>Pagos sin la certeza de cumplimiento por parte del contratista.</t>
  </si>
  <si>
    <t>Contratos incompletos, inseguridad en cuento al cumplimiento del objeto contratado y el normal desarrollo del proceso de contratación.</t>
  </si>
  <si>
    <t>Incumplimiento de la norma esto es, el numeral 19 del artículo 25 de la ley 80 de 1993.</t>
  </si>
  <si>
    <t>Incumplimiento de las normas y deberes del servidor público.</t>
  </si>
  <si>
    <t>Detrimento patrimonial del Estado,  conducta disciplinable.</t>
  </si>
  <si>
    <t>Detrimento economico</t>
  </si>
  <si>
    <t>Violacion a la ley de contratacion estatal</t>
  </si>
  <si>
    <t>No aplicabilidad de los principios de contratacion estatal.</t>
  </si>
  <si>
    <t>Violacion de la norma</t>
  </si>
  <si>
    <t>Desconocimiento de los principios de la contratacion estatal</t>
  </si>
  <si>
    <t>Violacion a la norma. Irregularidades en la contratacion.</t>
  </si>
  <si>
    <t>No hubo una contratacion objetiva</t>
  </si>
  <si>
    <t>Violacion de los principios de la contratacion estatal</t>
  </si>
  <si>
    <t>Desconocimiento de la norma. Aplicación oficial diferente a los recursos de regalias</t>
  </si>
  <si>
    <t>Celebracion de contratos sin el lleno de requisitos.</t>
  </si>
  <si>
    <t>Entidad: GOBERNACION DEL TOLIMA</t>
  </si>
  <si>
    <t xml:space="preserve">Representante Legal:  OSCAR BARRETO </t>
  </si>
  <si>
    <t>NIT: 800113672</t>
  </si>
  <si>
    <t>Perídodos fiscales que cubre: VIGENCIA 2007</t>
  </si>
  <si>
    <t>Fecha de Suscripción: OCTUBRE 31 DE 2008</t>
  </si>
  <si>
    <t xml:space="preserve">Convocar a las organizaciones civiles,  a través de un medio de amplia difusion para que ejerzan control a los procesos contractuales </t>
  </si>
  <si>
    <t>dar cumplimiento a la ley 850 de 2003</t>
  </si>
  <si>
    <t xml:space="preserve">Convocar a las organizaciones civiles en cada proceso contractual adelantado </t>
  </si>
  <si>
    <t>convocatoria</t>
  </si>
  <si>
    <t>Establecer y controlar el cronograma definido para el desarrollo de las diferentes etapas del proceso contractual adelantado para licitaciones publicas</t>
  </si>
  <si>
    <t>dar cumplimiento a lo establecido en las normas vigentes (art 25, numeral 1 de la ley 80 de 1993)</t>
  </si>
  <si>
    <t>cronograma del proceso licitatorio cumplido</t>
  </si>
  <si>
    <t xml:space="preserve">Dar cumplimiento a la normatividad vigente (ley 80 de 1993, ley 1150 de 2007 y decreto 2474 de 2008) evitando fraccionamiento y definiendo  adecuadamente la modalidad de contratacion a adelantar </t>
  </si>
  <si>
    <t>Analizar los estudios previos al proceso contractual, a fin de que contengan los elementos establecidos en la norma (necesidad, objeto, justificacion de causal, valor, justificacion del factor de selección  y riesgos,  entre otros)  frente  al plan de compras de la vigencia y  así revisar la modalidad de contratación a adelantar</t>
  </si>
  <si>
    <t xml:space="preserve">Analisis precontractual aprobado </t>
  </si>
  <si>
    <t>Adelantar de manera paralela los contratos de obra e interventoría en los casos que se requiera la contratacion externa de esta ultima</t>
  </si>
  <si>
    <t>Contrato de obra e internvetoría adelantado de manera paralela</t>
  </si>
  <si>
    <t>contratos que reunen la condicion de la meta</t>
  </si>
  <si>
    <t>Verificar que en el contrato de interventoria se identifique la obra a intervenir</t>
  </si>
  <si>
    <t>Dar cumplimiento a los principios  y en general a las normas vigentes sobre contratación estatal.</t>
  </si>
  <si>
    <t>Realizar analisis teniendo en cuenta aspectos: legales, economicos y tecnicos, y determinar las acciones a seguir</t>
  </si>
  <si>
    <t>acta de reunion</t>
  </si>
  <si>
    <t>Incluir dentro del Manual de Contratación lo concerniente a los pagos generados por concepto de contratos y  la responsabilidad  respecto a la alimentación de las carpetas de los contratos</t>
  </si>
  <si>
    <t>Manual de contratos con el tema reglamentado</t>
  </si>
  <si>
    <t>Adelantar un proceso de revisión, archivo, y requerimiento  a los supervisores de la documentación  faltante de los contratos  2007 y 2008  y actualizar la información de cada contrato en el SISCON</t>
  </si>
  <si>
    <t>Riesgos en los contratos, conducta disciplinable.</t>
  </si>
  <si>
    <t>Dar  cumplimiento a numeral 19 del artículo 25 de la ley 80 de 1993 y las demás normas relacionadas.</t>
  </si>
  <si>
    <t xml:space="preserve">Incluir dentro del Manual de Contratación lo concerniente a las garantias (responsabilidades y mecanismos de control )  </t>
  </si>
  <si>
    <t>contar con información actualizada en el sistema SISCON que permita alertar a los supervisores y ordenadores del gasto</t>
  </si>
  <si>
    <t xml:space="preserve">Alimentar el sistema SISCON </t>
  </si>
  <si>
    <t>Actualizar carpetas originales contratos 2007 y 2008 y actualizar SISCON</t>
  </si>
  <si>
    <t xml:space="preserve">Contar con información confiable </t>
  </si>
  <si>
    <t>Incluir dentro del "Manual de Contratación" lo concerniente a los pagos generados por concepto de contratos y  la responsabilidad  respecto a la alimentación de las carpetas de los contratos</t>
  </si>
  <si>
    <t>"Manual de Contratos" con el tema reglamentado</t>
  </si>
  <si>
    <t xml:space="preserve">Reglamentar la constitucion y actualizacion de las polizas requeridas por la administracion y dar cumplimiento a los requisitos que se establezcan  </t>
  </si>
  <si>
    <t>Controlar la vigencia de las polizas y tomar las  medidas requeridas frente al contratista</t>
  </si>
  <si>
    <t>garantizar la consittucion y renovacion de polizas de manera oportuna</t>
  </si>
  <si>
    <t>Consolidar un reporte de control mensual por cada dependencia,  en donde se detalle las polizas de los contratos próximas a vencer y se requiera la ampliacion de las mismas</t>
  </si>
  <si>
    <t xml:space="preserve">1 reporte  mensual por dependencia </t>
  </si>
  <si>
    <t xml:space="preserve"> Liquidar el convenio, de manera unilateral por el Departamento, conforme a los infornes de supervision de las secretarias que formaron parte del convenio e iniciar las acciones judiciales a fin de obtener el reintegro de los dineros. </t>
  </si>
  <si>
    <t xml:space="preserve">Establecer a traves de los mecanismos administartivos y judiciales el cumplimiento de las obligaciones pactadas en el convenio interinstitucional.  </t>
  </si>
  <si>
    <t>Acta de liquidación del convenio</t>
  </si>
  <si>
    <t>Secretaria de Salud</t>
  </si>
  <si>
    <t>Riesgos en cuanto a la satisfacción del objeto contractual.</t>
  </si>
  <si>
    <t>Realizar pagos según lo pactado en los contratos</t>
  </si>
  <si>
    <t>Generar Ordenes de Pago verificando que se cumplan las cláusulas de forma de pago, o devolverlas para su corrección</t>
  </si>
  <si>
    <t>GOBERNACION DEL TOLIMA
SISTEMA INTEGRADO DE GESTION</t>
  </si>
  <si>
    <t>Acción de Mejoramiento</t>
  </si>
  <si>
    <t>Actividades
(Descripción de las metas)</t>
  </si>
  <si>
    <t>Denominación de la unidad de medida</t>
  </si>
  <si>
    <t>MACROPROCESO:  MEJORAMIENTO CONTINUO</t>
  </si>
  <si>
    <t>PAGINA 1 DE 1</t>
  </si>
  <si>
    <t>CODIGO:  FOR-MC-007</t>
  </si>
  <si>
    <t>VERSIÓN: 003</t>
  </si>
  <si>
    <t>Vigente desde:  04/082014</t>
  </si>
  <si>
    <t xml:space="preserve">Al revisar la aplicación del ciclo PHVA en el desarrollo de las actividades del proceso de Gestión de la Cobertura Educativa, se evidencia que los auditados tienen apropiado dichos elementos en el desarrollo de su labor y la importancia de su aplicación para el logro de los objetivos y la misión de la Entidad. Se presenta una OBSERVACION sobre el requisito MECI 1000:2014 y la NTCGP 1000:2009, en el formato de proyección de cupos se les indica que se hace necesario dejar todas las columnas diligenciadas y donde no se cuente con información dejarlo con ceros, de igual manera se les indica la necesidad que las actas deben contener las firmas respectivas, si existe inconveniente con el formato realizar modificaciones y ubicar un solo espacio para la firma. 
Presentan evidencia correo a rectores de instituciones educativas proyección cupos 2016 de fecha 29 de julio de 2015
</t>
  </si>
  <si>
    <t>1</t>
  </si>
  <si>
    <t>X</t>
  </si>
  <si>
    <t>NOMBRE DEL PROCESO:  PRESTACIÓN DEL SERVICIO EDUCATIVO – COBERTURA EDUCATIVA</t>
  </si>
  <si>
    <t>Al revisar si el proceso cumple con la identificación, análisis y valoración del riesgo, se evidencia que no existe claridad frente al manejo de los mapas de riesgos,no presentan evidencias cuando se les solicita el mapa de riesgos,indican que los tienen identificados como producto no conforme, por lo cual se presenta una OBSERVACION al Módulo de Planeación y  Gestión y la norma NTCGP 1000:2009 numerales 5.6.2 Información de entrada para la revisión y 8.5.3 Acciones preventivas</t>
  </si>
  <si>
    <t>2</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</si>
</sst>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mmm\-yy"/>
    <numFmt numFmtId="165" formatCode="dd/mm/yy;@"/>
    <numFmt numFmtId="166" formatCode="dd/mm/yyyy;@"/>
    <numFmt numFmtId="167" formatCode="d/mm/yy;@"/>
  </numFmts>
  <fonts count="27" x14ac:knownFonts="1">
    <font>
      <sz val="10"/>
      <name val="Arial"/>
    </font>
    <font>
      <sz val="10"/>
      <name val="Arial"/>
      <family val="2"/>
    </font>
    <font>
      <b/>
      <sz val="10"/>
      <name val="Arial"/>
      <family val="2"/>
    </font>
    <font>
      <b/>
      <sz val="11"/>
      <name val="Arial"/>
      <family val="2"/>
    </font>
    <font>
      <sz val="8"/>
      <name val="Arial"/>
      <family val="2"/>
    </font>
    <font>
      <sz val="8"/>
      <color indexed="81"/>
      <name val="Tahoma"/>
      <family val="2"/>
    </font>
    <font>
      <b/>
      <sz val="8"/>
      <color indexed="81"/>
      <name val="Tahoma"/>
      <family val="2"/>
    </font>
    <font>
      <sz val="10"/>
      <name val="Arial"/>
      <family val="2"/>
    </font>
    <font>
      <sz val="10"/>
      <name val="Arial"/>
      <family val="2"/>
    </font>
    <font>
      <sz val="12"/>
      <name val="Arial"/>
      <family val="2"/>
    </font>
    <font>
      <sz val="12"/>
      <color indexed="8"/>
      <name val="Arial"/>
      <family val="2"/>
    </font>
    <font>
      <sz val="12"/>
      <color indexed="10"/>
      <name val="Arial"/>
      <family val="2"/>
    </font>
    <font>
      <b/>
      <sz val="10"/>
      <name val="Arial"/>
      <family val="2"/>
    </font>
    <font>
      <sz val="10"/>
      <name val="Arial"/>
      <family val="2"/>
    </font>
    <font>
      <b/>
      <sz val="10"/>
      <name val="Arial Narrow"/>
      <family val="2"/>
    </font>
    <font>
      <sz val="10"/>
      <name val="Arial"/>
      <family val="2"/>
    </font>
    <font>
      <b/>
      <sz val="10"/>
      <color indexed="10"/>
      <name val="Arial"/>
      <family val="2"/>
    </font>
    <font>
      <sz val="10"/>
      <name val="Arial"/>
      <family val="2"/>
    </font>
    <font>
      <sz val="8"/>
      <name val="Arial"/>
      <family val="2"/>
    </font>
    <font>
      <b/>
      <sz val="14"/>
      <name val="Arial"/>
      <family val="2"/>
    </font>
    <font>
      <sz val="14"/>
      <name val="Arial"/>
      <family val="2"/>
    </font>
    <font>
      <sz val="9"/>
      <name val="Arial Narrow"/>
      <family val="2"/>
    </font>
    <font>
      <b/>
      <sz val="8"/>
      <name val="Arial"/>
      <family val="2"/>
    </font>
    <font>
      <b/>
      <sz val="6"/>
      <name val="Arial"/>
      <family val="2"/>
    </font>
    <font>
      <sz val="6"/>
      <name val="Arial"/>
      <family val="2"/>
    </font>
    <font>
      <sz val="7"/>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0" fontId="1" fillId="0" borderId="0"/>
  </cellStyleXfs>
  <cellXfs count="195">
    <xf numFmtId="0" fontId="0" fillId="0" borderId="0" xfId="0"/>
    <xf numFmtId="0" fontId="0" fillId="0" borderId="0" xfId="0" applyFill="1"/>
    <xf numFmtId="0" fontId="9" fillId="0" borderId="1" xfId="0" applyFont="1" applyFill="1" applyBorder="1" applyAlignment="1">
      <alignment horizontal="justify" vertical="top" wrapText="1"/>
    </xf>
    <xf numFmtId="0" fontId="10"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2" xfId="0" applyFont="1" applyFill="1" applyBorder="1" applyAlignment="1">
      <alignment horizontal="justify" vertical="top" wrapText="1"/>
    </xf>
    <xf numFmtId="0" fontId="9" fillId="0" borderId="3" xfId="0" applyFont="1" applyFill="1" applyBorder="1" applyAlignment="1">
      <alignment horizontal="justify" vertical="top" wrapText="1"/>
    </xf>
    <xf numFmtId="0" fontId="9" fillId="0" borderId="2" xfId="0" applyFont="1" applyFill="1" applyBorder="1" applyAlignment="1">
      <alignment horizontal="center" vertical="center" wrapText="1"/>
    </xf>
    <xf numFmtId="0" fontId="8" fillId="0" borderId="0" xfId="0" applyFont="1" applyFill="1" applyBorder="1"/>
    <xf numFmtId="0" fontId="8" fillId="0" borderId="0" xfId="0" applyFont="1" applyFill="1"/>
    <xf numFmtId="0" fontId="13" fillId="0" borderId="0" xfId="0" applyFont="1" applyFill="1" applyBorder="1"/>
    <xf numFmtId="0" fontId="13" fillId="0" borderId="0" xfId="0" applyFont="1" applyFill="1"/>
    <xf numFmtId="0" fontId="14" fillId="0" borderId="4" xfId="0" applyFont="1" applyFill="1" applyBorder="1" applyAlignment="1">
      <alignment vertical="center" wrapText="1"/>
    </xf>
    <xf numFmtId="0" fontId="14" fillId="0" borderId="5" xfId="0" applyFont="1" applyFill="1" applyBorder="1" applyAlignment="1">
      <alignment vertical="center" wrapText="1"/>
    </xf>
    <xf numFmtId="0" fontId="15" fillId="0" borderId="0" xfId="0" applyFont="1" applyFill="1" applyBorder="1"/>
    <xf numFmtId="0" fontId="15" fillId="0" borderId="0" xfId="0" applyFont="1" applyFill="1"/>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1" fontId="2" fillId="0" borderId="1" xfId="0" applyNumberFormat="1" applyFont="1" applyFill="1" applyBorder="1" applyAlignment="1">
      <alignment horizontal="center" vertical="center" wrapText="1"/>
    </xf>
    <xf numFmtId="0" fontId="8" fillId="0" borderId="0" xfId="0" applyFont="1" applyFill="1" applyAlignment="1">
      <alignment horizontal="center"/>
    </xf>
    <xf numFmtId="1" fontId="8" fillId="0" borderId="0" xfId="0" applyNumberFormat="1" applyFont="1" applyFill="1"/>
    <xf numFmtId="0" fontId="14" fillId="0" borderId="0" xfId="0" applyFont="1" applyFill="1" applyBorder="1" applyAlignment="1">
      <alignment horizontal="center" vertical="center" wrapText="1"/>
    </xf>
    <xf numFmtId="0" fontId="14" fillId="0" borderId="0" xfId="0" applyFont="1" applyFill="1" applyBorder="1" applyAlignment="1">
      <alignment vertical="center" wrapText="1"/>
    </xf>
    <xf numFmtId="1" fontId="14" fillId="0" borderId="0" xfId="0" applyNumberFormat="1" applyFont="1" applyFill="1" applyBorder="1" applyAlignment="1">
      <alignment vertical="center" wrapText="1"/>
    </xf>
    <xf numFmtId="0" fontId="14" fillId="0" borderId="6" xfId="0" applyFont="1" applyFill="1" applyBorder="1" applyAlignment="1">
      <alignment vertical="center" wrapText="1"/>
    </xf>
    <xf numFmtId="0" fontId="7" fillId="0" borderId="6" xfId="0" applyFont="1" applyFill="1" applyBorder="1"/>
    <xf numFmtId="0" fontId="9" fillId="0" borderId="1" xfId="0" applyFont="1" applyFill="1" applyBorder="1" applyAlignment="1">
      <alignment horizontal="justify" vertical="top" wrapText="1"/>
    </xf>
    <xf numFmtId="164" fontId="9" fillId="0" borderId="1" xfId="0" applyNumberFormat="1" applyFont="1" applyFill="1" applyBorder="1" applyAlignment="1">
      <alignment horizontal="center" vertical="top"/>
    </xf>
    <xf numFmtId="1" fontId="9" fillId="0" borderId="1" xfId="0" applyNumberFormat="1" applyFont="1" applyFill="1" applyBorder="1" applyAlignment="1">
      <alignment horizontal="center" vertical="center" wrapText="1"/>
    </xf>
    <xf numFmtId="0" fontId="9" fillId="0" borderId="0" xfId="0" applyFont="1" applyFill="1" applyBorder="1"/>
    <xf numFmtId="0" fontId="9" fillId="0" borderId="0" xfId="0" applyFont="1" applyFill="1"/>
    <xf numFmtId="0" fontId="9" fillId="0" borderId="7" xfId="0" applyFont="1" applyFill="1" applyBorder="1" applyAlignment="1">
      <alignment horizontal="justify" vertical="top" wrapText="1"/>
    </xf>
    <xf numFmtId="164" fontId="9" fillId="0" borderId="1" xfId="0" applyNumberFormat="1" applyFont="1" applyFill="1" applyBorder="1" applyAlignment="1">
      <alignment horizontal="center" vertical="top"/>
    </xf>
    <xf numFmtId="0" fontId="9" fillId="0" borderId="3" xfId="0" applyFont="1" applyFill="1" applyBorder="1" applyAlignment="1">
      <alignment horizontal="center" vertical="top" wrapText="1"/>
    </xf>
    <xf numFmtId="9" fontId="9" fillId="0" borderId="1" xfId="1" applyFont="1" applyFill="1" applyBorder="1" applyAlignment="1">
      <alignment horizontal="center" vertical="top" wrapText="1"/>
    </xf>
    <xf numFmtId="9" fontId="9" fillId="0" borderId="1" xfId="0" applyNumberFormat="1" applyFont="1" applyFill="1" applyBorder="1" applyAlignment="1">
      <alignment horizontal="center" vertical="top"/>
    </xf>
    <xf numFmtId="1" fontId="9" fillId="0" borderId="1" xfId="0" applyNumberFormat="1" applyFont="1" applyFill="1" applyBorder="1" applyAlignment="1">
      <alignment horizontal="center" vertical="top" wrapText="1"/>
    </xf>
    <xf numFmtId="9" fontId="9" fillId="0" borderId="1" xfId="0" applyNumberFormat="1" applyFont="1" applyFill="1" applyBorder="1" applyAlignment="1">
      <alignment horizontal="center" vertical="top" wrapText="1"/>
    </xf>
    <xf numFmtId="0" fontId="9" fillId="0" borderId="1" xfId="0" applyFont="1" applyFill="1" applyBorder="1" applyAlignment="1">
      <alignment horizontal="center" vertical="top" wrapText="1"/>
    </xf>
    <xf numFmtId="164" fontId="9" fillId="0" borderId="2" xfId="0" applyNumberFormat="1" applyFont="1" applyFill="1" applyBorder="1" applyAlignment="1">
      <alignment horizontal="center" vertical="center"/>
    </xf>
    <xf numFmtId="0" fontId="9" fillId="0" borderId="3" xfId="0" applyFont="1" applyFill="1" applyBorder="1" applyAlignment="1">
      <alignment horizontal="justify" vertical="top" wrapText="1"/>
    </xf>
    <xf numFmtId="164" fontId="9" fillId="0" borderId="3" xfId="0" applyNumberFormat="1" applyFont="1" applyFill="1" applyBorder="1" applyAlignment="1">
      <alignment horizontal="center" vertical="center"/>
    </xf>
    <xf numFmtId="49" fontId="9" fillId="0" borderId="1" xfId="0" applyNumberFormat="1" applyFont="1" applyFill="1" applyBorder="1" applyAlignment="1">
      <alignment horizontal="justify" vertical="top" wrapText="1"/>
    </xf>
    <xf numFmtId="15" fontId="9" fillId="0" borderId="2" xfId="0" applyNumberFormat="1" applyFont="1" applyFill="1" applyBorder="1" applyAlignment="1">
      <alignment horizontal="center" vertical="center" wrapText="1"/>
    </xf>
    <xf numFmtId="1" fontId="9" fillId="0" borderId="2" xfId="0" applyNumberFormat="1" applyFont="1" applyFill="1" applyBorder="1" applyAlignment="1">
      <alignment horizontal="center" vertical="center" wrapText="1"/>
    </xf>
    <xf numFmtId="164" fontId="9" fillId="0" borderId="1" xfId="0" applyNumberFormat="1" applyFont="1" applyFill="1" applyBorder="1" applyAlignment="1">
      <alignment horizontal="center" vertical="center"/>
    </xf>
    <xf numFmtId="1" fontId="9" fillId="0" borderId="3" xfId="0" applyNumberFormat="1" applyFont="1" applyFill="1" applyBorder="1" applyAlignment="1">
      <alignment horizontal="center" vertical="center" wrapText="1"/>
    </xf>
    <xf numFmtId="0" fontId="14" fillId="0" borderId="0" xfId="0" applyFont="1" applyFill="1" applyBorder="1" applyAlignment="1">
      <alignment horizontal="center" vertical="top" wrapText="1"/>
    </xf>
    <xf numFmtId="0" fontId="2" fillId="0" borderId="1" xfId="0" applyFont="1" applyFill="1" applyBorder="1" applyAlignment="1">
      <alignment horizontal="center" vertical="top" wrapText="1"/>
    </xf>
    <xf numFmtId="0" fontId="9" fillId="0" borderId="8" xfId="0" applyFont="1" applyFill="1" applyBorder="1" applyAlignment="1">
      <alignment horizontal="center" vertical="top" wrapText="1"/>
    </xf>
    <xf numFmtId="0" fontId="8" fillId="0" borderId="0" xfId="0" applyFont="1" applyFill="1" applyAlignment="1">
      <alignment horizontal="center" vertical="top"/>
    </xf>
    <xf numFmtId="0" fontId="18" fillId="0" borderId="0" xfId="0" applyFont="1" applyFill="1"/>
    <xf numFmtId="0" fontId="18" fillId="0" borderId="0" xfId="0" applyFont="1" applyFill="1" applyAlignment="1">
      <alignment horizontal="center"/>
    </xf>
    <xf numFmtId="0" fontId="18" fillId="0" borderId="0" xfId="0" applyFont="1" applyFill="1" applyAlignment="1">
      <alignment horizontal="center" vertical="top"/>
    </xf>
    <xf numFmtId="1" fontId="18" fillId="0" borderId="0" xfId="0" applyNumberFormat="1" applyFont="1" applyFill="1"/>
    <xf numFmtId="0" fontId="20" fillId="0" borderId="0" xfId="0" applyFont="1" applyFill="1"/>
    <xf numFmtId="0" fontId="9" fillId="0" borderId="0" xfId="0" applyFont="1" applyFill="1" applyBorder="1" applyAlignment="1">
      <alignment horizontal="center" vertical="top" wrapText="1"/>
    </xf>
    <xf numFmtId="0" fontId="9" fillId="0" borderId="0" xfId="0" applyFont="1" applyFill="1" applyBorder="1" applyAlignment="1">
      <alignment horizontal="justify" vertical="top" wrapText="1"/>
    </xf>
    <xf numFmtId="49" fontId="9" fillId="0" borderId="0" xfId="0" applyNumberFormat="1" applyFont="1" applyFill="1" applyBorder="1" applyAlignment="1">
      <alignment horizontal="justify" vertical="top" wrapText="1"/>
    </xf>
    <xf numFmtId="9" fontId="9" fillId="0" borderId="0" xfId="0" applyNumberFormat="1" applyFont="1" applyFill="1" applyBorder="1" applyAlignment="1">
      <alignment horizontal="center" vertical="top" wrapText="1"/>
    </xf>
    <xf numFmtId="164" fontId="9" fillId="0" borderId="0" xfId="0" applyNumberFormat="1" applyFont="1" applyFill="1" applyBorder="1" applyAlignment="1">
      <alignment horizontal="center" vertical="top"/>
    </xf>
    <xf numFmtId="1" fontId="9" fillId="0" borderId="0" xfId="0"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0" fontId="0" fillId="0" borderId="0" xfId="0" applyBorder="1" applyAlignment="1">
      <alignment wrapText="1"/>
    </xf>
    <xf numFmtId="166" fontId="0" fillId="0" borderId="0" xfId="0" applyNumberFormat="1" applyFill="1"/>
    <xf numFmtId="0" fontId="3" fillId="0" borderId="9" xfId="0" applyFont="1" applyFill="1" applyBorder="1" applyAlignment="1">
      <alignment wrapText="1"/>
    </xf>
    <xf numFmtId="0" fontId="1" fillId="0" borderId="0" xfId="0" applyFont="1" applyFill="1"/>
    <xf numFmtId="166" fontId="1" fillId="0" borderId="0" xfId="0" applyNumberFormat="1" applyFont="1" applyFill="1"/>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3" xfId="0" applyFont="1" applyFill="1" applyBorder="1" applyAlignment="1">
      <alignment horizontal="justify" vertical="center" wrapText="1"/>
    </xf>
    <xf numFmtId="0" fontId="3" fillId="0" borderId="0" xfId="0" applyFont="1" applyFill="1" applyBorder="1" applyAlignment="1">
      <alignment wrapText="1"/>
    </xf>
    <xf numFmtId="0" fontId="0" fillId="0" borderId="22" xfId="0" applyFill="1" applyBorder="1"/>
    <xf numFmtId="0" fontId="0" fillId="0" borderId="23" xfId="0" applyFill="1" applyBorder="1"/>
    <xf numFmtId="167" fontId="1" fillId="0" borderId="1" xfId="0" applyNumberFormat="1" applyFont="1" applyFill="1" applyBorder="1" applyAlignment="1">
      <alignment horizontal="center" vertical="center" wrapText="1"/>
    </xf>
    <xf numFmtId="167" fontId="1" fillId="0" borderId="0" xfId="0" applyNumberFormat="1" applyFont="1" applyFill="1"/>
    <xf numFmtId="167" fontId="0" fillId="0" borderId="0" xfId="0" applyNumberFormat="1" applyFill="1"/>
    <xf numFmtId="165" fontId="1" fillId="0" borderId="15" xfId="0" applyNumberFormat="1" applyFont="1" applyFill="1" applyBorder="1" applyAlignment="1">
      <alignment horizontal="justify" vertical="center" wrapText="1"/>
    </xf>
    <xf numFmtId="165" fontId="1" fillId="0" borderId="20" xfId="0" applyNumberFormat="1" applyFont="1" applyFill="1" applyBorder="1" applyAlignment="1">
      <alignment horizontal="justify" vertical="center" wrapText="1"/>
    </xf>
    <xf numFmtId="165" fontId="1" fillId="0" borderId="0" xfId="0" applyNumberFormat="1" applyFont="1" applyFill="1"/>
    <xf numFmtId="165" fontId="0" fillId="0" borderId="0" xfId="0" applyNumberFormat="1" applyFill="1"/>
    <xf numFmtId="0" fontId="3" fillId="0" borderId="25" xfId="0" applyFont="1" applyFill="1" applyBorder="1" applyAlignment="1">
      <alignment wrapText="1"/>
    </xf>
    <xf numFmtId="0" fontId="3" fillId="0" borderId="0" xfId="0" applyFont="1" applyFill="1" applyBorder="1" applyAlignment="1">
      <alignment horizontal="center" wrapText="1"/>
    </xf>
    <xf numFmtId="0" fontId="1" fillId="0" borderId="1" xfId="0" applyFont="1" applyFill="1" applyBorder="1" applyAlignment="1">
      <alignment horizontal="center" vertical="center"/>
    </xf>
    <xf numFmtId="165" fontId="1" fillId="0" borderId="1" xfId="0" applyNumberFormat="1" applyFont="1" applyFill="1" applyBorder="1" applyAlignment="1">
      <alignment horizontal="justify" vertical="center" wrapText="1"/>
    </xf>
    <xf numFmtId="0" fontId="1" fillId="0" borderId="1" xfId="0" applyFont="1" applyFill="1" applyBorder="1" applyAlignment="1">
      <alignment horizontal="center" vertical="top" wrapText="1"/>
    </xf>
    <xf numFmtId="0" fontId="21" fillId="0" borderId="1" xfId="0" applyFont="1" applyBorder="1" applyAlignment="1">
      <alignment horizontal="justify"/>
    </xf>
    <xf numFmtId="165" fontId="3" fillId="0" borderId="0" xfId="0" applyNumberFormat="1" applyFont="1" applyFill="1" applyBorder="1" applyAlignment="1">
      <alignment wrapText="1"/>
    </xf>
    <xf numFmtId="0" fontId="22" fillId="0" borderId="0" xfId="0" applyFont="1" applyFill="1" applyBorder="1" applyAlignment="1">
      <alignment wrapText="1"/>
    </xf>
    <xf numFmtId="0" fontId="3" fillId="0" borderId="0" xfId="0" applyFont="1" applyFill="1" applyBorder="1" applyAlignment="1">
      <alignment vertical="center" wrapText="1"/>
    </xf>
    <xf numFmtId="167" fontId="3" fillId="0" borderId="0" xfId="0" applyNumberFormat="1" applyFont="1" applyFill="1" applyBorder="1" applyAlignment="1">
      <alignment wrapText="1"/>
    </xf>
    <xf numFmtId="165" fontId="22" fillId="0" borderId="0" xfId="0" applyNumberFormat="1" applyFont="1" applyFill="1" applyBorder="1" applyAlignment="1">
      <alignment wrapText="1"/>
    </xf>
    <xf numFmtId="0" fontId="0" fillId="0" borderId="24" xfId="0" applyFill="1" applyBorder="1"/>
    <xf numFmtId="0" fontId="1" fillId="0" borderId="3" xfId="0" applyFont="1" applyFill="1" applyBorder="1" applyAlignment="1">
      <alignment horizontal="center" vertical="center"/>
    </xf>
    <xf numFmtId="0" fontId="1" fillId="0" borderId="3" xfId="0" applyFont="1" applyFill="1" applyBorder="1" applyAlignment="1">
      <alignment vertical="top" wrapText="1"/>
    </xf>
    <xf numFmtId="167" fontId="1" fillId="0" borderId="3" xfId="0" applyNumberFormat="1" applyFont="1" applyFill="1" applyBorder="1" applyAlignment="1">
      <alignment horizontal="center" vertical="center" wrapText="1"/>
    </xf>
    <xf numFmtId="0" fontId="1" fillId="0" borderId="3" xfId="0" applyFont="1" applyFill="1" applyBorder="1" applyAlignment="1">
      <alignment horizontal="justify" vertical="top" wrapText="1"/>
    </xf>
    <xf numFmtId="165" fontId="1" fillId="0" borderId="3" xfId="0" applyNumberFormat="1" applyFont="1" applyFill="1" applyBorder="1" applyAlignment="1">
      <alignment horizontal="justify" vertical="center" wrapText="1"/>
    </xf>
    <xf numFmtId="0" fontId="3" fillId="0" borderId="0" xfId="0" applyFont="1" applyFill="1" applyBorder="1" applyAlignment="1">
      <alignment horizontal="center" wrapText="1"/>
    </xf>
    <xf numFmtId="0" fontId="0" fillId="2" borderId="0" xfId="0" applyFill="1"/>
    <xf numFmtId="0" fontId="0" fillId="2" borderId="0" xfId="0" applyFill="1" applyAlignment="1">
      <alignment vertical="center"/>
    </xf>
    <xf numFmtId="0" fontId="24" fillId="2" borderId="17" xfId="0" applyFont="1" applyFill="1" applyBorder="1" applyAlignment="1">
      <alignment horizontal="justify" vertical="center"/>
    </xf>
    <xf numFmtId="0" fontId="24" fillId="2" borderId="17" xfId="0" applyFont="1" applyFill="1" applyBorder="1" applyAlignment="1">
      <alignment horizontal="center" vertical="center"/>
    </xf>
    <xf numFmtId="0" fontId="4" fillId="2" borderId="17" xfId="0" applyFont="1" applyFill="1" applyBorder="1" applyAlignment="1">
      <alignment horizontal="center" vertical="center" wrapText="1"/>
    </xf>
    <xf numFmtId="0" fontId="4" fillId="2" borderId="17" xfId="0" applyFont="1" applyFill="1" applyBorder="1" applyAlignment="1">
      <alignment horizontal="center" vertical="center"/>
    </xf>
    <xf numFmtId="0" fontId="25" fillId="2" borderId="17" xfId="0" applyFont="1" applyFill="1" applyBorder="1" applyAlignment="1">
      <alignment horizontal="center" vertical="center" wrapText="1"/>
    </xf>
    <xf numFmtId="167" fontId="25" fillId="2" borderId="17" xfId="0" applyNumberFormat="1" applyFont="1" applyFill="1" applyBorder="1" applyAlignment="1">
      <alignment horizontal="center" vertical="center" wrapText="1"/>
    </xf>
    <xf numFmtId="165" fontId="4" fillId="2" borderId="17" xfId="0" applyNumberFormat="1" applyFont="1" applyFill="1" applyBorder="1" applyAlignment="1">
      <alignment horizontal="center" vertical="center"/>
    </xf>
    <xf numFmtId="165" fontId="4" fillId="2" borderId="18" xfId="0" applyNumberFormat="1" applyFont="1" applyFill="1" applyBorder="1" applyAlignment="1">
      <alignment horizontal="center" vertical="center"/>
    </xf>
    <xf numFmtId="49" fontId="2" fillId="0" borderId="19" xfId="0" applyNumberFormat="1" applyFont="1" applyFill="1" applyBorder="1" applyAlignment="1">
      <alignment horizontal="center" vertical="center"/>
    </xf>
    <xf numFmtId="49" fontId="2" fillId="0" borderId="14" xfId="0" applyNumberFormat="1" applyFont="1" applyFill="1" applyBorder="1" applyAlignment="1">
      <alignment horizontal="center" vertical="center"/>
    </xf>
    <xf numFmtId="0" fontId="2" fillId="0" borderId="3" xfId="0" applyFont="1" applyFill="1" applyBorder="1" applyAlignment="1">
      <alignment horizontal="center" vertical="center"/>
    </xf>
    <xf numFmtId="0" fontId="1" fillId="2" borderId="1" xfId="2" applyFont="1" applyFill="1" applyBorder="1" applyAlignment="1">
      <alignment horizontal="justify" vertical="top" wrapText="1"/>
    </xf>
    <xf numFmtId="0" fontId="9" fillId="0" borderId="2" xfId="0" applyFont="1" applyFill="1" applyBorder="1" applyAlignment="1">
      <alignment horizontal="center" vertical="top" wrapText="1"/>
    </xf>
    <xf numFmtId="0" fontId="9" fillId="0" borderId="7" xfId="0" applyFont="1" applyFill="1" applyBorder="1" applyAlignment="1">
      <alignment horizontal="center" vertical="top" wrapText="1"/>
    </xf>
    <xf numFmtId="0" fontId="9" fillId="0" borderId="3" xfId="0" applyFont="1" applyFill="1" applyBorder="1" applyAlignment="1">
      <alignment horizontal="center" vertical="top" wrapText="1"/>
    </xf>
    <xf numFmtId="0" fontId="9" fillId="0" borderId="2" xfId="0" applyFont="1" applyFill="1" applyBorder="1" applyAlignment="1">
      <alignment horizontal="justify" vertical="top" wrapText="1"/>
    </xf>
    <xf numFmtId="0" fontId="9" fillId="0" borderId="3" xfId="0" applyFont="1" applyFill="1" applyBorder="1" applyAlignment="1">
      <alignment horizontal="justify" vertical="top" wrapText="1"/>
    </xf>
    <xf numFmtId="0" fontId="9" fillId="0" borderId="7" xfId="0" applyFont="1" applyFill="1" applyBorder="1" applyAlignment="1">
      <alignment horizontal="justify" vertical="top" wrapText="1"/>
    </xf>
    <xf numFmtId="0" fontId="9" fillId="0" borderId="1" xfId="0" applyFont="1" applyFill="1" applyBorder="1" applyAlignment="1">
      <alignment horizontal="justify" vertical="top" wrapText="1"/>
    </xf>
    <xf numFmtId="0" fontId="16" fillId="0" borderId="0" xfId="0" applyFont="1" applyFill="1" applyBorder="1" applyAlignment="1">
      <alignment horizontal="center"/>
    </xf>
    <xf numFmtId="1" fontId="17" fillId="0" borderId="0" xfId="0" applyNumberFormat="1" applyFont="1" applyFill="1" applyBorder="1"/>
    <xf numFmtId="0" fontId="2" fillId="0" borderId="30" xfId="0" applyFont="1" applyFill="1" applyBorder="1" applyAlignment="1">
      <alignment horizontal="center"/>
    </xf>
    <xf numFmtId="0" fontId="2" fillId="0" borderId="31" xfId="0" applyFont="1" applyFill="1" applyBorder="1" applyAlignment="1">
      <alignment horizontal="center"/>
    </xf>
    <xf numFmtId="1" fontId="2" fillId="0" borderId="31" xfId="0" applyNumberFormat="1" applyFont="1" applyFill="1" applyBorder="1" applyAlignment="1">
      <alignment horizontal="center"/>
    </xf>
    <xf numFmtId="0" fontId="2" fillId="0" borderId="32" xfId="0" applyFont="1" applyFill="1" applyBorder="1" applyAlignment="1">
      <alignment horizontal="center"/>
    </xf>
    <xf numFmtId="0" fontId="2" fillId="0" borderId="29" xfId="0" applyFont="1" applyFill="1" applyBorder="1" applyAlignment="1">
      <alignment horizontal="left"/>
    </xf>
    <xf numFmtId="0" fontId="2" fillId="0" borderId="0" xfId="0" applyFont="1" applyFill="1" applyBorder="1" applyAlignment="1">
      <alignment horizontal="left"/>
    </xf>
    <xf numFmtId="164" fontId="9" fillId="0" borderId="2" xfId="0" applyNumberFormat="1" applyFont="1" applyFill="1" applyBorder="1" applyAlignment="1">
      <alignment horizontal="center" vertical="center"/>
    </xf>
    <xf numFmtId="164" fontId="9" fillId="0" borderId="7" xfId="0" applyNumberFormat="1" applyFont="1" applyFill="1" applyBorder="1" applyAlignment="1">
      <alignment horizontal="center" vertical="center"/>
    </xf>
    <xf numFmtId="164" fontId="9" fillId="0" borderId="3" xfId="0" applyNumberFormat="1" applyFont="1" applyFill="1" applyBorder="1" applyAlignment="1">
      <alignment horizontal="center" vertical="center"/>
    </xf>
    <xf numFmtId="1" fontId="9" fillId="0" borderId="2" xfId="0" applyNumberFormat="1" applyFont="1" applyFill="1" applyBorder="1" applyAlignment="1">
      <alignment horizontal="center" vertical="center" wrapText="1"/>
    </xf>
    <xf numFmtId="1" fontId="9" fillId="0" borderId="7" xfId="0" applyNumberFormat="1" applyFont="1" applyFill="1" applyBorder="1" applyAlignment="1">
      <alignment horizontal="center" vertical="center" wrapText="1"/>
    </xf>
    <xf numFmtId="1" fontId="9" fillId="0" borderId="3" xfId="0" applyNumberFormat="1" applyFont="1" applyFill="1" applyBorder="1" applyAlignment="1">
      <alignment horizontal="center" vertical="center" wrapText="1"/>
    </xf>
    <xf numFmtId="0" fontId="9" fillId="0" borderId="1" xfId="0" applyFont="1" applyFill="1" applyBorder="1" applyAlignment="1">
      <alignment horizontal="center" vertical="top" wrapText="1"/>
    </xf>
    <xf numFmtId="0" fontId="2" fillId="0" borderId="22" xfId="0" applyFont="1" applyFill="1" applyBorder="1" applyAlignment="1">
      <alignment horizontal="center" wrapText="1"/>
    </xf>
    <xf numFmtId="0" fontId="2" fillId="0" borderId="9" xfId="0" applyFont="1" applyFill="1" applyBorder="1" applyAlignment="1">
      <alignment horizontal="center" wrapText="1"/>
    </xf>
    <xf numFmtId="1" fontId="2" fillId="0" borderId="9" xfId="0" applyNumberFormat="1" applyFont="1" applyFill="1" applyBorder="1" applyAlignment="1">
      <alignment horizontal="center" wrapText="1"/>
    </xf>
    <xf numFmtId="0" fontId="2" fillId="0" borderId="10" xfId="0" applyFont="1" applyFill="1" applyBorder="1" applyAlignment="1">
      <alignment horizontal="center" wrapText="1"/>
    </xf>
    <xf numFmtId="0" fontId="12" fillId="0" borderId="23" xfId="0" applyFont="1" applyFill="1" applyBorder="1" applyAlignment="1">
      <alignment horizontal="center" wrapText="1"/>
    </xf>
    <xf numFmtId="0" fontId="12" fillId="0" borderId="0" xfId="0" applyFont="1" applyFill="1" applyBorder="1" applyAlignment="1">
      <alignment horizontal="center" wrapText="1"/>
    </xf>
    <xf numFmtId="1" fontId="12" fillId="0" borderId="0" xfId="0" applyNumberFormat="1" applyFont="1" applyFill="1" applyBorder="1" applyAlignment="1">
      <alignment horizontal="center" wrapText="1"/>
    </xf>
    <xf numFmtId="0" fontId="12" fillId="0" borderId="21" xfId="0" applyFont="1" applyFill="1" applyBorder="1" applyAlignment="1">
      <alignment horizontal="center" wrapText="1"/>
    </xf>
    <xf numFmtId="0" fontId="2" fillId="0" borderId="27" xfId="0" applyFont="1" applyFill="1" applyBorder="1" applyAlignment="1">
      <alignment horizontal="left"/>
    </xf>
    <xf numFmtId="0" fontId="2" fillId="0" borderId="28" xfId="0" applyFont="1" applyFill="1" applyBorder="1" applyAlignment="1">
      <alignment horizontal="left"/>
    </xf>
    <xf numFmtId="1" fontId="2" fillId="0" borderId="28" xfId="0" applyNumberFormat="1" applyFont="1" applyFill="1" applyBorder="1" applyAlignment="1">
      <alignment horizontal="left"/>
    </xf>
    <xf numFmtId="0" fontId="2" fillId="0" borderId="8" xfId="0" applyFont="1" applyFill="1" applyBorder="1" applyAlignment="1">
      <alignment horizontal="left"/>
    </xf>
    <xf numFmtId="0" fontId="14" fillId="0" borderId="29" xfId="0" applyFont="1" applyFill="1" applyBorder="1" applyAlignment="1">
      <alignment horizontal="center" vertical="center" wrapText="1"/>
    </xf>
    <xf numFmtId="0" fontId="14" fillId="0" borderId="0" xfId="0" applyFont="1" applyFill="1" applyBorder="1" applyAlignment="1">
      <alignment horizontal="center" vertical="center" wrapText="1"/>
    </xf>
    <xf numFmtId="1" fontId="2" fillId="0" borderId="0" xfId="0" applyNumberFormat="1" applyFont="1" applyFill="1" applyBorder="1" applyAlignment="1">
      <alignment horizontal="left"/>
    </xf>
    <xf numFmtId="0" fontId="2" fillId="0" borderId="6" xfId="0" applyFont="1" applyFill="1" applyBorder="1" applyAlignment="1">
      <alignment horizontal="left"/>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20" fillId="0" borderId="0" xfId="0" applyFont="1" applyFill="1" applyAlignment="1">
      <alignment horizontal="center" vertical="center" wrapText="1"/>
    </xf>
    <xf numFmtId="0" fontId="19" fillId="0" borderId="0" xfId="0" applyFont="1" applyFill="1" applyAlignment="1">
      <alignment horizontal="center" vertical="center" wrapText="1"/>
    </xf>
    <xf numFmtId="0" fontId="26" fillId="2" borderId="23" xfId="0" applyFont="1" applyFill="1" applyBorder="1" applyAlignment="1">
      <alignment horizontal="center" vertical="center" wrapText="1"/>
    </xf>
    <xf numFmtId="0" fontId="26" fillId="2" borderId="0" xfId="0" applyFont="1" applyFill="1" applyBorder="1" applyAlignment="1">
      <alignment horizontal="center" vertical="center" wrapText="1"/>
    </xf>
    <xf numFmtId="0" fontId="26" fillId="2" borderId="21" xfId="0" applyFont="1" applyFill="1" applyBorder="1" applyAlignment="1">
      <alignment horizontal="center" vertical="center" wrapText="1"/>
    </xf>
    <xf numFmtId="0" fontId="26" fillId="2" borderId="24" xfId="0" applyFont="1" applyFill="1" applyBorder="1" applyAlignment="1">
      <alignment horizontal="center" vertical="center" wrapText="1"/>
    </xf>
    <xf numFmtId="0" fontId="26" fillId="2" borderId="25" xfId="0" applyFont="1" applyFill="1" applyBorder="1" applyAlignment="1">
      <alignment horizontal="center" vertical="center" wrapText="1"/>
    </xf>
    <xf numFmtId="0" fontId="26" fillId="2" borderId="26" xfId="0" applyFont="1" applyFill="1" applyBorder="1" applyAlignment="1">
      <alignment horizontal="center" vertical="center" wrapText="1"/>
    </xf>
    <xf numFmtId="0" fontId="26" fillId="0" borderId="22"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0" borderId="23"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21" xfId="0" applyFont="1" applyFill="1" applyBorder="1" applyAlignment="1">
      <alignment horizontal="center" vertical="center" wrapText="1"/>
    </xf>
    <xf numFmtId="0" fontId="22" fillId="0" borderId="22" xfId="0" applyFont="1" applyBorder="1" applyAlignment="1">
      <alignment horizontal="center" vertical="center"/>
    </xf>
    <xf numFmtId="0" fontId="22" fillId="0" borderId="9" xfId="0" applyFont="1" applyBorder="1" applyAlignment="1">
      <alignment horizontal="center" vertical="center"/>
    </xf>
    <xf numFmtId="0" fontId="22" fillId="0" borderId="10" xfId="0" applyFont="1" applyBorder="1" applyAlignment="1">
      <alignment horizontal="center" vertical="center"/>
    </xf>
    <xf numFmtId="0" fontId="22" fillId="0" borderId="23" xfId="0" applyFont="1" applyBorder="1" applyAlignment="1">
      <alignment horizontal="center" vertical="center"/>
    </xf>
    <xf numFmtId="0" fontId="22" fillId="0" borderId="0" xfId="0" applyFont="1" applyBorder="1" applyAlignment="1">
      <alignment horizontal="center" vertical="center"/>
    </xf>
    <xf numFmtId="0" fontId="22" fillId="0" borderId="21" xfId="0" applyFont="1" applyBorder="1" applyAlignment="1">
      <alignment horizontal="center" vertical="center"/>
    </xf>
    <xf numFmtId="0" fontId="22" fillId="0" borderId="14"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5" xfId="0" applyFont="1" applyBorder="1" applyAlignment="1">
      <alignment horizontal="center" vertical="center" wrapText="1"/>
    </xf>
    <xf numFmtId="0" fontId="2" fillId="0" borderId="14" xfId="0" applyFont="1" applyFill="1" applyBorder="1" applyAlignment="1">
      <alignment horizontal="center"/>
    </xf>
    <xf numFmtId="0" fontId="2" fillId="0" borderId="1" xfId="0" applyFont="1" applyFill="1" applyBorder="1" applyAlignment="1">
      <alignment horizontal="center"/>
    </xf>
    <xf numFmtId="0" fontId="2" fillId="0" borderId="15" xfId="0" applyFont="1" applyFill="1" applyBorder="1" applyAlignment="1">
      <alignment horizont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3" xfId="0" applyFont="1" applyBorder="1" applyAlignment="1">
      <alignment horizontal="center" vertical="center"/>
    </xf>
    <xf numFmtId="166" fontId="2" fillId="2" borderId="12" xfId="0" applyNumberFormat="1" applyFont="1" applyFill="1" applyBorder="1" applyAlignment="1">
      <alignment horizontal="center" vertical="center" wrapText="1"/>
    </xf>
    <xf numFmtId="166" fontId="2" fillId="2" borderId="13" xfId="0" applyNumberFormat="1" applyFont="1" applyFill="1" applyBorder="1" applyAlignment="1">
      <alignment horizontal="center" vertical="center"/>
    </xf>
    <xf numFmtId="0" fontId="2" fillId="2" borderId="12" xfId="0"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3" fillId="2" borderId="11" xfId="0" applyFont="1" applyFill="1" applyBorder="1" applyAlignment="1">
      <alignment horizontal="justify" vertical="center"/>
    </xf>
    <xf numFmtId="0" fontId="23" fillId="2" borderId="16" xfId="0" applyFont="1" applyFill="1" applyBorder="1" applyAlignment="1">
      <alignment horizontal="justify" vertical="center"/>
    </xf>
    <xf numFmtId="0" fontId="3" fillId="0" borderId="25" xfId="0" applyFont="1" applyFill="1" applyBorder="1" applyAlignment="1">
      <alignment horizontal="left" vertical="center" wrapText="1"/>
    </xf>
    <xf numFmtId="0" fontId="2" fillId="2" borderId="12" xfId="0" applyFont="1" applyFill="1" applyBorder="1" applyAlignment="1">
      <alignment horizontal="center" wrapText="1"/>
    </xf>
  </cellXfs>
  <cellStyles count="3">
    <cellStyle name="Normal" xfId="0" builtinId="0"/>
    <cellStyle name="Normal 2" xfId="2"/>
    <cellStyle name="Porcentaj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176895</xdr:colOff>
      <xdr:row>0</xdr:row>
      <xdr:rowOff>27214</xdr:rowOff>
    </xdr:from>
    <xdr:to>
      <xdr:col>2</xdr:col>
      <xdr:colOff>130631</xdr:colOff>
      <xdr:row>5</xdr:row>
      <xdr:rowOff>57150</xdr:rowOff>
    </xdr:to>
    <xdr:pic>
      <xdr:nvPicPr>
        <xdr:cNvPr id="5" name="Imagen 1" descr="escudo"/>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176895" y="27214"/>
          <a:ext cx="838200" cy="10096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IV77"/>
  <sheetViews>
    <sheetView view="pageBreakPreview" zoomScale="75" zoomScaleNormal="50" zoomScaleSheetLayoutView="75" workbookViewId="0">
      <selection activeCell="H48" sqref="H48"/>
    </sheetView>
  </sheetViews>
  <sheetFormatPr baseColWidth="10" defaultColWidth="11.42578125" defaultRowHeight="12.75" x14ac:dyDescent="0.2"/>
  <cols>
    <col min="1" max="1" width="7.28515625" style="10" customWidth="1"/>
    <col min="2" max="2" width="12.85546875" style="20" customWidth="1"/>
    <col min="3" max="3" width="50.42578125" style="10" customWidth="1"/>
    <col min="4" max="4" width="20.28515625" style="10" customWidth="1"/>
    <col min="5" max="5" width="18.42578125" style="10" customWidth="1"/>
    <col min="6" max="6" width="24.28515625" style="10" customWidth="1"/>
    <col min="7" max="7" width="21" style="10" customWidth="1"/>
    <col min="8" max="8" width="32.140625" style="10" customWidth="1"/>
    <col min="9" max="9" width="17.5703125" style="10" customWidth="1"/>
    <col min="10" max="10" width="11.140625" style="51" customWidth="1"/>
    <col min="11" max="11" width="13.85546875" style="20" customWidth="1"/>
    <col min="12" max="12" width="15.5703125" style="20" customWidth="1"/>
    <col min="13" max="13" width="10.28515625" style="21" customWidth="1"/>
    <col min="14" max="14" width="21.28515625" style="10" customWidth="1"/>
    <col min="15" max="16384" width="11.42578125" style="10"/>
  </cols>
  <sheetData>
    <row r="1" spans="1:21" ht="15" customHeight="1" x14ac:dyDescent="0.2">
      <c r="A1" s="138" t="s">
        <v>127</v>
      </c>
      <c r="B1" s="139"/>
      <c r="C1" s="139"/>
      <c r="D1" s="139"/>
      <c r="E1" s="139"/>
      <c r="F1" s="139"/>
      <c r="G1" s="139"/>
      <c r="H1" s="139"/>
      <c r="I1" s="139"/>
      <c r="J1" s="139"/>
      <c r="K1" s="139"/>
      <c r="L1" s="139"/>
      <c r="M1" s="140"/>
      <c r="N1" s="141"/>
      <c r="O1" s="9"/>
      <c r="P1" s="9"/>
      <c r="Q1" s="9"/>
      <c r="R1" s="9"/>
      <c r="S1" s="9"/>
      <c r="T1" s="9"/>
      <c r="U1" s="9"/>
    </row>
    <row r="2" spans="1:21" s="12" customFormat="1" ht="15" customHeight="1" x14ac:dyDescent="0.2">
      <c r="A2" s="142" t="s">
        <v>123</v>
      </c>
      <c r="B2" s="143"/>
      <c r="C2" s="143"/>
      <c r="D2" s="143"/>
      <c r="E2" s="143"/>
      <c r="F2" s="143"/>
      <c r="G2" s="143"/>
      <c r="H2" s="143"/>
      <c r="I2" s="143"/>
      <c r="J2" s="143"/>
      <c r="K2" s="143"/>
      <c r="L2" s="143"/>
      <c r="M2" s="144"/>
      <c r="N2" s="145"/>
      <c r="O2" s="11"/>
      <c r="P2" s="11"/>
      <c r="Q2" s="11"/>
      <c r="R2" s="11"/>
      <c r="S2" s="11"/>
      <c r="T2" s="11"/>
      <c r="U2" s="11"/>
    </row>
    <row r="3" spans="1:21" s="12" customFormat="1" ht="15" customHeight="1" x14ac:dyDescent="0.2">
      <c r="A3" s="142" t="s">
        <v>122</v>
      </c>
      <c r="B3" s="143"/>
      <c r="C3" s="143"/>
      <c r="D3" s="143"/>
      <c r="E3" s="143"/>
      <c r="F3" s="143"/>
      <c r="G3" s="143"/>
      <c r="H3" s="143"/>
      <c r="I3" s="143"/>
      <c r="J3" s="143"/>
      <c r="K3" s="143"/>
      <c r="L3" s="143"/>
      <c r="M3" s="144"/>
      <c r="N3" s="145"/>
      <c r="O3" s="11"/>
      <c r="P3" s="11"/>
      <c r="Q3" s="11"/>
      <c r="R3" s="11"/>
      <c r="S3" s="11"/>
      <c r="T3" s="11"/>
      <c r="U3" s="11"/>
    </row>
    <row r="4" spans="1:21" s="12" customFormat="1" x14ac:dyDescent="0.2">
      <c r="A4" s="142"/>
      <c r="B4" s="143"/>
      <c r="C4" s="143"/>
      <c r="D4" s="143"/>
      <c r="E4" s="143"/>
      <c r="F4" s="143"/>
      <c r="G4" s="143"/>
      <c r="H4" s="143"/>
      <c r="I4" s="143"/>
      <c r="J4" s="143"/>
      <c r="K4" s="143"/>
      <c r="L4" s="143"/>
      <c r="M4" s="144"/>
      <c r="N4" s="145"/>
      <c r="O4" s="11"/>
      <c r="P4" s="11"/>
      <c r="Q4" s="11"/>
      <c r="R4" s="11"/>
      <c r="S4" s="11"/>
      <c r="T4" s="11"/>
      <c r="U4" s="11"/>
    </row>
    <row r="5" spans="1:21" x14ac:dyDescent="0.2">
      <c r="A5" s="146" t="s">
        <v>183</v>
      </c>
      <c r="B5" s="147"/>
      <c r="C5" s="147"/>
      <c r="D5" s="147"/>
      <c r="E5" s="147"/>
      <c r="F5" s="147"/>
      <c r="G5" s="147"/>
      <c r="H5" s="147"/>
      <c r="I5" s="147"/>
      <c r="J5" s="147"/>
      <c r="K5" s="147"/>
      <c r="L5" s="147"/>
      <c r="M5" s="148"/>
      <c r="N5" s="149"/>
      <c r="O5" s="9"/>
      <c r="P5" s="9"/>
      <c r="Q5" s="9"/>
      <c r="R5" s="9"/>
      <c r="S5" s="9"/>
      <c r="T5" s="9"/>
      <c r="U5" s="9"/>
    </row>
    <row r="6" spans="1:21" x14ac:dyDescent="0.2">
      <c r="A6" s="129" t="s">
        <v>184</v>
      </c>
      <c r="B6" s="130"/>
      <c r="C6" s="130"/>
      <c r="D6" s="130"/>
      <c r="E6" s="130"/>
      <c r="F6" s="130"/>
      <c r="G6" s="130"/>
      <c r="H6" s="130"/>
      <c r="I6" s="130"/>
      <c r="J6" s="130"/>
      <c r="K6" s="130"/>
      <c r="L6" s="130"/>
      <c r="M6" s="152"/>
      <c r="N6" s="153"/>
      <c r="O6" s="9"/>
      <c r="P6" s="9"/>
      <c r="Q6" s="9"/>
      <c r="R6" s="9"/>
      <c r="S6" s="9"/>
      <c r="T6" s="9"/>
      <c r="U6" s="9"/>
    </row>
    <row r="7" spans="1:21" s="16" customFormat="1" x14ac:dyDescent="0.2">
      <c r="A7" s="150" t="s">
        <v>185</v>
      </c>
      <c r="B7" s="151"/>
      <c r="C7" s="22"/>
      <c r="D7" s="22"/>
      <c r="E7" s="22"/>
      <c r="F7" s="23"/>
      <c r="G7" s="23"/>
      <c r="H7" s="23"/>
      <c r="I7" s="23"/>
      <c r="J7" s="48"/>
      <c r="K7" s="22"/>
      <c r="L7" s="22"/>
      <c r="M7" s="24"/>
      <c r="N7" s="25"/>
      <c r="O7" s="13"/>
      <c r="P7" s="13"/>
      <c r="Q7" s="13"/>
      <c r="R7" s="14"/>
      <c r="S7" s="15"/>
      <c r="T7" s="15"/>
      <c r="U7" s="15"/>
    </row>
    <row r="8" spans="1:21" x14ac:dyDescent="0.2">
      <c r="A8" s="129" t="s">
        <v>186</v>
      </c>
      <c r="B8" s="130"/>
      <c r="C8" s="130"/>
      <c r="D8" s="130"/>
      <c r="E8" s="130"/>
      <c r="F8" s="130"/>
      <c r="G8" s="130"/>
      <c r="H8" s="130"/>
      <c r="I8" s="130"/>
      <c r="J8" s="130"/>
      <c r="K8" s="130"/>
      <c r="L8" s="130"/>
      <c r="M8" s="152"/>
      <c r="N8" s="153"/>
      <c r="O8" s="9"/>
      <c r="P8" s="9"/>
      <c r="Q8" s="9"/>
      <c r="R8" s="9"/>
      <c r="S8" s="9"/>
      <c r="T8" s="9"/>
      <c r="U8" s="9"/>
    </row>
    <row r="9" spans="1:21" x14ac:dyDescent="0.2">
      <c r="A9" s="129" t="s">
        <v>134</v>
      </c>
      <c r="B9" s="130"/>
      <c r="C9" s="130"/>
      <c r="D9" s="130"/>
      <c r="E9" s="130"/>
      <c r="F9" s="130"/>
      <c r="G9" s="130"/>
      <c r="H9" s="130"/>
      <c r="I9" s="130"/>
      <c r="J9" s="130"/>
      <c r="K9" s="130"/>
      <c r="L9" s="130"/>
      <c r="M9" s="152"/>
      <c r="N9" s="153"/>
      <c r="O9" s="9"/>
      <c r="P9" s="9"/>
      <c r="Q9" s="9"/>
      <c r="R9" s="9"/>
      <c r="S9" s="9"/>
      <c r="T9" s="9"/>
      <c r="U9" s="9"/>
    </row>
    <row r="10" spans="1:21" x14ac:dyDescent="0.2">
      <c r="A10" s="129" t="s">
        <v>187</v>
      </c>
      <c r="B10" s="130"/>
      <c r="C10" s="130"/>
      <c r="D10" s="130"/>
      <c r="E10" s="130"/>
      <c r="F10" s="130"/>
      <c r="G10" s="130"/>
      <c r="H10" s="130"/>
      <c r="I10" s="130"/>
      <c r="J10" s="130"/>
      <c r="K10" s="130"/>
      <c r="L10" s="123"/>
      <c r="M10" s="124"/>
      <c r="N10" s="26"/>
      <c r="O10" s="9"/>
      <c r="P10" s="9"/>
      <c r="Q10" s="9"/>
      <c r="R10" s="9"/>
      <c r="S10" s="9"/>
      <c r="T10" s="9"/>
      <c r="U10" s="9"/>
    </row>
    <row r="11" spans="1:21" x14ac:dyDescent="0.2">
      <c r="A11" s="125"/>
      <c r="B11" s="126"/>
      <c r="C11" s="126"/>
      <c r="D11" s="126"/>
      <c r="E11" s="126"/>
      <c r="F11" s="126"/>
      <c r="G11" s="126"/>
      <c r="H11" s="126"/>
      <c r="I11" s="126"/>
      <c r="J11" s="126"/>
      <c r="K11" s="126"/>
      <c r="L11" s="126"/>
      <c r="M11" s="127"/>
      <c r="N11" s="128"/>
      <c r="O11" s="9"/>
      <c r="P11" s="9"/>
      <c r="Q11" s="9"/>
      <c r="R11" s="9"/>
      <c r="S11" s="9"/>
      <c r="T11" s="9"/>
      <c r="U11" s="9"/>
    </row>
    <row r="12" spans="1:21" ht="85.5" customHeight="1" x14ac:dyDescent="0.2">
      <c r="A12" s="17" t="s">
        <v>126</v>
      </c>
      <c r="B12" s="17" t="s">
        <v>118</v>
      </c>
      <c r="C12" s="17" t="s">
        <v>65</v>
      </c>
      <c r="D12" s="17" t="s">
        <v>128</v>
      </c>
      <c r="E12" s="17" t="s">
        <v>129</v>
      </c>
      <c r="F12" s="17" t="s">
        <v>130</v>
      </c>
      <c r="G12" s="18" t="s">
        <v>119</v>
      </c>
      <c r="H12" s="17" t="s">
        <v>124</v>
      </c>
      <c r="I12" s="17" t="s">
        <v>133</v>
      </c>
      <c r="J12" s="49" t="s">
        <v>132</v>
      </c>
      <c r="K12" s="17" t="s">
        <v>120</v>
      </c>
      <c r="L12" s="17" t="s">
        <v>121</v>
      </c>
      <c r="M12" s="19" t="s">
        <v>125</v>
      </c>
      <c r="N12" s="17" t="s">
        <v>131</v>
      </c>
      <c r="O12" s="9"/>
      <c r="P12" s="9"/>
      <c r="Q12" s="9"/>
      <c r="R12" s="9"/>
      <c r="S12" s="9"/>
      <c r="T12" s="9"/>
      <c r="U12" s="9"/>
    </row>
    <row r="13" spans="1:21" s="31" customFormat="1" ht="103.5" hidden="1" customHeight="1" x14ac:dyDescent="0.2">
      <c r="A13" s="116">
        <v>1</v>
      </c>
      <c r="B13" s="116">
        <v>1404100</v>
      </c>
      <c r="C13" s="119" t="s">
        <v>135</v>
      </c>
      <c r="D13" s="119" t="s">
        <v>152</v>
      </c>
      <c r="E13" s="119" t="s">
        <v>153</v>
      </c>
      <c r="F13" s="119" t="s">
        <v>23</v>
      </c>
      <c r="G13" s="119" t="s">
        <v>24</v>
      </c>
      <c r="H13" s="27" t="s">
        <v>31</v>
      </c>
      <c r="I13" s="27" t="s">
        <v>8</v>
      </c>
      <c r="J13" s="38">
        <v>1</v>
      </c>
      <c r="K13" s="28">
        <v>39753</v>
      </c>
      <c r="L13" s="28">
        <v>39790</v>
      </c>
      <c r="M13" s="29">
        <f>(+L13-K13)/7</f>
        <v>5.2857142857142856</v>
      </c>
      <c r="N13" s="5" t="s">
        <v>9</v>
      </c>
      <c r="O13" s="30"/>
      <c r="P13" s="30"/>
      <c r="Q13" s="30"/>
      <c r="R13" s="30"/>
      <c r="S13" s="30"/>
      <c r="T13" s="30"/>
      <c r="U13" s="30"/>
    </row>
    <row r="14" spans="1:21" s="31" customFormat="1" ht="87" hidden="1" customHeight="1" x14ac:dyDescent="0.2">
      <c r="A14" s="117"/>
      <c r="B14" s="117"/>
      <c r="C14" s="121"/>
      <c r="D14" s="121"/>
      <c r="E14" s="121"/>
      <c r="F14" s="121"/>
      <c r="G14" s="121"/>
      <c r="H14" s="27" t="s">
        <v>25</v>
      </c>
      <c r="I14" s="27" t="s">
        <v>71</v>
      </c>
      <c r="J14" s="39">
        <v>1</v>
      </c>
      <c r="K14" s="33">
        <v>39783</v>
      </c>
      <c r="L14" s="33">
        <v>39873</v>
      </c>
      <c r="M14" s="29">
        <f>(+L14-K14)/7</f>
        <v>12.857142857142858</v>
      </c>
      <c r="N14" s="154" t="s">
        <v>27</v>
      </c>
      <c r="O14" s="30"/>
      <c r="P14" s="30"/>
      <c r="Q14" s="30"/>
      <c r="R14" s="30"/>
      <c r="S14" s="30"/>
      <c r="T14" s="30"/>
      <c r="U14" s="30"/>
    </row>
    <row r="15" spans="1:21" s="31" customFormat="1" ht="163.5" hidden="1" customHeight="1" x14ac:dyDescent="0.2">
      <c r="A15" s="118"/>
      <c r="B15" s="118"/>
      <c r="C15" s="120"/>
      <c r="D15" s="120"/>
      <c r="E15" s="120"/>
      <c r="F15" s="120"/>
      <c r="G15" s="120"/>
      <c r="H15" s="27" t="s">
        <v>28</v>
      </c>
      <c r="I15" s="27" t="s">
        <v>29</v>
      </c>
      <c r="J15" s="35">
        <v>1</v>
      </c>
      <c r="K15" s="33">
        <v>39753</v>
      </c>
      <c r="L15" s="33">
        <v>40118</v>
      </c>
      <c r="M15" s="29">
        <f>(+L15-K15)/7</f>
        <v>52.142857142857146</v>
      </c>
      <c r="N15" s="155"/>
      <c r="O15" s="30"/>
      <c r="P15" s="30"/>
      <c r="Q15" s="30"/>
      <c r="R15" s="30"/>
      <c r="S15" s="30"/>
      <c r="T15" s="30"/>
      <c r="U15" s="30"/>
    </row>
    <row r="16" spans="1:21" s="31" customFormat="1" ht="145.5" hidden="1" customHeight="1" x14ac:dyDescent="0.2">
      <c r="A16" s="3">
        <v>2</v>
      </c>
      <c r="B16" s="3">
        <v>1401005</v>
      </c>
      <c r="C16" s="2" t="s">
        <v>136</v>
      </c>
      <c r="D16" s="2" t="s">
        <v>155</v>
      </c>
      <c r="E16" s="2" t="s">
        <v>154</v>
      </c>
      <c r="F16" s="2" t="s">
        <v>188</v>
      </c>
      <c r="G16" s="2" t="s">
        <v>189</v>
      </c>
      <c r="H16" s="2" t="s">
        <v>190</v>
      </c>
      <c r="I16" s="2" t="s">
        <v>191</v>
      </c>
      <c r="J16" s="36">
        <v>1</v>
      </c>
      <c r="K16" s="28">
        <v>39753</v>
      </c>
      <c r="L16" s="28">
        <v>40118</v>
      </c>
      <c r="M16" s="29">
        <f>(+L16-K16)/7</f>
        <v>52.142857142857146</v>
      </c>
      <c r="N16" s="5" t="s">
        <v>66</v>
      </c>
      <c r="O16" s="30"/>
      <c r="P16" s="30"/>
      <c r="Q16" s="30"/>
      <c r="R16" s="30"/>
      <c r="S16" s="30"/>
      <c r="T16" s="30"/>
      <c r="U16" s="30"/>
    </row>
    <row r="17" spans="1:21" s="31" customFormat="1" ht="133.5" hidden="1" customHeight="1" x14ac:dyDescent="0.2">
      <c r="A17" s="3">
        <v>3</v>
      </c>
      <c r="B17" s="3">
        <v>1401003</v>
      </c>
      <c r="C17" s="2" t="s">
        <v>137</v>
      </c>
      <c r="D17" s="2" t="s">
        <v>156</v>
      </c>
      <c r="E17" s="2" t="s">
        <v>158</v>
      </c>
      <c r="F17" s="2" t="s">
        <v>192</v>
      </c>
      <c r="G17" s="2" t="s">
        <v>193</v>
      </c>
      <c r="H17" s="2" t="s">
        <v>192</v>
      </c>
      <c r="I17" s="2" t="s">
        <v>194</v>
      </c>
      <c r="J17" s="36">
        <v>1</v>
      </c>
      <c r="K17" s="28">
        <v>39753</v>
      </c>
      <c r="L17" s="28">
        <v>40118</v>
      </c>
      <c r="M17" s="29">
        <f>(+L17-K17)/7</f>
        <v>52.142857142857146</v>
      </c>
      <c r="N17" s="5" t="s">
        <v>66</v>
      </c>
      <c r="O17" s="30"/>
      <c r="P17" s="30"/>
      <c r="Q17" s="30"/>
      <c r="R17" s="30"/>
      <c r="S17" s="30"/>
      <c r="T17" s="30"/>
      <c r="U17" s="30"/>
    </row>
    <row r="18" spans="1:21" s="31" customFormat="1" ht="126" hidden="1" customHeight="1" x14ac:dyDescent="0.2">
      <c r="A18" s="137">
        <v>4</v>
      </c>
      <c r="B18" s="137">
        <v>1404010</v>
      </c>
      <c r="C18" s="122" t="s">
        <v>138</v>
      </c>
      <c r="D18" s="122" t="s">
        <v>157</v>
      </c>
      <c r="E18" s="122" t="s">
        <v>159</v>
      </c>
      <c r="F18" s="2" t="s">
        <v>20</v>
      </c>
      <c r="G18" s="2" t="s">
        <v>19</v>
      </c>
      <c r="H18" s="2" t="s">
        <v>81</v>
      </c>
      <c r="I18" s="2" t="s">
        <v>21</v>
      </c>
      <c r="J18" s="39">
        <v>12</v>
      </c>
      <c r="K18" s="28">
        <v>39753</v>
      </c>
      <c r="L18" s="28">
        <v>40118</v>
      </c>
      <c r="M18" s="29">
        <v>26</v>
      </c>
      <c r="N18" s="5" t="s">
        <v>32</v>
      </c>
      <c r="O18" s="30"/>
      <c r="P18" s="30"/>
      <c r="Q18" s="30"/>
      <c r="R18" s="30"/>
      <c r="S18" s="30"/>
      <c r="T18" s="30"/>
      <c r="U18" s="30"/>
    </row>
    <row r="19" spans="1:21" s="31" customFormat="1" ht="103.5" hidden="1" customHeight="1" x14ac:dyDescent="0.2">
      <c r="A19" s="137"/>
      <c r="B19" s="137"/>
      <c r="C19" s="122"/>
      <c r="D19" s="122"/>
      <c r="E19" s="122"/>
      <c r="F19" s="122" t="s">
        <v>30</v>
      </c>
      <c r="G19" s="122" t="s">
        <v>35</v>
      </c>
      <c r="H19" s="2" t="s">
        <v>33</v>
      </c>
      <c r="I19" s="2" t="s">
        <v>34</v>
      </c>
      <c r="J19" s="39">
        <v>2</v>
      </c>
      <c r="K19" s="28">
        <v>39753</v>
      </c>
      <c r="L19" s="28" t="s">
        <v>36</v>
      </c>
      <c r="M19" s="37">
        <v>48</v>
      </c>
      <c r="N19" s="5" t="s">
        <v>32</v>
      </c>
      <c r="O19" s="30"/>
      <c r="P19" s="30"/>
      <c r="Q19" s="30"/>
      <c r="R19" s="30"/>
      <c r="S19" s="30"/>
      <c r="T19" s="30"/>
      <c r="U19" s="30"/>
    </row>
    <row r="20" spans="1:21" s="31" customFormat="1" ht="73.5" hidden="1" customHeight="1" x14ac:dyDescent="0.2">
      <c r="A20" s="137"/>
      <c r="B20" s="137"/>
      <c r="C20" s="122"/>
      <c r="D20" s="122"/>
      <c r="E20" s="122"/>
      <c r="F20" s="122"/>
      <c r="G20" s="122"/>
      <c r="H20" s="2" t="s">
        <v>37</v>
      </c>
      <c r="I20" s="2" t="s">
        <v>38</v>
      </c>
      <c r="J20" s="39">
        <v>6</v>
      </c>
      <c r="K20" s="28">
        <v>39753</v>
      </c>
      <c r="L20" s="28">
        <v>40116</v>
      </c>
      <c r="M20" s="37">
        <v>48</v>
      </c>
      <c r="N20" s="5" t="s">
        <v>32</v>
      </c>
      <c r="O20" s="30"/>
      <c r="P20" s="30"/>
      <c r="Q20" s="30"/>
      <c r="R20" s="30"/>
      <c r="S20" s="30"/>
      <c r="T20" s="30"/>
      <c r="U20" s="30"/>
    </row>
    <row r="21" spans="1:21" s="31" customFormat="1" ht="103.5" hidden="1" customHeight="1" x14ac:dyDescent="0.2">
      <c r="A21" s="137">
        <v>5</v>
      </c>
      <c r="B21" s="137">
        <v>1401005</v>
      </c>
      <c r="C21" s="122" t="s">
        <v>139</v>
      </c>
      <c r="D21" s="122" t="s">
        <v>160</v>
      </c>
      <c r="E21" s="122" t="s">
        <v>161</v>
      </c>
      <c r="F21" s="122" t="s">
        <v>39</v>
      </c>
      <c r="G21" s="122" t="s">
        <v>195</v>
      </c>
      <c r="H21" s="2" t="s">
        <v>40</v>
      </c>
      <c r="I21" s="2" t="s">
        <v>8</v>
      </c>
      <c r="J21" s="38">
        <v>1</v>
      </c>
      <c r="K21" s="28">
        <v>39753</v>
      </c>
      <c r="L21" s="28">
        <v>39813</v>
      </c>
      <c r="M21" s="29">
        <f t="shared" ref="M21:M26" si="0">(+L21-K21)/7</f>
        <v>8.5714285714285712</v>
      </c>
      <c r="N21" s="5" t="s">
        <v>9</v>
      </c>
      <c r="O21" s="30"/>
      <c r="P21" s="30"/>
      <c r="Q21" s="30"/>
      <c r="R21" s="30"/>
      <c r="S21" s="30"/>
      <c r="T21" s="30"/>
      <c r="U21" s="30"/>
    </row>
    <row r="22" spans="1:21" s="31" customFormat="1" ht="103.5" hidden="1" customHeight="1" x14ac:dyDescent="0.2">
      <c r="A22" s="137"/>
      <c r="B22" s="137"/>
      <c r="C22" s="122"/>
      <c r="D22" s="122"/>
      <c r="E22" s="122"/>
      <c r="F22" s="122"/>
      <c r="G22" s="122"/>
      <c r="H22" s="2" t="s">
        <v>50</v>
      </c>
      <c r="I22" s="2" t="s">
        <v>216</v>
      </c>
      <c r="J22" s="39">
        <v>1</v>
      </c>
      <c r="K22" s="28">
        <v>39753</v>
      </c>
      <c r="L22" s="28">
        <v>39873</v>
      </c>
      <c r="M22" s="29">
        <f t="shared" si="0"/>
        <v>17.142857142857142</v>
      </c>
      <c r="N22" s="5" t="s">
        <v>66</v>
      </c>
      <c r="O22" s="30"/>
      <c r="P22" s="30"/>
      <c r="Q22" s="30"/>
      <c r="R22" s="30"/>
      <c r="S22" s="30"/>
      <c r="T22" s="30"/>
      <c r="U22" s="30"/>
    </row>
    <row r="23" spans="1:21" s="31" customFormat="1" ht="190.5" hidden="1" customHeight="1" x14ac:dyDescent="0.2">
      <c r="A23" s="137"/>
      <c r="B23" s="137"/>
      <c r="C23" s="122"/>
      <c r="D23" s="122"/>
      <c r="E23" s="122"/>
      <c r="F23" s="122"/>
      <c r="G23" s="122"/>
      <c r="H23" s="2" t="s">
        <v>196</v>
      </c>
      <c r="I23" s="2" t="s">
        <v>197</v>
      </c>
      <c r="J23" s="38">
        <v>1</v>
      </c>
      <c r="K23" s="28">
        <v>39767</v>
      </c>
      <c r="L23" s="28">
        <v>40118</v>
      </c>
      <c r="M23" s="29">
        <f t="shared" si="0"/>
        <v>50.142857142857146</v>
      </c>
      <c r="N23" s="5" t="s">
        <v>66</v>
      </c>
      <c r="O23" s="30"/>
      <c r="P23" s="30"/>
      <c r="Q23" s="30"/>
      <c r="R23" s="30"/>
      <c r="S23" s="30"/>
      <c r="T23" s="30"/>
      <c r="U23" s="30"/>
    </row>
    <row r="24" spans="1:21" s="31" customFormat="1" ht="103.5" hidden="1" customHeight="1" x14ac:dyDescent="0.2">
      <c r="A24" s="116">
        <v>6</v>
      </c>
      <c r="B24" s="116">
        <v>1404004</v>
      </c>
      <c r="C24" s="119" t="s">
        <v>140</v>
      </c>
      <c r="D24" s="119" t="s">
        <v>162</v>
      </c>
      <c r="E24" s="119" t="s">
        <v>163</v>
      </c>
      <c r="F24" s="122" t="s">
        <v>198</v>
      </c>
      <c r="G24" s="122" t="s">
        <v>202</v>
      </c>
      <c r="H24" s="2" t="s">
        <v>199</v>
      </c>
      <c r="I24" s="2" t="s">
        <v>200</v>
      </c>
      <c r="J24" s="38">
        <v>1</v>
      </c>
      <c r="K24" s="28">
        <v>39767</v>
      </c>
      <c r="L24" s="28">
        <v>40118</v>
      </c>
      <c r="M24" s="29">
        <f t="shared" si="0"/>
        <v>50.142857142857146</v>
      </c>
      <c r="N24" s="39" t="s">
        <v>27</v>
      </c>
      <c r="O24" s="30"/>
      <c r="P24" s="30"/>
      <c r="Q24" s="30"/>
      <c r="R24" s="30"/>
      <c r="S24" s="30"/>
      <c r="T24" s="30"/>
      <c r="U24" s="30"/>
    </row>
    <row r="25" spans="1:21" s="31" customFormat="1" ht="82.5" hidden="1" customHeight="1" x14ac:dyDescent="0.2">
      <c r="A25" s="117"/>
      <c r="B25" s="117"/>
      <c r="C25" s="121"/>
      <c r="D25" s="121"/>
      <c r="E25" s="121"/>
      <c r="F25" s="122"/>
      <c r="G25" s="122"/>
      <c r="H25" s="2" t="s">
        <v>201</v>
      </c>
      <c r="I25" s="2" t="s">
        <v>200</v>
      </c>
      <c r="J25" s="38">
        <v>1</v>
      </c>
      <c r="K25" s="28">
        <v>39767</v>
      </c>
      <c r="L25" s="28">
        <v>40118</v>
      </c>
      <c r="M25" s="29">
        <f t="shared" si="0"/>
        <v>50.142857142857146</v>
      </c>
      <c r="N25" s="5" t="s">
        <v>66</v>
      </c>
      <c r="O25" s="30"/>
      <c r="P25" s="30"/>
      <c r="Q25" s="30"/>
      <c r="R25" s="30"/>
      <c r="S25" s="30"/>
      <c r="T25" s="30"/>
      <c r="U25" s="30"/>
    </row>
    <row r="26" spans="1:21" s="31" customFormat="1" ht="117" hidden="1" customHeight="1" x14ac:dyDescent="0.2">
      <c r="A26" s="117"/>
      <c r="B26" s="117"/>
      <c r="C26" s="121"/>
      <c r="D26" s="121"/>
      <c r="E26" s="121"/>
      <c r="F26" s="119" t="s">
        <v>51</v>
      </c>
      <c r="G26" s="119" t="s">
        <v>52</v>
      </c>
      <c r="H26" s="27" t="s">
        <v>53</v>
      </c>
      <c r="I26" s="27" t="s">
        <v>54</v>
      </c>
      <c r="J26" s="39">
        <v>1</v>
      </c>
      <c r="K26" s="131">
        <v>39753</v>
      </c>
      <c r="L26" s="131">
        <v>39783</v>
      </c>
      <c r="M26" s="134">
        <f t="shared" si="0"/>
        <v>4.2857142857142856</v>
      </c>
      <c r="N26" s="154" t="s">
        <v>27</v>
      </c>
      <c r="O26" s="30"/>
      <c r="P26" s="30"/>
      <c r="Q26" s="30"/>
      <c r="R26" s="30"/>
      <c r="S26" s="30"/>
      <c r="T26" s="30"/>
      <c r="U26" s="30"/>
    </row>
    <row r="27" spans="1:21" s="31" customFormat="1" ht="63" hidden="1" customHeight="1" x14ac:dyDescent="0.2">
      <c r="A27" s="117"/>
      <c r="B27" s="117"/>
      <c r="C27" s="121"/>
      <c r="D27" s="121"/>
      <c r="E27" s="121"/>
      <c r="F27" s="121"/>
      <c r="G27" s="121"/>
      <c r="H27" s="27" t="s">
        <v>55</v>
      </c>
      <c r="I27" s="27" t="s">
        <v>56</v>
      </c>
      <c r="J27" s="35">
        <v>1</v>
      </c>
      <c r="K27" s="132"/>
      <c r="L27" s="132"/>
      <c r="M27" s="135"/>
      <c r="N27" s="156"/>
      <c r="O27" s="30"/>
      <c r="P27" s="30"/>
      <c r="Q27" s="30"/>
      <c r="R27" s="30"/>
      <c r="S27" s="30"/>
      <c r="T27" s="30"/>
      <c r="U27" s="30"/>
    </row>
    <row r="28" spans="1:21" s="31" customFormat="1" ht="90" hidden="1" customHeight="1" x14ac:dyDescent="0.2">
      <c r="A28" s="117"/>
      <c r="B28" s="117"/>
      <c r="C28" s="121"/>
      <c r="D28" s="121"/>
      <c r="E28" s="121"/>
      <c r="F28" s="121"/>
      <c r="G28" s="121"/>
      <c r="H28" s="27" t="s">
        <v>57</v>
      </c>
      <c r="I28" s="27" t="s">
        <v>58</v>
      </c>
      <c r="J28" s="35">
        <v>1</v>
      </c>
      <c r="K28" s="133"/>
      <c r="L28" s="133"/>
      <c r="M28" s="136"/>
      <c r="N28" s="155"/>
      <c r="O28" s="30"/>
      <c r="P28" s="30"/>
      <c r="Q28" s="30"/>
      <c r="R28" s="30"/>
      <c r="S28" s="30"/>
      <c r="T28" s="30"/>
      <c r="U28" s="30"/>
    </row>
    <row r="29" spans="1:21" s="31" customFormat="1" ht="90" hidden="1" customHeight="1" x14ac:dyDescent="0.2">
      <c r="A29" s="118"/>
      <c r="B29" s="118"/>
      <c r="C29" s="120"/>
      <c r="D29" s="120"/>
      <c r="E29" s="120"/>
      <c r="F29" s="120"/>
      <c r="G29" s="120"/>
      <c r="H29" s="2" t="s">
        <v>37</v>
      </c>
      <c r="I29" s="2" t="s">
        <v>38</v>
      </c>
      <c r="J29" s="39">
        <v>6</v>
      </c>
      <c r="K29" s="28">
        <v>39753</v>
      </c>
      <c r="L29" s="28">
        <v>40116</v>
      </c>
      <c r="M29" s="37">
        <v>48</v>
      </c>
      <c r="N29" s="5" t="s">
        <v>27</v>
      </c>
      <c r="O29" s="30"/>
      <c r="P29" s="30"/>
      <c r="Q29" s="30"/>
      <c r="R29" s="30"/>
      <c r="S29" s="30"/>
      <c r="T29" s="30"/>
      <c r="U29" s="30"/>
    </row>
    <row r="30" spans="1:21" s="31" customFormat="1" ht="141" hidden="1" customHeight="1" x14ac:dyDescent="0.2">
      <c r="A30" s="3">
        <v>7</v>
      </c>
      <c r="B30" s="4">
        <v>1404100</v>
      </c>
      <c r="C30" s="2" t="s">
        <v>141</v>
      </c>
      <c r="D30" s="2" t="s">
        <v>166</v>
      </c>
      <c r="E30" s="2" t="s">
        <v>226</v>
      </c>
      <c r="F30" s="2" t="s">
        <v>20</v>
      </c>
      <c r="G30" s="2" t="s">
        <v>19</v>
      </c>
      <c r="H30" s="2" t="s">
        <v>18</v>
      </c>
      <c r="I30" s="2" t="s">
        <v>21</v>
      </c>
      <c r="J30" s="39">
        <v>12</v>
      </c>
      <c r="K30" s="28">
        <v>39753</v>
      </c>
      <c r="L30" s="28">
        <v>40118</v>
      </c>
      <c r="M30" s="29">
        <f t="shared" ref="M30:M68" si="1">(+L30-K30)/7</f>
        <v>52.142857142857146</v>
      </c>
      <c r="N30" s="5" t="s">
        <v>32</v>
      </c>
      <c r="O30" s="30"/>
      <c r="P30" s="30"/>
      <c r="Q30" s="30"/>
      <c r="R30" s="30"/>
      <c r="S30" s="30"/>
      <c r="T30" s="30"/>
      <c r="U30" s="30"/>
    </row>
    <row r="31" spans="1:21" s="31" customFormat="1" ht="103.5" hidden="1" customHeight="1" x14ac:dyDescent="0.2">
      <c r="A31" s="116">
        <v>8</v>
      </c>
      <c r="B31" s="116">
        <v>1404010</v>
      </c>
      <c r="C31" s="119" t="s">
        <v>142</v>
      </c>
      <c r="D31" s="119" t="s">
        <v>164</v>
      </c>
      <c r="E31" s="119" t="s">
        <v>165</v>
      </c>
      <c r="F31" s="2" t="s">
        <v>1</v>
      </c>
      <c r="G31" s="32" t="s">
        <v>0</v>
      </c>
      <c r="H31" s="2" t="s">
        <v>1</v>
      </c>
      <c r="I31" s="2" t="s">
        <v>3</v>
      </c>
      <c r="J31" s="36">
        <v>1</v>
      </c>
      <c r="K31" s="28">
        <v>39753</v>
      </c>
      <c r="L31" s="28">
        <v>40118</v>
      </c>
      <c r="M31" s="29">
        <f t="shared" si="1"/>
        <v>52.142857142857146</v>
      </c>
      <c r="N31" s="5" t="s">
        <v>2</v>
      </c>
      <c r="O31" s="30"/>
      <c r="P31" s="30"/>
      <c r="Q31" s="30"/>
      <c r="R31" s="30"/>
      <c r="S31" s="30"/>
      <c r="T31" s="30"/>
      <c r="U31" s="30"/>
    </row>
    <row r="32" spans="1:21" s="31" customFormat="1" ht="85.5" hidden="1" customHeight="1" x14ac:dyDescent="0.2">
      <c r="A32" s="118"/>
      <c r="B32" s="118"/>
      <c r="C32" s="120"/>
      <c r="D32" s="120"/>
      <c r="E32" s="120"/>
      <c r="F32" s="2" t="s">
        <v>4</v>
      </c>
      <c r="G32" s="2" t="s">
        <v>227</v>
      </c>
      <c r="H32" s="2" t="s">
        <v>228</v>
      </c>
      <c r="I32" s="2" t="s">
        <v>5</v>
      </c>
      <c r="J32" s="36">
        <v>1</v>
      </c>
      <c r="K32" s="28">
        <v>39753</v>
      </c>
      <c r="L32" s="28">
        <v>40118</v>
      </c>
      <c r="M32" s="29">
        <f t="shared" si="1"/>
        <v>52.142857142857146</v>
      </c>
      <c r="N32" s="5" t="s">
        <v>67</v>
      </c>
      <c r="O32" s="30"/>
      <c r="P32" s="30"/>
      <c r="Q32" s="30"/>
      <c r="R32" s="30"/>
      <c r="S32" s="30"/>
      <c r="T32" s="30"/>
      <c r="U32" s="30"/>
    </row>
    <row r="33" spans="1:21" s="31" customFormat="1" ht="141" hidden="1" customHeight="1" x14ac:dyDescent="0.2">
      <c r="A33" s="116">
        <v>9</v>
      </c>
      <c r="B33" s="116">
        <v>1404011</v>
      </c>
      <c r="C33" s="119" t="s">
        <v>143</v>
      </c>
      <c r="D33" s="119" t="s">
        <v>167</v>
      </c>
      <c r="E33" s="119" t="s">
        <v>168</v>
      </c>
      <c r="F33" s="119" t="s">
        <v>7</v>
      </c>
      <c r="G33" s="119" t="s">
        <v>6</v>
      </c>
      <c r="H33" s="2" t="s">
        <v>7</v>
      </c>
      <c r="I33" s="2" t="s">
        <v>8</v>
      </c>
      <c r="J33" s="38">
        <v>1</v>
      </c>
      <c r="K33" s="28">
        <v>39753</v>
      </c>
      <c r="L33" s="28">
        <v>39813</v>
      </c>
      <c r="M33" s="29">
        <f>(+L33-K33)/7</f>
        <v>8.5714285714285712</v>
      </c>
      <c r="N33" s="5" t="s">
        <v>9</v>
      </c>
      <c r="O33" s="30"/>
      <c r="P33" s="30"/>
      <c r="Q33" s="30"/>
      <c r="R33" s="30"/>
      <c r="S33" s="30"/>
      <c r="T33" s="30"/>
      <c r="U33" s="30"/>
    </row>
    <row r="34" spans="1:21" s="31" customFormat="1" ht="123" hidden="1" customHeight="1" x14ac:dyDescent="0.2">
      <c r="A34" s="117"/>
      <c r="B34" s="117"/>
      <c r="C34" s="121"/>
      <c r="D34" s="121"/>
      <c r="E34" s="121"/>
      <c r="F34" s="120"/>
      <c r="G34" s="120" t="s">
        <v>6</v>
      </c>
      <c r="H34" s="2" t="s">
        <v>205</v>
      </c>
      <c r="I34" s="2" t="s">
        <v>206</v>
      </c>
      <c r="J34" s="39">
        <v>1</v>
      </c>
      <c r="K34" s="28">
        <v>39753</v>
      </c>
      <c r="L34" s="28">
        <v>39873</v>
      </c>
      <c r="M34" s="29">
        <f>(+L34-K34)/7</f>
        <v>17.142857142857142</v>
      </c>
      <c r="N34" s="5" t="s">
        <v>66</v>
      </c>
      <c r="O34" s="30"/>
      <c r="P34" s="30"/>
      <c r="Q34" s="30"/>
      <c r="R34" s="30"/>
      <c r="S34" s="30"/>
      <c r="T34" s="30"/>
      <c r="U34" s="30"/>
    </row>
    <row r="35" spans="1:21" s="31" customFormat="1" ht="132" hidden="1" customHeight="1" x14ac:dyDescent="0.2">
      <c r="A35" s="118"/>
      <c r="B35" s="118"/>
      <c r="C35" s="120"/>
      <c r="D35" s="120"/>
      <c r="E35" s="120"/>
      <c r="F35" s="2" t="s">
        <v>213</v>
      </c>
      <c r="G35" s="2" t="s">
        <v>214</v>
      </c>
      <c r="H35" s="2" t="s">
        <v>207</v>
      </c>
      <c r="I35" s="2" t="s">
        <v>59</v>
      </c>
      <c r="J35" s="39">
        <v>12</v>
      </c>
      <c r="K35" s="28">
        <v>39753</v>
      </c>
      <c r="L35" s="28">
        <v>39994</v>
      </c>
      <c r="M35" s="29">
        <f t="shared" si="1"/>
        <v>34.428571428571431</v>
      </c>
      <c r="N35" s="5" t="s">
        <v>66</v>
      </c>
      <c r="O35" s="30"/>
      <c r="P35" s="30"/>
      <c r="Q35" s="30"/>
      <c r="R35" s="30"/>
      <c r="S35" s="30"/>
      <c r="T35" s="30"/>
      <c r="U35" s="30"/>
    </row>
    <row r="36" spans="1:21" s="31" customFormat="1" ht="103.5" hidden="1" customHeight="1" x14ac:dyDescent="0.2">
      <c r="A36" s="116">
        <v>10</v>
      </c>
      <c r="B36" s="116">
        <v>1404011</v>
      </c>
      <c r="C36" s="119" t="s">
        <v>144</v>
      </c>
      <c r="D36" s="119" t="s">
        <v>166</v>
      </c>
      <c r="E36" s="119" t="s">
        <v>169</v>
      </c>
      <c r="F36" s="119" t="s">
        <v>7</v>
      </c>
      <c r="G36" s="119" t="s">
        <v>6</v>
      </c>
      <c r="H36" s="2" t="s">
        <v>7</v>
      </c>
      <c r="I36" s="2" t="s">
        <v>8</v>
      </c>
      <c r="J36" s="38">
        <v>1</v>
      </c>
      <c r="K36" s="28">
        <v>39753</v>
      </c>
      <c r="L36" s="28">
        <v>39813</v>
      </c>
      <c r="M36" s="29">
        <f t="shared" si="1"/>
        <v>8.5714285714285712</v>
      </c>
      <c r="N36" s="5" t="s">
        <v>9</v>
      </c>
      <c r="O36" s="30"/>
      <c r="P36" s="30"/>
      <c r="Q36" s="30"/>
      <c r="R36" s="30"/>
      <c r="S36" s="30"/>
      <c r="T36" s="30"/>
      <c r="U36" s="30"/>
    </row>
    <row r="37" spans="1:21" s="31" customFormat="1" ht="117" hidden="1" customHeight="1" x14ac:dyDescent="0.2">
      <c r="A37" s="117"/>
      <c r="B37" s="117"/>
      <c r="C37" s="121"/>
      <c r="D37" s="121"/>
      <c r="E37" s="121"/>
      <c r="F37" s="120"/>
      <c r="G37" s="120" t="s">
        <v>6</v>
      </c>
      <c r="H37" s="2" t="s">
        <v>215</v>
      </c>
      <c r="I37" s="2" t="s">
        <v>216</v>
      </c>
      <c r="J37" s="39">
        <v>1</v>
      </c>
      <c r="K37" s="28">
        <v>39753</v>
      </c>
      <c r="L37" s="28">
        <v>39873</v>
      </c>
      <c r="M37" s="29">
        <f t="shared" si="1"/>
        <v>17.142857142857142</v>
      </c>
      <c r="N37" s="5" t="s">
        <v>66</v>
      </c>
      <c r="O37" s="30"/>
      <c r="P37" s="30"/>
      <c r="Q37" s="30"/>
      <c r="R37" s="30"/>
      <c r="S37" s="30"/>
      <c r="T37" s="30"/>
      <c r="U37" s="30"/>
    </row>
    <row r="38" spans="1:21" s="31" customFormat="1" ht="129" hidden="1" customHeight="1" x14ac:dyDescent="0.2">
      <c r="A38" s="118"/>
      <c r="B38" s="118"/>
      <c r="C38" s="120"/>
      <c r="D38" s="120"/>
      <c r="E38" s="120"/>
      <c r="F38" s="2" t="s">
        <v>213</v>
      </c>
      <c r="G38" s="2" t="s">
        <v>214</v>
      </c>
      <c r="H38" s="2" t="s">
        <v>207</v>
      </c>
      <c r="I38" s="2" t="s">
        <v>59</v>
      </c>
      <c r="J38" s="39">
        <v>12</v>
      </c>
      <c r="K38" s="28">
        <v>39753</v>
      </c>
      <c r="L38" s="28">
        <v>39994</v>
      </c>
      <c r="M38" s="29">
        <f>(+L38-K38)/7</f>
        <v>34.428571428571431</v>
      </c>
      <c r="N38" s="5" t="s">
        <v>66</v>
      </c>
      <c r="O38" s="30"/>
      <c r="P38" s="30"/>
      <c r="Q38" s="30"/>
      <c r="R38" s="30"/>
      <c r="S38" s="30"/>
      <c r="T38" s="30"/>
      <c r="U38" s="30"/>
    </row>
    <row r="39" spans="1:21" s="31" customFormat="1" ht="132" hidden="1" customHeight="1" x14ac:dyDescent="0.2">
      <c r="A39" s="116">
        <v>11</v>
      </c>
      <c r="B39" s="116">
        <v>1404003</v>
      </c>
      <c r="C39" s="119" t="s">
        <v>145</v>
      </c>
      <c r="D39" s="119" t="s">
        <v>170</v>
      </c>
      <c r="E39" s="119" t="s">
        <v>208</v>
      </c>
      <c r="F39" s="2" t="s">
        <v>217</v>
      </c>
      <c r="G39" s="2" t="s">
        <v>209</v>
      </c>
      <c r="H39" s="2" t="s">
        <v>210</v>
      </c>
      <c r="I39" s="2" t="s">
        <v>206</v>
      </c>
      <c r="J39" s="39">
        <v>1</v>
      </c>
      <c r="K39" s="28">
        <v>39753</v>
      </c>
      <c r="L39" s="28">
        <v>39873</v>
      </c>
      <c r="M39" s="29">
        <f t="shared" si="1"/>
        <v>17.142857142857142</v>
      </c>
      <c r="N39" s="5" t="s">
        <v>66</v>
      </c>
      <c r="O39" s="30"/>
      <c r="P39" s="30"/>
      <c r="Q39" s="30"/>
      <c r="R39" s="30"/>
      <c r="S39" s="30"/>
      <c r="T39" s="30"/>
      <c r="U39" s="30"/>
    </row>
    <row r="40" spans="1:21" s="31" customFormat="1" ht="135" hidden="1" customHeight="1" x14ac:dyDescent="0.2">
      <c r="A40" s="117"/>
      <c r="B40" s="117"/>
      <c r="C40" s="121"/>
      <c r="D40" s="121"/>
      <c r="E40" s="121"/>
      <c r="F40" s="2" t="s">
        <v>212</v>
      </c>
      <c r="G40" s="2" t="s">
        <v>211</v>
      </c>
      <c r="H40" s="2" t="s">
        <v>72</v>
      </c>
      <c r="I40" s="2" t="s">
        <v>73</v>
      </c>
      <c r="J40" s="39">
        <v>12</v>
      </c>
      <c r="K40" s="28">
        <v>39753</v>
      </c>
      <c r="L40" s="28">
        <v>40118</v>
      </c>
      <c r="M40" s="29">
        <f t="shared" si="1"/>
        <v>52.142857142857146</v>
      </c>
      <c r="N40" s="5" t="s">
        <v>66</v>
      </c>
      <c r="O40" s="30"/>
      <c r="P40" s="30"/>
      <c r="Q40" s="30"/>
      <c r="R40" s="30"/>
      <c r="S40" s="30"/>
      <c r="T40" s="30"/>
      <c r="U40" s="30"/>
    </row>
    <row r="41" spans="1:21" s="31" customFormat="1" ht="198.75" hidden="1" customHeight="1" x14ac:dyDescent="0.2">
      <c r="A41" s="118"/>
      <c r="B41" s="118"/>
      <c r="C41" s="120"/>
      <c r="D41" s="120"/>
      <c r="E41" s="120"/>
      <c r="F41" s="2" t="s">
        <v>218</v>
      </c>
      <c r="G41" s="2" t="s">
        <v>219</v>
      </c>
      <c r="H41" s="2" t="s">
        <v>220</v>
      </c>
      <c r="I41" s="2" t="s">
        <v>68</v>
      </c>
      <c r="J41" s="39" t="s">
        <v>221</v>
      </c>
      <c r="K41" s="28">
        <v>39753</v>
      </c>
      <c r="L41" s="28">
        <v>40118</v>
      </c>
      <c r="M41" s="29">
        <f t="shared" si="1"/>
        <v>52.142857142857146</v>
      </c>
      <c r="N41" s="5" t="s">
        <v>88</v>
      </c>
      <c r="O41" s="30"/>
      <c r="P41" s="30"/>
      <c r="Q41" s="30"/>
      <c r="R41" s="30"/>
      <c r="S41" s="30"/>
      <c r="T41" s="30"/>
      <c r="U41" s="30"/>
    </row>
    <row r="42" spans="1:21" s="31" customFormat="1" ht="103.5" hidden="1" customHeight="1" x14ac:dyDescent="0.2">
      <c r="A42" s="116">
        <v>12</v>
      </c>
      <c r="B42" s="116">
        <v>1404100</v>
      </c>
      <c r="C42" s="119" t="s">
        <v>74</v>
      </c>
      <c r="D42" s="119" t="s">
        <v>152</v>
      </c>
      <c r="E42" s="119" t="s">
        <v>173</v>
      </c>
      <c r="F42" s="2" t="s">
        <v>203</v>
      </c>
      <c r="G42" s="119" t="s">
        <v>223</v>
      </c>
      <c r="H42" s="43" t="s">
        <v>87</v>
      </c>
      <c r="I42" s="2" t="s">
        <v>204</v>
      </c>
      <c r="J42" s="39">
        <v>1</v>
      </c>
      <c r="K42" s="28">
        <v>39762</v>
      </c>
      <c r="L42" s="28">
        <v>39773</v>
      </c>
      <c r="M42" s="29">
        <f t="shared" si="1"/>
        <v>1.5714285714285714</v>
      </c>
      <c r="N42" s="154" t="s">
        <v>89</v>
      </c>
      <c r="O42" s="30"/>
      <c r="P42" s="30"/>
      <c r="Q42" s="30"/>
      <c r="R42" s="30"/>
      <c r="S42" s="30"/>
      <c r="T42" s="30"/>
      <c r="U42" s="30"/>
    </row>
    <row r="43" spans="1:21" s="31" customFormat="1" ht="91.5" hidden="1" customHeight="1" x14ac:dyDescent="0.2">
      <c r="A43" s="117"/>
      <c r="B43" s="117"/>
      <c r="C43" s="121"/>
      <c r="D43" s="121"/>
      <c r="E43" s="121"/>
      <c r="F43" s="122" t="s">
        <v>222</v>
      </c>
      <c r="G43" s="121"/>
      <c r="H43" s="2" t="s">
        <v>41</v>
      </c>
      <c r="I43" s="2" t="s">
        <v>224</v>
      </c>
      <c r="J43" s="39">
        <v>1</v>
      </c>
      <c r="K43" s="28">
        <v>39741</v>
      </c>
      <c r="L43" s="28">
        <v>39772</v>
      </c>
      <c r="M43" s="29">
        <f t="shared" si="1"/>
        <v>4.4285714285714288</v>
      </c>
      <c r="N43" s="156"/>
      <c r="O43" s="30"/>
      <c r="P43" s="30"/>
      <c r="Q43" s="30"/>
      <c r="R43" s="30"/>
      <c r="S43" s="30"/>
      <c r="T43" s="30"/>
      <c r="U43" s="30"/>
    </row>
    <row r="44" spans="1:21" s="31" customFormat="1" ht="103.5" hidden="1" customHeight="1" x14ac:dyDescent="0.2">
      <c r="A44" s="117"/>
      <c r="B44" s="117"/>
      <c r="C44" s="121"/>
      <c r="D44" s="121"/>
      <c r="E44" s="121"/>
      <c r="F44" s="122"/>
      <c r="G44" s="121"/>
      <c r="H44" s="2" t="s">
        <v>42</v>
      </c>
      <c r="I44" s="2" t="s">
        <v>43</v>
      </c>
      <c r="J44" s="39">
        <v>1</v>
      </c>
      <c r="K44" s="28">
        <v>39773</v>
      </c>
      <c r="L44" s="28">
        <v>39812</v>
      </c>
      <c r="M44" s="29">
        <f t="shared" si="1"/>
        <v>5.5714285714285712</v>
      </c>
      <c r="N44" s="156"/>
      <c r="O44" s="30"/>
      <c r="P44" s="30"/>
      <c r="Q44" s="30"/>
      <c r="R44" s="30"/>
      <c r="S44" s="30"/>
      <c r="T44" s="30"/>
      <c r="U44" s="30"/>
    </row>
    <row r="45" spans="1:21" s="31" customFormat="1" ht="85.5" hidden="1" customHeight="1" x14ac:dyDescent="0.2">
      <c r="A45" s="118"/>
      <c r="B45" s="118"/>
      <c r="C45" s="120"/>
      <c r="D45" s="120"/>
      <c r="E45" s="120"/>
      <c r="F45" s="122"/>
      <c r="G45" s="120"/>
      <c r="H45" s="2" t="s">
        <v>44</v>
      </c>
      <c r="I45" s="2" t="s">
        <v>45</v>
      </c>
      <c r="J45" s="39">
        <v>1</v>
      </c>
      <c r="K45" s="28">
        <v>39741</v>
      </c>
      <c r="L45" s="28">
        <v>39933</v>
      </c>
      <c r="M45" s="29">
        <f t="shared" si="1"/>
        <v>27.428571428571427</v>
      </c>
      <c r="N45" s="155"/>
      <c r="O45" s="30"/>
      <c r="P45" s="30"/>
      <c r="Q45" s="30"/>
      <c r="R45" s="30"/>
      <c r="S45" s="30"/>
      <c r="T45" s="30"/>
      <c r="U45" s="30"/>
    </row>
    <row r="46" spans="1:21" s="31" customFormat="1" ht="133.5" customHeight="1" x14ac:dyDescent="0.2">
      <c r="A46" s="116">
        <v>13</v>
      </c>
      <c r="B46" s="116">
        <v>1405003</v>
      </c>
      <c r="C46" s="119" t="s">
        <v>10</v>
      </c>
      <c r="D46" s="119" t="s">
        <v>174</v>
      </c>
      <c r="E46" s="119" t="s">
        <v>173</v>
      </c>
      <c r="F46" s="2" t="s">
        <v>16</v>
      </c>
      <c r="G46" s="119" t="s">
        <v>15</v>
      </c>
      <c r="H46" s="2" t="s">
        <v>16</v>
      </c>
      <c r="I46" s="2" t="s">
        <v>17</v>
      </c>
      <c r="J46" s="36">
        <v>1</v>
      </c>
      <c r="K46" s="28">
        <v>39753</v>
      </c>
      <c r="L46" s="28">
        <v>40118</v>
      </c>
      <c r="M46" s="29">
        <f t="shared" si="1"/>
        <v>52.142857142857146</v>
      </c>
      <c r="N46" s="5" t="s">
        <v>11</v>
      </c>
      <c r="O46" s="30"/>
      <c r="P46" s="30"/>
      <c r="Q46" s="30"/>
      <c r="R46" s="30"/>
      <c r="S46" s="30"/>
      <c r="T46" s="30"/>
      <c r="U46" s="30"/>
    </row>
    <row r="47" spans="1:21" s="31" customFormat="1" ht="133.5" customHeight="1" x14ac:dyDescent="0.2">
      <c r="A47" s="117"/>
      <c r="B47" s="117"/>
      <c r="C47" s="121"/>
      <c r="D47" s="121"/>
      <c r="E47" s="121"/>
      <c r="F47" s="2" t="s">
        <v>12</v>
      </c>
      <c r="G47" s="121"/>
      <c r="H47" s="2" t="s">
        <v>13</v>
      </c>
      <c r="I47" s="2" t="s">
        <v>14</v>
      </c>
      <c r="J47" s="36">
        <v>0</v>
      </c>
      <c r="K47" s="28">
        <v>39706</v>
      </c>
      <c r="L47" s="28">
        <v>39813</v>
      </c>
      <c r="M47" s="29">
        <f>(+L47-K47)/7</f>
        <v>15.285714285714286</v>
      </c>
      <c r="N47" s="5" t="s">
        <v>11</v>
      </c>
      <c r="O47" s="30"/>
      <c r="P47" s="30"/>
      <c r="Q47" s="30"/>
      <c r="R47" s="30"/>
      <c r="S47" s="30"/>
      <c r="T47" s="30"/>
      <c r="U47" s="30"/>
    </row>
    <row r="48" spans="1:21" s="31" customFormat="1" ht="133.5" customHeight="1" x14ac:dyDescent="0.2">
      <c r="A48" s="117"/>
      <c r="B48" s="117"/>
      <c r="C48" s="121"/>
      <c r="D48" s="121"/>
      <c r="E48" s="121"/>
      <c r="F48" s="119" t="s">
        <v>77</v>
      </c>
      <c r="G48" s="121" t="s">
        <v>75</v>
      </c>
      <c r="H48" s="43" t="s">
        <v>76</v>
      </c>
      <c r="I48" s="2" t="s">
        <v>204</v>
      </c>
      <c r="J48" s="39">
        <v>1</v>
      </c>
      <c r="K48" s="28">
        <v>39762</v>
      </c>
      <c r="L48" s="28">
        <v>39773</v>
      </c>
      <c r="M48" s="29">
        <f>(+L48-K48)/7</f>
        <v>1.5714285714285714</v>
      </c>
      <c r="N48" s="5" t="s">
        <v>11</v>
      </c>
      <c r="O48" s="30"/>
      <c r="P48" s="30"/>
      <c r="Q48" s="30"/>
      <c r="R48" s="30"/>
      <c r="S48" s="30"/>
      <c r="T48" s="30"/>
      <c r="U48" s="30"/>
    </row>
    <row r="49" spans="1:21" s="31" customFormat="1" ht="133.5" customHeight="1" x14ac:dyDescent="0.2">
      <c r="A49" s="117"/>
      <c r="B49" s="117"/>
      <c r="C49" s="121"/>
      <c r="D49" s="121"/>
      <c r="E49" s="121"/>
      <c r="F49" s="121"/>
      <c r="G49" s="121"/>
      <c r="H49" s="43" t="s">
        <v>78</v>
      </c>
      <c r="I49" s="2" t="s">
        <v>79</v>
      </c>
      <c r="J49" s="39">
        <v>3</v>
      </c>
      <c r="K49" s="28">
        <v>39814</v>
      </c>
      <c r="L49" s="28">
        <v>40118</v>
      </c>
      <c r="M49" s="29">
        <f>(+L49-K49)/7</f>
        <v>43.428571428571431</v>
      </c>
      <c r="N49" s="5" t="s">
        <v>11</v>
      </c>
      <c r="O49" s="30"/>
      <c r="P49" s="30"/>
      <c r="Q49" s="30"/>
      <c r="R49" s="30"/>
      <c r="S49" s="30"/>
      <c r="T49" s="30"/>
      <c r="U49" s="30"/>
    </row>
    <row r="50" spans="1:21" s="31" customFormat="1" ht="168" hidden="1" customHeight="1" x14ac:dyDescent="0.2">
      <c r="A50" s="118"/>
      <c r="B50" s="118"/>
      <c r="C50" s="120"/>
      <c r="D50" s="120"/>
      <c r="E50" s="120"/>
      <c r="F50" s="7" t="s">
        <v>80</v>
      </c>
      <c r="G50" s="120"/>
      <c r="H50" s="43" t="s">
        <v>40</v>
      </c>
      <c r="I50" s="2" t="s">
        <v>8</v>
      </c>
      <c r="J50" s="38">
        <v>1</v>
      </c>
      <c r="K50" s="28">
        <v>39753</v>
      </c>
      <c r="L50" s="28">
        <v>39813</v>
      </c>
      <c r="M50" s="29">
        <f>(+L50-K50)/7</f>
        <v>8.5714285714285712</v>
      </c>
      <c r="N50" s="5" t="s">
        <v>9</v>
      </c>
      <c r="O50" s="30"/>
      <c r="P50" s="30"/>
      <c r="Q50" s="30"/>
      <c r="R50" s="30"/>
      <c r="S50" s="30"/>
      <c r="T50" s="30"/>
      <c r="U50" s="30"/>
    </row>
    <row r="51" spans="1:21" s="31" customFormat="1" ht="132" customHeight="1" x14ac:dyDescent="0.2">
      <c r="A51" s="116">
        <v>14</v>
      </c>
      <c r="B51" s="116">
        <v>1405003</v>
      </c>
      <c r="C51" s="119" t="s">
        <v>146</v>
      </c>
      <c r="D51" s="119" t="s">
        <v>174</v>
      </c>
      <c r="E51" s="119" t="s">
        <v>175</v>
      </c>
      <c r="F51" s="2" t="s">
        <v>16</v>
      </c>
      <c r="G51" s="119" t="s">
        <v>15</v>
      </c>
      <c r="H51" s="2" t="s">
        <v>16</v>
      </c>
      <c r="I51" s="2" t="s">
        <v>17</v>
      </c>
      <c r="J51" s="36">
        <v>1</v>
      </c>
      <c r="K51" s="28">
        <v>39753</v>
      </c>
      <c r="L51" s="28">
        <v>40118</v>
      </c>
      <c r="M51" s="29">
        <f t="shared" si="1"/>
        <v>52.142857142857146</v>
      </c>
      <c r="N51" s="5" t="s">
        <v>11</v>
      </c>
      <c r="O51" s="30"/>
      <c r="P51" s="30"/>
      <c r="Q51" s="30"/>
      <c r="R51" s="30"/>
      <c r="S51" s="30"/>
      <c r="T51" s="30"/>
      <c r="U51" s="30"/>
    </row>
    <row r="52" spans="1:21" s="31" customFormat="1" ht="103.5" customHeight="1" x14ac:dyDescent="0.2">
      <c r="A52" s="117"/>
      <c r="B52" s="117"/>
      <c r="C52" s="121"/>
      <c r="D52" s="121"/>
      <c r="E52" s="121"/>
      <c r="F52" s="2" t="s">
        <v>12</v>
      </c>
      <c r="G52" s="120"/>
      <c r="H52" s="2" t="s">
        <v>13</v>
      </c>
      <c r="I52" s="2" t="s">
        <v>14</v>
      </c>
      <c r="J52" s="36">
        <v>1</v>
      </c>
      <c r="K52" s="28">
        <v>39706</v>
      </c>
      <c r="L52" s="28">
        <v>39813</v>
      </c>
      <c r="M52" s="29">
        <f t="shared" si="1"/>
        <v>15.285714285714286</v>
      </c>
      <c r="N52" s="5" t="s">
        <v>11</v>
      </c>
      <c r="O52" s="30"/>
      <c r="P52" s="30"/>
      <c r="Q52" s="30"/>
      <c r="R52" s="30"/>
      <c r="S52" s="30"/>
      <c r="T52" s="30"/>
      <c r="U52" s="30"/>
    </row>
    <row r="53" spans="1:21" s="31" customFormat="1" ht="103.5" customHeight="1" x14ac:dyDescent="0.2">
      <c r="A53" s="117"/>
      <c r="B53" s="117"/>
      <c r="C53" s="121"/>
      <c r="D53" s="121"/>
      <c r="E53" s="121"/>
      <c r="F53" s="2" t="s">
        <v>20</v>
      </c>
      <c r="G53" s="2" t="s">
        <v>19</v>
      </c>
      <c r="H53" s="2" t="s">
        <v>81</v>
      </c>
      <c r="I53" s="2" t="s">
        <v>21</v>
      </c>
      <c r="J53" s="39">
        <v>12</v>
      </c>
      <c r="K53" s="28">
        <v>39753</v>
      </c>
      <c r="L53" s="28">
        <v>40118</v>
      </c>
      <c r="M53" s="29">
        <v>26</v>
      </c>
      <c r="N53" s="5" t="s">
        <v>11</v>
      </c>
      <c r="O53" s="30"/>
      <c r="P53" s="30"/>
      <c r="Q53" s="30"/>
      <c r="R53" s="30"/>
      <c r="S53" s="30"/>
      <c r="T53" s="30"/>
      <c r="U53" s="30"/>
    </row>
    <row r="54" spans="1:21" s="31" customFormat="1" ht="123" hidden="1" customHeight="1" x14ac:dyDescent="0.2">
      <c r="A54" s="118"/>
      <c r="B54" s="118"/>
      <c r="C54" s="120"/>
      <c r="D54" s="120"/>
      <c r="E54" s="120"/>
      <c r="F54" s="7" t="s">
        <v>82</v>
      </c>
      <c r="G54" s="2" t="s">
        <v>83</v>
      </c>
      <c r="H54" s="43" t="s">
        <v>40</v>
      </c>
      <c r="I54" s="2" t="s">
        <v>8</v>
      </c>
      <c r="J54" s="38">
        <v>1</v>
      </c>
      <c r="K54" s="28">
        <v>39753</v>
      </c>
      <c r="L54" s="28">
        <v>39813</v>
      </c>
      <c r="M54" s="29">
        <f t="shared" si="1"/>
        <v>8.5714285714285712</v>
      </c>
      <c r="N54" s="5" t="s">
        <v>9</v>
      </c>
      <c r="O54" s="30"/>
      <c r="P54" s="30"/>
      <c r="Q54" s="30"/>
      <c r="R54" s="30"/>
      <c r="S54" s="30"/>
      <c r="T54" s="30"/>
      <c r="U54" s="30"/>
    </row>
    <row r="55" spans="1:21" s="31" customFormat="1" ht="103.5" customHeight="1" x14ac:dyDescent="0.2">
      <c r="A55" s="137">
        <v>15</v>
      </c>
      <c r="B55" s="137">
        <v>1405100</v>
      </c>
      <c r="C55" s="122" t="s">
        <v>147</v>
      </c>
      <c r="D55" s="122" t="s">
        <v>176</v>
      </c>
      <c r="E55" s="122" t="s">
        <v>177</v>
      </c>
      <c r="F55" s="122" t="s">
        <v>198</v>
      </c>
      <c r="G55" s="122" t="s">
        <v>202</v>
      </c>
      <c r="H55" s="2" t="s">
        <v>22</v>
      </c>
      <c r="I55" s="2" t="s">
        <v>200</v>
      </c>
      <c r="J55" s="39">
        <v>1</v>
      </c>
      <c r="K55" s="28">
        <v>39767</v>
      </c>
      <c r="L55" s="28">
        <v>40118</v>
      </c>
      <c r="M55" s="29">
        <f t="shared" si="1"/>
        <v>50.142857142857146</v>
      </c>
      <c r="N55" s="5" t="s">
        <v>11</v>
      </c>
      <c r="O55" s="30"/>
      <c r="P55" s="30"/>
      <c r="Q55" s="30"/>
      <c r="R55" s="30"/>
      <c r="S55" s="30"/>
      <c r="T55" s="30"/>
      <c r="U55" s="30"/>
    </row>
    <row r="56" spans="1:21" s="31" customFormat="1" ht="103.5" hidden="1" customHeight="1" x14ac:dyDescent="0.2">
      <c r="A56" s="137"/>
      <c r="B56" s="137"/>
      <c r="C56" s="122"/>
      <c r="D56" s="122"/>
      <c r="E56" s="122"/>
      <c r="F56" s="122"/>
      <c r="G56" s="122"/>
      <c r="H56" s="2" t="s">
        <v>201</v>
      </c>
      <c r="I56" s="2" t="s">
        <v>200</v>
      </c>
      <c r="J56" s="38">
        <v>1</v>
      </c>
      <c r="K56" s="28">
        <v>39767</v>
      </c>
      <c r="L56" s="28">
        <v>40118</v>
      </c>
      <c r="M56" s="29">
        <f t="shared" si="1"/>
        <v>50.142857142857146</v>
      </c>
      <c r="N56" s="5" t="s">
        <v>66</v>
      </c>
      <c r="O56" s="30"/>
      <c r="P56" s="30"/>
      <c r="Q56" s="30"/>
      <c r="R56" s="30"/>
      <c r="S56" s="30"/>
      <c r="T56" s="30"/>
      <c r="U56" s="30"/>
    </row>
    <row r="57" spans="1:21" s="31" customFormat="1" ht="103.5" hidden="1" customHeight="1" x14ac:dyDescent="0.2">
      <c r="A57" s="137">
        <v>16</v>
      </c>
      <c r="B57" s="137">
        <v>1401015</v>
      </c>
      <c r="C57" s="122" t="s">
        <v>148</v>
      </c>
      <c r="D57" s="122" t="s">
        <v>178</v>
      </c>
      <c r="E57" s="122" t="s">
        <v>179</v>
      </c>
      <c r="F57" s="122" t="s">
        <v>39</v>
      </c>
      <c r="G57" s="122" t="s">
        <v>195</v>
      </c>
      <c r="H57" s="2" t="s">
        <v>40</v>
      </c>
      <c r="I57" s="2" t="s">
        <v>8</v>
      </c>
      <c r="J57" s="38">
        <v>1</v>
      </c>
      <c r="K57" s="28">
        <v>39753</v>
      </c>
      <c r="L57" s="28">
        <v>39813</v>
      </c>
      <c r="M57" s="29">
        <f t="shared" si="1"/>
        <v>8.5714285714285712</v>
      </c>
      <c r="N57" s="5" t="s">
        <v>9</v>
      </c>
      <c r="O57" s="30"/>
      <c r="P57" s="30"/>
      <c r="Q57" s="30"/>
      <c r="R57" s="30"/>
      <c r="S57" s="30"/>
      <c r="T57" s="30"/>
      <c r="U57" s="30"/>
    </row>
    <row r="58" spans="1:21" s="31" customFormat="1" ht="103.5" hidden="1" customHeight="1" x14ac:dyDescent="0.2">
      <c r="A58" s="137"/>
      <c r="B58" s="137"/>
      <c r="C58" s="122"/>
      <c r="D58" s="122"/>
      <c r="E58" s="122"/>
      <c r="F58" s="122"/>
      <c r="G58" s="122"/>
      <c r="H58" s="2" t="s">
        <v>50</v>
      </c>
      <c r="I58" s="2" t="s">
        <v>216</v>
      </c>
      <c r="J58" s="39">
        <v>1</v>
      </c>
      <c r="K58" s="28">
        <v>39753</v>
      </c>
      <c r="L58" s="28">
        <v>39873</v>
      </c>
      <c r="M58" s="29">
        <f t="shared" si="1"/>
        <v>17.142857142857142</v>
      </c>
      <c r="N58" s="5" t="s">
        <v>66</v>
      </c>
      <c r="O58" s="30"/>
      <c r="P58" s="30"/>
      <c r="Q58" s="30"/>
      <c r="R58" s="30"/>
      <c r="S58" s="30"/>
      <c r="T58" s="30"/>
      <c r="U58" s="30"/>
    </row>
    <row r="59" spans="1:21" s="31" customFormat="1" ht="193.5" hidden="1" customHeight="1" x14ac:dyDescent="0.2">
      <c r="A59" s="137"/>
      <c r="B59" s="137"/>
      <c r="C59" s="122"/>
      <c r="D59" s="122"/>
      <c r="E59" s="122"/>
      <c r="F59" s="122"/>
      <c r="G59" s="122"/>
      <c r="H59" s="2" t="s">
        <v>196</v>
      </c>
      <c r="I59" s="2" t="s">
        <v>197</v>
      </c>
      <c r="J59" s="38">
        <v>1</v>
      </c>
      <c r="K59" s="28">
        <v>39767</v>
      </c>
      <c r="L59" s="28">
        <v>40118</v>
      </c>
      <c r="M59" s="29">
        <f t="shared" si="1"/>
        <v>50.142857142857146</v>
      </c>
      <c r="N59" s="5" t="s">
        <v>66</v>
      </c>
      <c r="O59" s="30"/>
      <c r="P59" s="30"/>
      <c r="Q59" s="30"/>
      <c r="R59" s="30"/>
      <c r="S59" s="30"/>
      <c r="T59" s="30"/>
      <c r="U59" s="30"/>
    </row>
    <row r="60" spans="1:21" s="31" customFormat="1" ht="103.5" hidden="1" customHeight="1" x14ac:dyDescent="0.2">
      <c r="A60" s="137"/>
      <c r="B60" s="137"/>
      <c r="C60" s="122"/>
      <c r="D60" s="122"/>
      <c r="E60" s="122"/>
      <c r="F60" s="122" t="s">
        <v>46</v>
      </c>
      <c r="G60" s="122" t="s">
        <v>223</v>
      </c>
      <c r="H60" s="2" t="s">
        <v>49</v>
      </c>
      <c r="I60" s="6" t="s">
        <v>47</v>
      </c>
      <c r="J60" s="50">
        <v>1</v>
      </c>
      <c r="K60" s="40">
        <v>39741</v>
      </c>
      <c r="L60" s="44">
        <v>39759</v>
      </c>
      <c r="M60" s="45">
        <f t="shared" si="1"/>
        <v>2.5714285714285716</v>
      </c>
      <c r="N60" s="8" t="s">
        <v>225</v>
      </c>
      <c r="O60" s="30"/>
      <c r="P60" s="30"/>
      <c r="Q60" s="30"/>
      <c r="R60" s="30"/>
      <c r="S60" s="30"/>
      <c r="T60" s="30"/>
      <c r="U60" s="30"/>
    </row>
    <row r="61" spans="1:21" s="31" customFormat="1" ht="103.5" hidden="1" customHeight="1" x14ac:dyDescent="0.2">
      <c r="A61" s="137"/>
      <c r="B61" s="137"/>
      <c r="C61" s="122"/>
      <c r="D61" s="122"/>
      <c r="E61" s="122"/>
      <c r="F61" s="122"/>
      <c r="G61" s="122"/>
      <c r="H61" s="2" t="s">
        <v>48</v>
      </c>
      <c r="I61" s="2" t="s">
        <v>224</v>
      </c>
      <c r="J61" s="39">
        <v>1</v>
      </c>
      <c r="K61" s="46">
        <v>39762</v>
      </c>
      <c r="L61" s="46">
        <v>39794</v>
      </c>
      <c r="M61" s="29">
        <f t="shared" si="1"/>
        <v>4.5714285714285712</v>
      </c>
      <c r="N61" s="5" t="s">
        <v>225</v>
      </c>
      <c r="O61" s="30"/>
      <c r="P61" s="30"/>
      <c r="Q61" s="30"/>
      <c r="R61" s="30"/>
      <c r="S61" s="30"/>
      <c r="T61" s="30"/>
      <c r="U61" s="30"/>
    </row>
    <row r="62" spans="1:21" s="31" customFormat="1" ht="103.5" hidden="1" customHeight="1" x14ac:dyDescent="0.2">
      <c r="A62" s="116">
        <v>17</v>
      </c>
      <c r="B62" s="116">
        <v>1404009</v>
      </c>
      <c r="C62" s="119" t="s">
        <v>149</v>
      </c>
      <c r="D62" s="119" t="s">
        <v>152</v>
      </c>
      <c r="E62" s="119" t="s">
        <v>180</v>
      </c>
      <c r="F62" s="122" t="s">
        <v>64</v>
      </c>
      <c r="G62" s="122" t="s">
        <v>60</v>
      </c>
      <c r="H62" s="2" t="s">
        <v>61</v>
      </c>
      <c r="I62" s="41" t="s">
        <v>58</v>
      </c>
      <c r="J62" s="34">
        <v>1</v>
      </c>
      <c r="K62" s="42">
        <v>39748</v>
      </c>
      <c r="L62" s="42">
        <v>39783</v>
      </c>
      <c r="M62" s="47">
        <f t="shared" si="1"/>
        <v>5</v>
      </c>
      <c r="N62" s="156" t="s">
        <v>27</v>
      </c>
      <c r="O62" s="30"/>
      <c r="P62" s="30"/>
      <c r="Q62" s="30"/>
      <c r="R62" s="30"/>
      <c r="S62" s="30"/>
      <c r="T62" s="30"/>
      <c r="U62" s="30"/>
    </row>
    <row r="63" spans="1:21" s="31" customFormat="1" ht="103.5" hidden="1" customHeight="1" x14ac:dyDescent="0.2">
      <c r="A63" s="118"/>
      <c r="B63" s="118"/>
      <c r="C63" s="120"/>
      <c r="D63" s="120"/>
      <c r="E63" s="120"/>
      <c r="F63" s="122"/>
      <c r="G63" s="122"/>
      <c r="H63" s="27" t="s">
        <v>62</v>
      </c>
      <c r="I63" s="27" t="s">
        <v>63</v>
      </c>
      <c r="J63" s="34">
        <v>6</v>
      </c>
      <c r="K63" s="40">
        <v>39753</v>
      </c>
      <c r="L63" s="40">
        <v>40118</v>
      </c>
      <c r="M63" s="29">
        <f t="shared" si="1"/>
        <v>52.142857142857146</v>
      </c>
      <c r="N63" s="155"/>
      <c r="O63" s="30"/>
      <c r="P63" s="30"/>
      <c r="Q63" s="30"/>
      <c r="R63" s="30"/>
      <c r="S63" s="30"/>
      <c r="T63" s="30"/>
      <c r="U63" s="30"/>
    </row>
    <row r="64" spans="1:21" s="31" customFormat="1" ht="103.5" hidden="1" customHeight="1" x14ac:dyDescent="0.2">
      <c r="A64" s="116">
        <v>18</v>
      </c>
      <c r="B64" s="116">
        <v>1404100</v>
      </c>
      <c r="C64" s="119" t="s">
        <v>150</v>
      </c>
      <c r="D64" s="119" t="s">
        <v>181</v>
      </c>
      <c r="E64" s="119" t="s">
        <v>182</v>
      </c>
      <c r="F64" s="119" t="s">
        <v>23</v>
      </c>
      <c r="G64" s="119" t="s">
        <v>24</v>
      </c>
      <c r="H64" s="27" t="s">
        <v>31</v>
      </c>
      <c r="I64" s="27" t="s">
        <v>8</v>
      </c>
      <c r="J64" s="38">
        <v>1</v>
      </c>
      <c r="K64" s="28">
        <v>39753</v>
      </c>
      <c r="L64" s="28">
        <v>39790</v>
      </c>
      <c r="M64" s="29">
        <f t="shared" si="1"/>
        <v>5.2857142857142856</v>
      </c>
      <c r="N64" s="5" t="s">
        <v>9</v>
      </c>
      <c r="O64" s="30"/>
      <c r="P64" s="30"/>
      <c r="Q64" s="30"/>
      <c r="R64" s="30"/>
      <c r="S64" s="30"/>
      <c r="T64" s="30"/>
      <c r="U64" s="30"/>
    </row>
    <row r="65" spans="1:256" s="31" customFormat="1" ht="103.5" hidden="1" customHeight="1" x14ac:dyDescent="0.2">
      <c r="A65" s="117"/>
      <c r="B65" s="117"/>
      <c r="C65" s="121"/>
      <c r="D65" s="121"/>
      <c r="E65" s="121"/>
      <c r="F65" s="121"/>
      <c r="G65" s="121"/>
      <c r="H65" s="27" t="s">
        <v>25</v>
      </c>
      <c r="I65" s="27" t="s">
        <v>26</v>
      </c>
      <c r="J65" s="34">
        <v>1</v>
      </c>
      <c r="K65" s="33">
        <v>39783</v>
      </c>
      <c r="L65" s="33">
        <v>39873</v>
      </c>
      <c r="M65" s="29">
        <f t="shared" si="1"/>
        <v>12.857142857142858</v>
      </c>
      <c r="N65" s="154" t="s">
        <v>27</v>
      </c>
      <c r="O65" s="30"/>
      <c r="P65" s="30"/>
      <c r="Q65" s="30"/>
      <c r="R65" s="30"/>
      <c r="S65" s="30"/>
      <c r="T65" s="30"/>
      <c r="U65" s="30"/>
    </row>
    <row r="66" spans="1:256" s="31" customFormat="1" ht="160.5" hidden="1" customHeight="1" x14ac:dyDescent="0.2">
      <c r="A66" s="118"/>
      <c r="B66" s="118"/>
      <c r="C66" s="120"/>
      <c r="D66" s="120"/>
      <c r="E66" s="120"/>
      <c r="F66" s="120"/>
      <c r="G66" s="120"/>
      <c r="H66" s="27" t="s">
        <v>28</v>
      </c>
      <c r="I66" s="27" t="s">
        <v>29</v>
      </c>
      <c r="J66" s="35">
        <v>1</v>
      </c>
      <c r="K66" s="33">
        <v>39753</v>
      </c>
      <c r="L66" s="33">
        <v>40118</v>
      </c>
      <c r="M66" s="29">
        <f t="shared" si="1"/>
        <v>52.142857142857146</v>
      </c>
      <c r="N66" s="155"/>
      <c r="O66" s="30"/>
      <c r="P66" s="30"/>
      <c r="Q66" s="30"/>
      <c r="R66" s="30"/>
      <c r="S66" s="30"/>
      <c r="T66" s="30"/>
      <c r="U66" s="30"/>
    </row>
    <row r="67" spans="1:256" s="31" customFormat="1" ht="66.75" customHeight="1" x14ac:dyDescent="0.2">
      <c r="A67" s="116">
        <v>19</v>
      </c>
      <c r="B67" s="116">
        <v>1404003</v>
      </c>
      <c r="C67" s="119" t="s">
        <v>151</v>
      </c>
      <c r="D67" s="119" t="s">
        <v>171</v>
      </c>
      <c r="E67" s="119" t="s">
        <v>172</v>
      </c>
      <c r="F67" s="119" t="s">
        <v>198</v>
      </c>
      <c r="G67" s="119" t="s">
        <v>202</v>
      </c>
      <c r="H67" s="2" t="s">
        <v>199</v>
      </c>
      <c r="I67" s="2" t="s">
        <v>200</v>
      </c>
      <c r="J67" s="38">
        <v>1</v>
      </c>
      <c r="K67" s="28">
        <v>39767</v>
      </c>
      <c r="L67" s="28">
        <v>40118</v>
      </c>
      <c r="M67" s="29">
        <f t="shared" si="1"/>
        <v>50.142857142857146</v>
      </c>
      <c r="N67" s="5" t="s">
        <v>11</v>
      </c>
      <c r="O67" s="30"/>
      <c r="P67" s="30"/>
      <c r="Q67" s="30"/>
      <c r="R67" s="30"/>
      <c r="S67" s="30"/>
      <c r="T67" s="30"/>
      <c r="U67" s="30"/>
    </row>
    <row r="68" spans="1:256" s="31" customFormat="1" ht="69.75" hidden="1" customHeight="1" x14ac:dyDescent="0.2">
      <c r="A68" s="117"/>
      <c r="B68" s="117"/>
      <c r="C68" s="121"/>
      <c r="D68" s="121"/>
      <c r="E68" s="121"/>
      <c r="F68" s="120"/>
      <c r="G68" s="120"/>
      <c r="H68" s="2" t="s">
        <v>201</v>
      </c>
      <c r="I68" s="2" t="s">
        <v>200</v>
      </c>
      <c r="J68" s="38">
        <v>1</v>
      </c>
      <c r="K68" s="28">
        <v>39767</v>
      </c>
      <c r="L68" s="28">
        <v>40118</v>
      </c>
      <c r="M68" s="29">
        <f t="shared" si="1"/>
        <v>50.142857142857146</v>
      </c>
      <c r="N68" s="5" t="s">
        <v>66</v>
      </c>
      <c r="O68" s="30"/>
      <c r="P68" s="30"/>
      <c r="Q68" s="30"/>
      <c r="R68" s="30"/>
      <c r="S68" s="30"/>
      <c r="T68" s="30"/>
      <c r="U68" s="30"/>
    </row>
    <row r="69" spans="1:256" s="31" customFormat="1" ht="103.5" customHeight="1" x14ac:dyDescent="0.2">
      <c r="A69" s="117"/>
      <c r="B69" s="117"/>
      <c r="C69" s="121"/>
      <c r="D69" s="121"/>
      <c r="E69" s="121"/>
      <c r="F69" s="2" t="s">
        <v>20</v>
      </c>
      <c r="G69" s="2" t="s">
        <v>19</v>
      </c>
      <c r="H69" s="2" t="s">
        <v>81</v>
      </c>
      <c r="I69" s="2" t="s">
        <v>21</v>
      </c>
      <c r="J69" s="39">
        <v>12</v>
      </c>
      <c r="K69" s="28">
        <v>39753</v>
      </c>
      <c r="L69" s="28">
        <v>40118</v>
      </c>
      <c r="M69" s="29">
        <v>26</v>
      </c>
      <c r="N69" s="5" t="s">
        <v>11</v>
      </c>
      <c r="O69" s="30"/>
      <c r="P69" s="30"/>
      <c r="Q69" s="30"/>
      <c r="R69" s="30"/>
      <c r="S69" s="30"/>
      <c r="T69" s="30"/>
      <c r="U69" s="30"/>
    </row>
    <row r="70" spans="1:256" s="31" customFormat="1" ht="82.5" hidden="1" customHeight="1" x14ac:dyDescent="0.2">
      <c r="A70" s="118"/>
      <c r="B70" s="118"/>
      <c r="C70" s="120"/>
      <c r="D70" s="120"/>
      <c r="E70" s="120"/>
      <c r="F70" s="7" t="s">
        <v>82</v>
      </c>
      <c r="G70" s="2" t="s">
        <v>83</v>
      </c>
      <c r="H70" s="43" t="s">
        <v>40</v>
      </c>
      <c r="I70" s="2" t="s">
        <v>8</v>
      </c>
      <c r="J70" s="38">
        <v>1</v>
      </c>
      <c r="K70" s="28">
        <v>39753</v>
      </c>
      <c r="L70" s="28">
        <v>39813</v>
      </c>
      <c r="M70" s="29">
        <f>(+L70-K70)/7</f>
        <v>8.5714285714285712</v>
      </c>
      <c r="N70" s="5" t="s">
        <v>9</v>
      </c>
      <c r="O70" s="30"/>
      <c r="P70" s="30"/>
      <c r="Q70" s="30"/>
      <c r="R70" s="30"/>
      <c r="S70" s="30"/>
      <c r="T70" s="30"/>
      <c r="U70" s="30"/>
    </row>
    <row r="71" spans="1:256" s="31" customFormat="1" ht="74.25" customHeight="1" x14ac:dyDescent="0.2">
      <c r="A71" s="57"/>
      <c r="B71" s="57"/>
      <c r="C71" s="58"/>
      <c r="D71" s="58"/>
      <c r="E71" s="58"/>
      <c r="F71" s="58"/>
      <c r="G71" s="58"/>
      <c r="H71" s="59"/>
      <c r="I71" s="58"/>
      <c r="J71" s="60"/>
      <c r="K71" s="61"/>
      <c r="L71" s="61"/>
      <c r="M71" s="62"/>
      <c r="N71" s="63"/>
      <c r="O71" s="30"/>
      <c r="P71" s="30"/>
      <c r="Q71" s="30"/>
      <c r="R71" s="30"/>
      <c r="S71" s="30"/>
      <c r="T71" s="30"/>
      <c r="U71" s="30"/>
    </row>
    <row r="72" spans="1:256" ht="54.75" customHeight="1" x14ac:dyDescent="0.2">
      <c r="E72" s="10" t="s">
        <v>86</v>
      </c>
    </row>
    <row r="73" spans="1:256" s="56" customFormat="1" ht="26.25" customHeight="1" x14ac:dyDescent="0.25">
      <c r="A73" s="158" t="s">
        <v>69</v>
      </c>
      <c r="B73" s="158"/>
      <c r="C73" s="158"/>
      <c r="D73" s="158"/>
      <c r="E73" s="158"/>
      <c r="F73" s="158"/>
      <c r="G73" s="158"/>
      <c r="H73" s="158"/>
      <c r="I73" s="158"/>
      <c r="J73" s="158"/>
      <c r="K73" s="158"/>
      <c r="L73" s="158"/>
      <c r="M73" s="158"/>
      <c r="N73" s="158"/>
      <c r="O73" s="157"/>
      <c r="P73" s="157"/>
      <c r="Q73" s="157"/>
      <c r="R73" s="157"/>
      <c r="S73" s="157"/>
      <c r="T73" s="157"/>
      <c r="U73" s="157"/>
      <c r="V73" s="157"/>
      <c r="W73" s="157"/>
      <c r="X73" s="157"/>
      <c r="Y73" s="157"/>
      <c r="Z73" s="157"/>
      <c r="AA73" s="157"/>
      <c r="AB73" s="157"/>
      <c r="AC73" s="157"/>
      <c r="AD73" s="157"/>
      <c r="AE73" s="157"/>
      <c r="AF73" s="157"/>
      <c r="AG73" s="157"/>
      <c r="AH73" s="157"/>
      <c r="AI73" s="157"/>
      <c r="AJ73" s="157"/>
      <c r="AK73" s="157"/>
      <c r="AL73" s="157"/>
      <c r="AM73" s="157"/>
      <c r="AN73" s="157"/>
      <c r="AO73" s="157"/>
      <c r="AP73" s="157"/>
      <c r="AQ73" s="157"/>
      <c r="AR73" s="157"/>
      <c r="AS73" s="157"/>
      <c r="AT73" s="157"/>
      <c r="AU73" s="157"/>
      <c r="AV73" s="157"/>
      <c r="AW73" s="157"/>
      <c r="AX73" s="157"/>
      <c r="AY73" s="157"/>
      <c r="AZ73" s="157"/>
      <c r="BA73" s="157"/>
      <c r="BB73" s="157"/>
      <c r="BC73" s="157"/>
      <c r="BD73" s="157"/>
      <c r="BE73" s="157"/>
      <c r="BF73" s="157"/>
      <c r="BG73" s="157"/>
      <c r="BH73" s="157"/>
      <c r="BI73" s="157"/>
      <c r="BJ73" s="157"/>
      <c r="BK73" s="157"/>
      <c r="BL73" s="157"/>
      <c r="BM73" s="157"/>
      <c r="BN73" s="157"/>
      <c r="BO73" s="157"/>
      <c r="BP73" s="157"/>
      <c r="BQ73" s="157"/>
      <c r="BR73" s="157"/>
      <c r="BS73" s="157"/>
      <c r="BT73" s="157"/>
      <c r="BU73" s="157"/>
      <c r="BV73" s="157"/>
      <c r="BW73" s="157"/>
      <c r="BX73" s="157"/>
      <c r="BY73" s="157"/>
      <c r="BZ73" s="157"/>
      <c r="CA73" s="157"/>
      <c r="CB73" s="157"/>
      <c r="CC73" s="157"/>
      <c r="CD73" s="157"/>
      <c r="CE73" s="157"/>
      <c r="CF73" s="157"/>
      <c r="CG73" s="157"/>
      <c r="CH73" s="157"/>
      <c r="CI73" s="157"/>
      <c r="CJ73" s="157"/>
      <c r="CK73" s="157"/>
      <c r="CL73" s="157"/>
      <c r="CM73" s="157"/>
      <c r="CN73" s="157"/>
      <c r="CO73" s="157"/>
      <c r="CP73" s="157"/>
      <c r="CQ73" s="157"/>
      <c r="CR73" s="157"/>
      <c r="CS73" s="157"/>
      <c r="CT73" s="157"/>
      <c r="CU73" s="157"/>
      <c r="CV73" s="157"/>
      <c r="CW73" s="157"/>
      <c r="CX73" s="157"/>
      <c r="CY73" s="157"/>
      <c r="CZ73" s="157"/>
      <c r="DA73" s="157"/>
      <c r="DB73" s="157"/>
      <c r="DC73" s="157"/>
      <c r="DD73" s="157"/>
      <c r="DE73" s="157"/>
      <c r="DF73" s="157"/>
      <c r="DG73" s="157"/>
      <c r="DH73" s="157"/>
      <c r="DI73" s="157"/>
      <c r="DJ73" s="157"/>
      <c r="DK73" s="157"/>
      <c r="DL73" s="157"/>
      <c r="DM73" s="157"/>
      <c r="DN73" s="157"/>
      <c r="DO73" s="157"/>
      <c r="DP73" s="157"/>
      <c r="DQ73" s="157"/>
      <c r="DR73" s="157"/>
      <c r="DS73" s="157"/>
      <c r="DT73" s="157"/>
      <c r="DU73" s="157"/>
      <c r="DV73" s="157"/>
      <c r="DW73" s="157"/>
      <c r="DX73" s="157"/>
      <c r="DY73" s="157"/>
      <c r="DZ73" s="157"/>
      <c r="EA73" s="157"/>
      <c r="EB73" s="157"/>
      <c r="EC73" s="157"/>
      <c r="ED73" s="157"/>
      <c r="EE73" s="157"/>
      <c r="EF73" s="157"/>
      <c r="EG73" s="157"/>
      <c r="EH73" s="157"/>
      <c r="EI73" s="157"/>
      <c r="EJ73" s="157"/>
      <c r="EK73" s="157"/>
      <c r="EL73" s="157"/>
      <c r="EM73" s="157"/>
      <c r="EN73" s="157"/>
      <c r="EO73" s="157"/>
      <c r="EP73" s="157"/>
      <c r="EQ73" s="157"/>
      <c r="ER73" s="157"/>
      <c r="ES73" s="157"/>
      <c r="ET73" s="157"/>
      <c r="EU73" s="157"/>
      <c r="EV73" s="157"/>
      <c r="EW73" s="157"/>
      <c r="EX73" s="157"/>
      <c r="EY73" s="157"/>
      <c r="EZ73" s="157"/>
      <c r="FA73" s="157"/>
      <c r="FB73" s="157"/>
      <c r="FC73" s="157"/>
      <c r="FD73" s="157"/>
      <c r="FE73" s="157"/>
      <c r="FF73" s="157"/>
      <c r="FG73" s="157"/>
      <c r="FH73" s="157"/>
      <c r="FI73" s="157"/>
      <c r="FJ73" s="157"/>
      <c r="FK73" s="157"/>
      <c r="FL73" s="157"/>
      <c r="FM73" s="157"/>
      <c r="FN73" s="157"/>
      <c r="FO73" s="157"/>
      <c r="FP73" s="157"/>
      <c r="FQ73" s="157"/>
      <c r="FR73" s="157"/>
      <c r="FS73" s="157"/>
      <c r="FT73" s="157"/>
      <c r="FU73" s="157"/>
      <c r="FV73" s="157"/>
      <c r="FW73" s="157"/>
      <c r="FX73" s="157"/>
      <c r="FY73" s="157"/>
      <c r="FZ73" s="157"/>
      <c r="GA73" s="157"/>
      <c r="GB73" s="157"/>
      <c r="GC73" s="157"/>
      <c r="GD73" s="157"/>
      <c r="GE73" s="157"/>
      <c r="GF73" s="157"/>
      <c r="GG73" s="157"/>
      <c r="GH73" s="157"/>
      <c r="GI73" s="157"/>
      <c r="GJ73" s="157"/>
      <c r="GK73" s="157"/>
      <c r="GL73" s="157"/>
      <c r="GM73" s="157"/>
      <c r="GN73" s="157"/>
      <c r="GO73" s="157"/>
      <c r="GP73" s="157"/>
      <c r="GQ73" s="157"/>
      <c r="GR73" s="157"/>
      <c r="GS73" s="157"/>
      <c r="GT73" s="157"/>
      <c r="GU73" s="157"/>
      <c r="GV73" s="157"/>
      <c r="GW73" s="157"/>
      <c r="GX73" s="157"/>
      <c r="GY73" s="157"/>
      <c r="GZ73" s="157"/>
      <c r="HA73" s="157"/>
      <c r="HB73" s="157"/>
      <c r="HC73" s="157"/>
      <c r="HD73" s="157"/>
      <c r="HE73" s="157"/>
      <c r="HF73" s="157"/>
      <c r="HG73" s="157"/>
      <c r="HH73" s="157"/>
      <c r="HI73" s="157"/>
      <c r="HJ73" s="157"/>
      <c r="HK73" s="157"/>
      <c r="HL73" s="157"/>
      <c r="HM73" s="157"/>
      <c r="HN73" s="157"/>
      <c r="HO73" s="157"/>
      <c r="HP73" s="157"/>
      <c r="HQ73" s="157"/>
      <c r="HR73" s="157"/>
      <c r="HS73" s="157"/>
      <c r="HT73" s="157"/>
      <c r="HU73" s="157"/>
      <c r="HV73" s="157"/>
      <c r="HW73" s="157"/>
      <c r="HX73" s="157"/>
      <c r="HY73" s="157"/>
      <c r="HZ73" s="157"/>
      <c r="IA73" s="157"/>
      <c r="IB73" s="157"/>
      <c r="IC73" s="157"/>
      <c r="ID73" s="157"/>
      <c r="IE73" s="157"/>
      <c r="IF73" s="157"/>
      <c r="IG73" s="157"/>
      <c r="IH73" s="157"/>
      <c r="II73" s="157"/>
      <c r="IJ73" s="157"/>
      <c r="IK73" s="157"/>
      <c r="IL73" s="157"/>
      <c r="IM73" s="157"/>
      <c r="IN73" s="157"/>
      <c r="IO73" s="157"/>
      <c r="IP73" s="157"/>
      <c r="IQ73" s="157"/>
      <c r="IR73" s="157"/>
      <c r="IS73" s="157"/>
      <c r="IT73" s="157"/>
      <c r="IU73" s="157"/>
      <c r="IV73" s="157"/>
    </row>
    <row r="74" spans="1:256" s="56" customFormat="1" ht="20.25" customHeight="1" x14ac:dyDescent="0.25">
      <c r="A74" s="158" t="s">
        <v>70</v>
      </c>
      <c r="B74" s="158"/>
      <c r="C74" s="158"/>
      <c r="D74" s="158"/>
      <c r="E74" s="158"/>
      <c r="F74" s="158"/>
      <c r="G74" s="158"/>
      <c r="H74" s="158"/>
      <c r="I74" s="158"/>
      <c r="J74" s="158"/>
      <c r="K74" s="158"/>
      <c r="L74" s="158"/>
      <c r="M74" s="158"/>
      <c r="N74" s="158"/>
      <c r="O74" s="157"/>
      <c r="P74" s="157"/>
      <c r="Q74" s="157"/>
      <c r="R74" s="157"/>
      <c r="S74" s="157"/>
      <c r="T74" s="157"/>
      <c r="U74" s="157"/>
      <c r="V74" s="157"/>
      <c r="W74" s="157"/>
      <c r="X74" s="157"/>
      <c r="Y74" s="157"/>
      <c r="Z74" s="157"/>
      <c r="AA74" s="157"/>
      <c r="AB74" s="157"/>
      <c r="AC74" s="157"/>
      <c r="AD74" s="157"/>
      <c r="AE74" s="157"/>
      <c r="AF74" s="157"/>
      <c r="AG74" s="157"/>
      <c r="AH74" s="157"/>
      <c r="AI74" s="157"/>
      <c r="AJ74" s="157"/>
      <c r="AK74" s="157"/>
      <c r="AL74" s="157"/>
      <c r="AM74" s="157"/>
      <c r="AN74" s="157"/>
      <c r="AO74" s="157"/>
      <c r="AP74" s="157"/>
      <c r="AQ74" s="157"/>
      <c r="AR74" s="157"/>
      <c r="AS74" s="157"/>
      <c r="AT74" s="157"/>
      <c r="AU74" s="157"/>
      <c r="AV74" s="157"/>
      <c r="AW74" s="157"/>
      <c r="AX74" s="157"/>
      <c r="AY74" s="157"/>
      <c r="AZ74" s="157"/>
      <c r="BA74" s="157"/>
      <c r="BB74" s="157"/>
      <c r="BC74" s="157"/>
      <c r="BD74" s="157"/>
      <c r="BE74" s="157"/>
      <c r="BF74" s="157"/>
      <c r="BG74" s="157"/>
      <c r="BH74" s="157"/>
      <c r="BI74" s="157"/>
      <c r="BJ74" s="157"/>
      <c r="BK74" s="157"/>
      <c r="BL74" s="157"/>
      <c r="BM74" s="157"/>
      <c r="BN74" s="157"/>
      <c r="BO74" s="157"/>
      <c r="BP74" s="157"/>
      <c r="BQ74" s="157"/>
      <c r="BR74" s="157"/>
      <c r="BS74" s="157"/>
      <c r="BT74" s="157"/>
      <c r="BU74" s="157"/>
      <c r="BV74" s="157"/>
      <c r="BW74" s="157"/>
      <c r="BX74" s="157"/>
      <c r="BY74" s="157"/>
      <c r="BZ74" s="157"/>
      <c r="CA74" s="157"/>
      <c r="CB74" s="157"/>
      <c r="CC74" s="157"/>
      <c r="CD74" s="157"/>
      <c r="CE74" s="157"/>
      <c r="CF74" s="157"/>
      <c r="CG74" s="157"/>
      <c r="CH74" s="157"/>
      <c r="CI74" s="157"/>
      <c r="CJ74" s="157"/>
      <c r="CK74" s="157"/>
      <c r="CL74" s="157"/>
      <c r="CM74" s="157"/>
      <c r="CN74" s="157"/>
      <c r="CO74" s="157"/>
      <c r="CP74" s="157"/>
      <c r="CQ74" s="157"/>
      <c r="CR74" s="157"/>
      <c r="CS74" s="157"/>
      <c r="CT74" s="157"/>
      <c r="CU74" s="157"/>
      <c r="CV74" s="157"/>
      <c r="CW74" s="157"/>
      <c r="CX74" s="157"/>
      <c r="CY74" s="157"/>
      <c r="CZ74" s="157"/>
      <c r="DA74" s="157"/>
      <c r="DB74" s="157"/>
      <c r="DC74" s="157"/>
      <c r="DD74" s="157"/>
      <c r="DE74" s="157"/>
      <c r="DF74" s="157"/>
      <c r="DG74" s="157"/>
      <c r="DH74" s="157"/>
      <c r="DI74" s="157"/>
      <c r="DJ74" s="157"/>
      <c r="DK74" s="157"/>
      <c r="DL74" s="157"/>
      <c r="DM74" s="157"/>
      <c r="DN74" s="157"/>
      <c r="DO74" s="157"/>
      <c r="DP74" s="157"/>
      <c r="DQ74" s="157"/>
      <c r="DR74" s="157"/>
      <c r="DS74" s="157"/>
      <c r="DT74" s="157"/>
      <c r="DU74" s="157"/>
      <c r="DV74" s="157"/>
      <c r="DW74" s="157"/>
      <c r="DX74" s="157"/>
      <c r="DY74" s="157"/>
      <c r="DZ74" s="157"/>
      <c r="EA74" s="157"/>
      <c r="EB74" s="157"/>
      <c r="EC74" s="157"/>
      <c r="ED74" s="157"/>
      <c r="EE74" s="157"/>
      <c r="EF74" s="157"/>
      <c r="EG74" s="157"/>
      <c r="EH74" s="157"/>
      <c r="EI74" s="157"/>
      <c r="EJ74" s="157"/>
      <c r="EK74" s="157"/>
      <c r="EL74" s="157"/>
      <c r="EM74" s="157"/>
      <c r="EN74" s="157"/>
      <c r="EO74" s="157"/>
      <c r="EP74" s="157"/>
      <c r="EQ74" s="157"/>
      <c r="ER74" s="157"/>
      <c r="ES74" s="157"/>
      <c r="ET74" s="157"/>
      <c r="EU74" s="157"/>
      <c r="EV74" s="157"/>
      <c r="EW74" s="157"/>
      <c r="EX74" s="157"/>
      <c r="EY74" s="157"/>
      <c r="EZ74" s="157"/>
      <c r="FA74" s="157"/>
      <c r="FB74" s="157"/>
      <c r="FC74" s="157"/>
      <c r="FD74" s="157"/>
      <c r="FE74" s="157"/>
      <c r="FF74" s="157"/>
      <c r="FG74" s="157"/>
      <c r="FH74" s="157"/>
      <c r="FI74" s="157"/>
      <c r="FJ74" s="157"/>
      <c r="FK74" s="157"/>
      <c r="FL74" s="157"/>
      <c r="FM74" s="157"/>
      <c r="FN74" s="157"/>
      <c r="FO74" s="157"/>
      <c r="FP74" s="157"/>
      <c r="FQ74" s="157"/>
      <c r="FR74" s="157"/>
      <c r="FS74" s="157"/>
      <c r="FT74" s="157"/>
      <c r="FU74" s="157"/>
      <c r="FV74" s="157"/>
      <c r="FW74" s="157"/>
      <c r="FX74" s="157"/>
      <c r="FY74" s="157"/>
      <c r="FZ74" s="157"/>
      <c r="GA74" s="157"/>
      <c r="GB74" s="157"/>
      <c r="GC74" s="157"/>
      <c r="GD74" s="157"/>
      <c r="GE74" s="157"/>
      <c r="GF74" s="157"/>
      <c r="GG74" s="157"/>
      <c r="GH74" s="157"/>
      <c r="GI74" s="157"/>
      <c r="GJ74" s="157"/>
      <c r="GK74" s="157"/>
      <c r="GL74" s="157"/>
      <c r="GM74" s="157"/>
      <c r="GN74" s="157"/>
      <c r="GO74" s="157"/>
      <c r="GP74" s="157"/>
      <c r="GQ74" s="157"/>
      <c r="GR74" s="157"/>
      <c r="GS74" s="157"/>
      <c r="GT74" s="157"/>
      <c r="GU74" s="157"/>
      <c r="GV74" s="157"/>
      <c r="GW74" s="157"/>
      <c r="GX74" s="157"/>
      <c r="GY74" s="157"/>
      <c r="GZ74" s="157"/>
      <c r="HA74" s="157"/>
      <c r="HB74" s="157"/>
      <c r="HC74" s="157"/>
      <c r="HD74" s="157"/>
      <c r="HE74" s="157"/>
      <c r="HF74" s="157"/>
      <c r="HG74" s="157"/>
      <c r="HH74" s="157"/>
      <c r="HI74" s="157"/>
      <c r="HJ74" s="157"/>
      <c r="HK74" s="157"/>
      <c r="HL74" s="157"/>
      <c r="HM74" s="157"/>
      <c r="HN74" s="157"/>
      <c r="HO74" s="157"/>
      <c r="HP74" s="157"/>
      <c r="HQ74" s="157"/>
      <c r="HR74" s="157"/>
      <c r="HS74" s="157"/>
      <c r="HT74" s="157"/>
      <c r="HU74" s="157"/>
      <c r="HV74" s="157"/>
      <c r="HW74" s="157"/>
      <c r="HX74" s="157"/>
      <c r="HY74" s="157"/>
      <c r="HZ74" s="157"/>
      <c r="IA74" s="157"/>
      <c r="IB74" s="157"/>
      <c r="IC74" s="157"/>
      <c r="ID74" s="157"/>
      <c r="IE74" s="157"/>
      <c r="IF74" s="157"/>
      <c r="IG74" s="157"/>
      <c r="IH74" s="157"/>
      <c r="II74" s="157"/>
      <c r="IJ74" s="157"/>
      <c r="IK74" s="157"/>
      <c r="IL74" s="157"/>
      <c r="IM74" s="157"/>
      <c r="IN74" s="157"/>
      <c r="IO74" s="157"/>
      <c r="IP74" s="157"/>
      <c r="IQ74" s="157"/>
      <c r="IR74" s="157"/>
      <c r="IS74" s="157"/>
      <c r="IT74" s="157"/>
      <c r="IU74" s="157"/>
      <c r="IV74" s="157"/>
    </row>
    <row r="76" spans="1:256" s="52" customFormat="1" ht="11.25" x14ac:dyDescent="0.2">
      <c r="A76" s="52" t="s">
        <v>84</v>
      </c>
      <c r="B76" s="53"/>
      <c r="J76" s="54"/>
      <c r="K76" s="53"/>
      <c r="L76" s="53"/>
      <c r="M76" s="55"/>
    </row>
    <row r="77" spans="1:256" ht="14.25" customHeight="1" x14ac:dyDescent="0.2">
      <c r="A77" s="52" t="s">
        <v>85</v>
      </c>
      <c r="B77" s="52"/>
      <c r="C77" s="52"/>
      <c r="D77" s="52"/>
      <c r="E77" s="52"/>
      <c r="F77" s="52"/>
      <c r="G77" s="52"/>
      <c r="H77" s="52"/>
      <c r="I77" s="52"/>
      <c r="J77" s="52"/>
      <c r="K77" s="52"/>
      <c r="L77" s="52"/>
      <c r="M77" s="52"/>
      <c r="N77" s="52"/>
    </row>
  </sheetData>
  <autoFilter ref="A12:N70">
    <filterColumn colId="13">
      <filters>
        <filter val="Secretaría de Desarrollo Físico"/>
      </filters>
    </filterColumn>
  </autoFilter>
  <mergeCells count="170">
    <mergeCell ref="AC73:AP73"/>
    <mergeCell ref="GA73:GN73"/>
    <mergeCell ref="N42:N45"/>
    <mergeCell ref="IS74:IV74"/>
    <mergeCell ref="G26:G29"/>
    <mergeCell ref="G33:G34"/>
    <mergeCell ref="G46:G47"/>
    <mergeCell ref="G48:G50"/>
    <mergeCell ref="FM74:FZ74"/>
    <mergeCell ref="GA74:GN74"/>
    <mergeCell ref="GO74:HB74"/>
    <mergeCell ref="EK74:EX74"/>
    <mergeCell ref="HC73:HP73"/>
    <mergeCell ref="AQ73:BD73"/>
    <mergeCell ref="O74:AB74"/>
    <mergeCell ref="AC74:AP74"/>
    <mergeCell ref="AQ74:BD74"/>
    <mergeCell ref="A73:N73"/>
    <mergeCell ref="A57:A61"/>
    <mergeCell ref="B57:B61"/>
    <mergeCell ref="C57:C61"/>
    <mergeCell ref="D57:D61"/>
    <mergeCell ref="A74:N74"/>
    <mergeCell ref="O73:AB73"/>
    <mergeCell ref="BS73:CF73"/>
    <mergeCell ref="CG73:CT73"/>
    <mergeCell ref="CU73:DH73"/>
    <mergeCell ref="DI73:DV73"/>
    <mergeCell ref="IS73:IV73"/>
    <mergeCell ref="BE74:BR74"/>
    <mergeCell ref="BS74:CF74"/>
    <mergeCell ref="CG74:CT74"/>
    <mergeCell ref="CU74:DH74"/>
    <mergeCell ref="HC74:HP74"/>
    <mergeCell ref="DI74:DV74"/>
    <mergeCell ref="DW74:EJ74"/>
    <mergeCell ref="DW73:EJ73"/>
    <mergeCell ref="EK73:EX73"/>
    <mergeCell ref="EY74:FL74"/>
    <mergeCell ref="HQ74:ID74"/>
    <mergeCell ref="IE74:IR74"/>
    <mergeCell ref="HQ73:ID73"/>
    <mergeCell ref="IE73:IR73"/>
    <mergeCell ref="EY73:FL73"/>
    <mergeCell ref="GO73:HB73"/>
    <mergeCell ref="N65:N66"/>
    <mergeCell ref="F62:F63"/>
    <mergeCell ref="G62:G63"/>
    <mergeCell ref="A64:A66"/>
    <mergeCell ref="B64:B66"/>
    <mergeCell ref="C64:C66"/>
    <mergeCell ref="D64:D66"/>
    <mergeCell ref="A62:A63"/>
    <mergeCell ref="B62:B63"/>
    <mergeCell ref="C62:C63"/>
    <mergeCell ref="D62:D63"/>
    <mergeCell ref="N62:N63"/>
    <mergeCell ref="A21:A23"/>
    <mergeCell ref="FM73:FZ73"/>
    <mergeCell ref="E31:E32"/>
    <mergeCell ref="E33:E35"/>
    <mergeCell ref="D33:D35"/>
    <mergeCell ref="D42:D45"/>
    <mergeCell ref="A33:A35"/>
    <mergeCell ref="B33:B35"/>
    <mergeCell ref="C33:C35"/>
    <mergeCell ref="BE73:BR73"/>
    <mergeCell ref="A36:A38"/>
    <mergeCell ref="B36:B38"/>
    <mergeCell ref="C36:C38"/>
    <mergeCell ref="D36:D38"/>
    <mergeCell ref="D39:D41"/>
    <mergeCell ref="C39:C41"/>
    <mergeCell ref="A55:A56"/>
    <mergeCell ref="B55:B56"/>
    <mergeCell ref="C55:C56"/>
    <mergeCell ref="D55:D56"/>
    <mergeCell ref="A39:A41"/>
    <mergeCell ref="B39:B41"/>
    <mergeCell ref="B42:B45"/>
    <mergeCell ref="C42:C45"/>
    <mergeCell ref="A24:A29"/>
    <mergeCell ref="B24:B29"/>
    <mergeCell ref="C24:C29"/>
    <mergeCell ref="N26:N28"/>
    <mergeCell ref="G24:G25"/>
    <mergeCell ref="E24:E29"/>
    <mergeCell ref="F33:F34"/>
    <mergeCell ref="F48:F49"/>
    <mergeCell ref="A31:A32"/>
    <mergeCell ref="B31:B32"/>
    <mergeCell ref="C31:C32"/>
    <mergeCell ref="D31:D32"/>
    <mergeCell ref="A42:A45"/>
    <mergeCell ref="B46:B50"/>
    <mergeCell ref="E36:E38"/>
    <mergeCell ref="E39:E41"/>
    <mergeCell ref="E46:E50"/>
    <mergeCell ref="E42:E45"/>
    <mergeCell ref="A46:A50"/>
    <mergeCell ref="D46:D50"/>
    <mergeCell ref="A1:N1"/>
    <mergeCell ref="A2:N2"/>
    <mergeCell ref="A3:N3"/>
    <mergeCell ref="A4:N4"/>
    <mergeCell ref="A5:N5"/>
    <mergeCell ref="A7:B7"/>
    <mergeCell ref="G19:G20"/>
    <mergeCell ref="F24:F25"/>
    <mergeCell ref="D21:D23"/>
    <mergeCell ref="A6:N6"/>
    <mergeCell ref="A8:N8"/>
    <mergeCell ref="A9:N9"/>
    <mergeCell ref="C21:C23"/>
    <mergeCell ref="B21:B23"/>
    <mergeCell ref="E21:E23"/>
    <mergeCell ref="D13:D15"/>
    <mergeCell ref="N14:N15"/>
    <mergeCell ref="F21:F23"/>
    <mergeCell ref="G21:G23"/>
    <mergeCell ref="G13:G15"/>
    <mergeCell ref="F13:F15"/>
    <mergeCell ref="A13:A15"/>
    <mergeCell ref="F19:F20"/>
    <mergeCell ref="E18:E20"/>
    <mergeCell ref="L10:M10"/>
    <mergeCell ref="A11:N11"/>
    <mergeCell ref="A10:K10"/>
    <mergeCell ref="G42:G45"/>
    <mergeCell ref="F64:F66"/>
    <mergeCell ref="G64:G66"/>
    <mergeCell ref="F26:F29"/>
    <mergeCell ref="F43:F45"/>
    <mergeCell ref="F60:F61"/>
    <mergeCell ref="F57:F59"/>
    <mergeCell ref="F36:F37"/>
    <mergeCell ref="K26:K28"/>
    <mergeCell ref="L26:L28"/>
    <mergeCell ref="G36:G37"/>
    <mergeCell ref="M26:M28"/>
    <mergeCell ref="D18:D20"/>
    <mergeCell ref="A18:A20"/>
    <mergeCell ref="B18:B20"/>
    <mergeCell ref="C18:C20"/>
    <mergeCell ref="E13:E15"/>
    <mergeCell ref="C13:C15"/>
    <mergeCell ref="B13:B15"/>
    <mergeCell ref="C46:C50"/>
    <mergeCell ref="D24:D29"/>
    <mergeCell ref="A51:A54"/>
    <mergeCell ref="G51:G52"/>
    <mergeCell ref="B51:B54"/>
    <mergeCell ref="C51:C54"/>
    <mergeCell ref="D51:D54"/>
    <mergeCell ref="G67:G68"/>
    <mergeCell ref="F55:F56"/>
    <mergeCell ref="G55:G56"/>
    <mergeCell ref="G60:G61"/>
    <mergeCell ref="G57:G59"/>
    <mergeCell ref="F67:F68"/>
    <mergeCell ref="E64:E66"/>
    <mergeCell ref="E57:E61"/>
    <mergeCell ref="E62:E63"/>
    <mergeCell ref="E55:E56"/>
    <mergeCell ref="E51:E54"/>
    <mergeCell ref="E67:E70"/>
    <mergeCell ref="A67:A70"/>
    <mergeCell ref="B67:B70"/>
    <mergeCell ref="C67:C70"/>
    <mergeCell ref="D67:D70"/>
  </mergeCells>
  <phoneticPr fontId="0" type="noConversion"/>
  <printOptions horizontalCentered="1" verticalCentered="1"/>
  <pageMargins left="0.82677165354330717" right="0.11811023622047245" top="0.82677165354330717" bottom="0.86614173228346458" header="0.47244094488188981" footer="0.43307086614173229"/>
  <pageSetup paperSize="5" scale="52" orientation="landscape" r:id="rId1"/>
  <headerFooter alignWithMargins="0">
    <oddHeader>&amp;C&amp;"Arial,Negrita"&amp;14GOBERNACION DEL TOLIMA</oddHeader>
    <oddFooter>&amp;C&amp;"Arial,Negrita"&amp;12"Soluciones para la Gente"&amp;R&amp;P</oddFooter>
  </headerFooter>
  <rowBreaks count="10" manualBreakCount="10">
    <brk id="17" max="13" man="1"/>
    <brk id="23" max="13" man="1"/>
    <brk id="29" max="13" man="1"/>
    <brk id="35" max="13" man="1"/>
    <brk id="40" max="13" man="1"/>
    <brk id="45" max="13" man="1"/>
    <brk id="49" max="13" man="1"/>
    <brk id="54" max="13" man="1"/>
    <brk id="59" max="13" man="1"/>
    <brk id="65" max="1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0"/>
  <sheetViews>
    <sheetView tabSelected="1" topLeftCell="A4" zoomScale="60" zoomScaleNormal="60" workbookViewId="0">
      <selection activeCell="N38" sqref="N38"/>
    </sheetView>
  </sheetViews>
  <sheetFormatPr baseColWidth="10" defaultColWidth="11.42578125" defaultRowHeight="12.75" x14ac:dyDescent="0.2"/>
  <cols>
    <col min="1" max="1" width="6.85546875" style="1" customWidth="1"/>
    <col min="2" max="7" width="6.28515625" style="1" customWidth="1"/>
    <col min="8" max="12" width="6.28515625" style="1" hidden="1" customWidth="1"/>
    <col min="13" max="13" width="6.28515625" style="1" customWidth="1"/>
    <col min="14" max="14" width="51.140625" style="1" customWidth="1"/>
    <col min="15" max="15" width="12.28515625" style="1" customWidth="1"/>
    <col min="16" max="16" width="13.140625" style="1" customWidth="1"/>
    <col min="17" max="17" width="12.42578125" style="1" customWidth="1"/>
    <col min="18" max="18" width="6.5703125" style="1" bestFit="1" customWidth="1"/>
    <col min="19" max="19" width="18.28515625" style="1" customWidth="1"/>
    <col min="20" max="20" width="11.140625" style="1" customWidth="1"/>
    <col min="21" max="21" width="9.28515625" style="1" customWidth="1"/>
    <col min="22" max="23" width="8.5703125" style="79" customWidth="1"/>
    <col min="24" max="24" width="12" style="1" customWidth="1"/>
    <col min="25" max="25" width="15.28515625" style="1" customWidth="1"/>
    <col min="26" max="26" width="10.7109375" style="1" customWidth="1"/>
    <col min="27" max="27" width="8.42578125" style="83" customWidth="1"/>
    <col min="28" max="28" width="12.85546875" style="1" bestFit="1" customWidth="1"/>
    <col min="29" max="29" width="12.140625" style="1" customWidth="1"/>
    <col min="30" max="30" width="10.7109375" style="65" customWidth="1"/>
    <col min="31" max="31" width="8.5703125" style="83" customWidth="1"/>
    <col min="32" max="16384" width="11.42578125" style="1"/>
  </cols>
  <sheetData>
    <row r="1" spans="1:32" ht="15" customHeight="1" x14ac:dyDescent="0.25">
      <c r="A1" s="75"/>
      <c r="B1" s="66"/>
      <c r="C1" s="66"/>
      <c r="D1" s="165" t="s">
        <v>229</v>
      </c>
      <c r="E1" s="166"/>
      <c r="F1" s="166"/>
      <c r="G1" s="166"/>
      <c r="H1" s="166"/>
      <c r="I1" s="166"/>
      <c r="J1" s="166"/>
      <c r="K1" s="166"/>
      <c r="L1" s="166"/>
      <c r="M1" s="166"/>
      <c r="N1" s="166"/>
      <c r="O1" s="166"/>
      <c r="P1" s="166"/>
      <c r="Q1" s="166"/>
      <c r="R1" s="166"/>
      <c r="S1" s="166"/>
      <c r="T1" s="166"/>
      <c r="U1" s="166"/>
      <c r="V1" s="166"/>
      <c r="W1" s="166"/>
      <c r="X1" s="166"/>
      <c r="Y1" s="166"/>
      <c r="Z1" s="166"/>
      <c r="AA1" s="166"/>
      <c r="AB1" s="167"/>
      <c r="AC1" s="171" t="s">
        <v>235</v>
      </c>
      <c r="AD1" s="172"/>
      <c r="AE1" s="173"/>
    </row>
    <row r="2" spans="1:32" ht="15" customHeight="1" x14ac:dyDescent="0.25">
      <c r="A2" s="76"/>
      <c r="B2" s="64"/>
      <c r="C2" s="64"/>
      <c r="D2" s="168"/>
      <c r="E2" s="169"/>
      <c r="F2" s="169"/>
      <c r="G2" s="169"/>
      <c r="H2" s="169"/>
      <c r="I2" s="169"/>
      <c r="J2" s="169"/>
      <c r="K2" s="169"/>
      <c r="L2" s="169"/>
      <c r="M2" s="169"/>
      <c r="N2" s="169"/>
      <c r="O2" s="169"/>
      <c r="P2" s="169"/>
      <c r="Q2" s="169"/>
      <c r="R2" s="169"/>
      <c r="S2" s="169"/>
      <c r="T2" s="169"/>
      <c r="U2" s="169"/>
      <c r="V2" s="169"/>
      <c r="W2" s="169"/>
      <c r="X2" s="169"/>
      <c r="Y2" s="169"/>
      <c r="Z2" s="169"/>
      <c r="AA2" s="169"/>
      <c r="AB2" s="170"/>
      <c r="AC2" s="174"/>
      <c r="AD2" s="175"/>
      <c r="AE2" s="176"/>
      <c r="AF2" s="74"/>
    </row>
    <row r="3" spans="1:32" ht="15" customHeight="1" x14ac:dyDescent="0.25">
      <c r="A3" s="76"/>
      <c r="B3" s="74"/>
      <c r="C3" s="74"/>
      <c r="D3" s="168"/>
      <c r="E3" s="169"/>
      <c r="F3" s="169"/>
      <c r="G3" s="169"/>
      <c r="H3" s="169"/>
      <c r="I3" s="169"/>
      <c r="J3" s="169"/>
      <c r="K3" s="169"/>
      <c r="L3" s="169"/>
      <c r="M3" s="169"/>
      <c r="N3" s="169"/>
      <c r="O3" s="169"/>
      <c r="P3" s="169"/>
      <c r="Q3" s="169"/>
      <c r="R3" s="169"/>
      <c r="S3" s="169"/>
      <c r="T3" s="169"/>
      <c r="U3" s="169"/>
      <c r="V3" s="169"/>
      <c r="W3" s="169"/>
      <c r="X3" s="169"/>
      <c r="Y3" s="169"/>
      <c r="Z3" s="169"/>
      <c r="AA3" s="169"/>
      <c r="AB3" s="170"/>
      <c r="AC3" s="174"/>
      <c r="AD3" s="175"/>
      <c r="AE3" s="176"/>
    </row>
    <row r="4" spans="1:32" ht="15.75" customHeight="1" x14ac:dyDescent="0.25">
      <c r="A4" s="76"/>
      <c r="B4" s="74"/>
      <c r="C4" s="74"/>
      <c r="D4" s="159" t="s">
        <v>233</v>
      </c>
      <c r="E4" s="160"/>
      <c r="F4" s="160"/>
      <c r="G4" s="160"/>
      <c r="H4" s="160"/>
      <c r="I4" s="160"/>
      <c r="J4" s="160"/>
      <c r="K4" s="160"/>
      <c r="L4" s="160"/>
      <c r="M4" s="160"/>
      <c r="N4" s="160"/>
      <c r="O4" s="160"/>
      <c r="P4" s="160"/>
      <c r="Q4" s="160"/>
      <c r="R4" s="160"/>
      <c r="S4" s="160"/>
      <c r="T4" s="160"/>
      <c r="U4" s="160"/>
      <c r="V4" s="160"/>
      <c r="W4" s="160"/>
      <c r="X4" s="160"/>
      <c r="Y4" s="160"/>
      <c r="Z4" s="160"/>
      <c r="AA4" s="160"/>
      <c r="AB4" s="161"/>
      <c r="AC4" s="177" t="s">
        <v>236</v>
      </c>
      <c r="AD4" s="178"/>
      <c r="AE4" s="179"/>
      <c r="AF4" s="85"/>
    </row>
    <row r="5" spans="1:32" ht="15.75" customHeight="1" x14ac:dyDescent="0.25">
      <c r="A5" s="76"/>
      <c r="B5" s="74"/>
      <c r="C5" s="74"/>
      <c r="D5" s="159" t="s">
        <v>90</v>
      </c>
      <c r="E5" s="160"/>
      <c r="F5" s="160"/>
      <c r="G5" s="160"/>
      <c r="H5" s="160"/>
      <c r="I5" s="160"/>
      <c r="J5" s="160"/>
      <c r="K5" s="160"/>
      <c r="L5" s="160"/>
      <c r="M5" s="160"/>
      <c r="N5" s="160"/>
      <c r="O5" s="160"/>
      <c r="P5" s="160"/>
      <c r="Q5" s="160"/>
      <c r="R5" s="160"/>
      <c r="S5" s="160"/>
      <c r="T5" s="160"/>
      <c r="U5" s="160"/>
      <c r="V5" s="160"/>
      <c r="W5" s="160"/>
      <c r="X5" s="160"/>
      <c r="Y5" s="160"/>
      <c r="Z5" s="160"/>
      <c r="AA5" s="160"/>
      <c r="AB5" s="161"/>
      <c r="AC5" s="180" t="s">
        <v>234</v>
      </c>
      <c r="AD5" s="181"/>
      <c r="AE5" s="182"/>
      <c r="AF5" s="85"/>
    </row>
    <row r="6" spans="1:32" ht="15.75" customHeight="1" thickBot="1" x14ac:dyDescent="0.3">
      <c r="A6" s="95"/>
      <c r="B6" s="84"/>
      <c r="C6" s="84"/>
      <c r="D6" s="162"/>
      <c r="E6" s="163"/>
      <c r="F6" s="163"/>
      <c r="G6" s="163"/>
      <c r="H6" s="163"/>
      <c r="I6" s="163"/>
      <c r="J6" s="163"/>
      <c r="K6" s="163"/>
      <c r="L6" s="163"/>
      <c r="M6" s="163"/>
      <c r="N6" s="163"/>
      <c r="O6" s="163"/>
      <c r="P6" s="163"/>
      <c r="Q6" s="163"/>
      <c r="R6" s="163"/>
      <c r="S6" s="163"/>
      <c r="T6" s="163"/>
      <c r="U6" s="163"/>
      <c r="V6" s="163"/>
      <c r="W6" s="163"/>
      <c r="X6" s="163"/>
      <c r="Y6" s="163"/>
      <c r="Z6" s="163"/>
      <c r="AA6" s="163"/>
      <c r="AB6" s="164"/>
      <c r="AC6" s="183" t="s">
        <v>237</v>
      </c>
      <c r="AD6" s="184"/>
      <c r="AE6" s="185"/>
      <c r="AF6" s="101"/>
    </row>
    <row r="7" spans="1:32" ht="9" customHeight="1" x14ac:dyDescent="0.25">
      <c r="D7" s="92"/>
      <c r="E7" s="92"/>
      <c r="F7" s="92"/>
      <c r="G7" s="92"/>
      <c r="H7" s="92"/>
      <c r="I7" s="92"/>
      <c r="J7" s="92"/>
      <c r="K7" s="92"/>
      <c r="L7" s="92"/>
      <c r="M7" s="92"/>
      <c r="N7" s="92"/>
      <c r="O7" s="92"/>
      <c r="P7" s="92"/>
      <c r="Q7" s="74"/>
      <c r="R7" s="74"/>
      <c r="S7" s="74"/>
      <c r="T7" s="74"/>
      <c r="U7" s="74"/>
      <c r="V7" s="93"/>
      <c r="W7" s="93"/>
      <c r="X7" s="74"/>
      <c r="Y7" s="74"/>
      <c r="Z7" s="74"/>
      <c r="AA7" s="90"/>
      <c r="AB7" s="74"/>
      <c r="AC7" s="91"/>
      <c r="AD7" s="91"/>
      <c r="AE7" s="94"/>
    </row>
    <row r="8" spans="1:32" ht="33" customHeight="1" thickBot="1" x14ac:dyDescent="0.25">
      <c r="A8" s="193" t="s">
        <v>241</v>
      </c>
      <c r="B8" s="193"/>
      <c r="C8" s="193"/>
      <c r="D8" s="193"/>
      <c r="E8" s="193"/>
      <c r="F8" s="193"/>
      <c r="G8" s="193"/>
      <c r="H8" s="193"/>
      <c r="I8" s="193"/>
      <c r="J8" s="193"/>
      <c r="K8" s="193"/>
      <c r="L8" s="193"/>
      <c r="M8" s="193"/>
      <c r="N8" s="193"/>
      <c r="O8" s="193"/>
      <c r="P8" s="193"/>
      <c r="Q8" s="193"/>
      <c r="R8" s="193"/>
      <c r="S8" s="193"/>
      <c r="T8" s="193"/>
      <c r="U8" s="193"/>
      <c r="V8" s="193"/>
      <c r="W8" s="193"/>
      <c r="X8" s="193"/>
      <c r="Y8" s="193"/>
      <c r="Z8" s="193"/>
      <c r="AA8" s="193"/>
      <c r="AB8" s="193"/>
      <c r="AC8" s="91"/>
      <c r="AD8" s="91"/>
      <c r="AE8" s="94"/>
    </row>
    <row r="9" spans="1:32" s="102" customFormat="1" ht="27.75" customHeight="1" x14ac:dyDescent="0.2">
      <c r="A9" s="191" t="s">
        <v>105</v>
      </c>
      <c r="B9" s="188" t="s">
        <v>101</v>
      </c>
      <c r="C9" s="188"/>
      <c r="D9" s="188"/>
      <c r="E9" s="188" t="s">
        <v>91</v>
      </c>
      <c r="F9" s="188"/>
      <c r="G9" s="188"/>
      <c r="H9" s="188"/>
      <c r="I9" s="188"/>
      <c r="J9" s="188"/>
      <c r="K9" s="188"/>
      <c r="L9" s="188"/>
      <c r="M9" s="188"/>
      <c r="N9" s="189" t="s">
        <v>114</v>
      </c>
      <c r="O9" s="189" t="s">
        <v>128</v>
      </c>
      <c r="P9" s="189" t="s">
        <v>129</v>
      </c>
      <c r="Q9" s="189" t="s">
        <v>106</v>
      </c>
      <c r="R9" s="189"/>
      <c r="S9" s="189"/>
      <c r="T9" s="189"/>
      <c r="U9" s="189"/>
      <c r="V9" s="189"/>
      <c r="W9" s="189"/>
      <c r="X9" s="189"/>
      <c r="Y9" s="189" t="s">
        <v>111</v>
      </c>
      <c r="Z9" s="189"/>
      <c r="AA9" s="189"/>
      <c r="AB9" s="194" t="s">
        <v>115</v>
      </c>
      <c r="AC9" s="194"/>
      <c r="AD9" s="186" t="s">
        <v>117</v>
      </c>
      <c r="AE9" s="187"/>
    </row>
    <row r="10" spans="1:32" s="103" customFormat="1" ht="30.75" customHeight="1" thickBot="1" x14ac:dyDescent="0.25">
      <c r="A10" s="192"/>
      <c r="B10" s="104" t="s">
        <v>102</v>
      </c>
      <c r="C10" s="104" t="s">
        <v>103</v>
      </c>
      <c r="D10" s="104" t="s">
        <v>104</v>
      </c>
      <c r="E10" s="104" t="s">
        <v>96</v>
      </c>
      <c r="F10" s="104" t="s">
        <v>97</v>
      </c>
      <c r="G10" s="105" t="s">
        <v>92</v>
      </c>
      <c r="H10" s="104" t="s">
        <v>93</v>
      </c>
      <c r="I10" s="104" t="s">
        <v>94</v>
      </c>
      <c r="J10" s="104" t="s">
        <v>100</v>
      </c>
      <c r="K10" s="104" t="s">
        <v>99</v>
      </c>
      <c r="L10" s="104" t="s">
        <v>95</v>
      </c>
      <c r="M10" s="105" t="s">
        <v>98</v>
      </c>
      <c r="N10" s="190"/>
      <c r="O10" s="190"/>
      <c r="P10" s="190"/>
      <c r="Q10" s="106" t="s">
        <v>230</v>
      </c>
      <c r="R10" s="107" t="s">
        <v>119</v>
      </c>
      <c r="S10" s="108" t="s">
        <v>231</v>
      </c>
      <c r="T10" s="108" t="s">
        <v>232</v>
      </c>
      <c r="U10" s="108" t="s">
        <v>107</v>
      </c>
      <c r="V10" s="109" t="s">
        <v>108</v>
      </c>
      <c r="W10" s="109" t="s">
        <v>109</v>
      </c>
      <c r="X10" s="106" t="s">
        <v>110</v>
      </c>
      <c r="Y10" s="106" t="s">
        <v>112</v>
      </c>
      <c r="Z10" s="106" t="s">
        <v>110</v>
      </c>
      <c r="AA10" s="110" t="s">
        <v>113</v>
      </c>
      <c r="AB10" s="106" t="s">
        <v>116</v>
      </c>
      <c r="AC10" s="106" t="s">
        <v>110</v>
      </c>
      <c r="AD10" s="106" t="s">
        <v>110</v>
      </c>
      <c r="AE10" s="111" t="s">
        <v>113</v>
      </c>
    </row>
    <row r="11" spans="1:32" ht="212.25" customHeight="1" x14ac:dyDescent="0.2">
      <c r="A11" s="112" t="s">
        <v>239</v>
      </c>
      <c r="B11" s="114"/>
      <c r="C11" s="114" t="s">
        <v>240</v>
      </c>
      <c r="D11" s="114"/>
      <c r="E11" s="114" t="s">
        <v>240</v>
      </c>
      <c r="F11" s="114"/>
      <c r="G11" s="96"/>
      <c r="H11" s="112"/>
      <c r="I11" s="96"/>
      <c r="J11" s="96"/>
      <c r="K11" s="96"/>
      <c r="L11" s="96"/>
      <c r="M11" s="96"/>
      <c r="N11" s="115" t="s">
        <v>238</v>
      </c>
      <c r="O11" s="97"/>
      <c r="P11" s="97"/>
      <c r="Q11" s="97"/>
      <c r="R11" s="97"/>
      <c r="S11" s="97"/>
      <c r="T11" s="97"/>
      <c r="U11" s="71"/>
      <c r="V11" s="98"/>
      <c r="W11" s="98"/>
      <c r="X11" s="71"/>
      <c r="Y11" s="99"/>
      <c r="Z11" s="73"/>
      <c r="AA11" s="100"/>
      <c r="AB11" s="99"/>
      <c r="AC11" s="99"/>
      <c r="AD11" s="73"/>
      <c r="AE11" s="81"/>
    </row>
    <row r="12" spans="1:32" ht="114" customHeight="1" x14ac:dyDescent="0.25">
      <c r="A12" s="113" t="s">
        <v>243</v>
      </c>
      <c r="B12" s="18"/>
      <c r="C12" s="18" t="s">
        <v>240</v>
      </c>
      <c r="D12" s="18"/>
      <c r="E12" s="18" t="s">
        <v>240</v>
      </c>
      <c r="F12" s="18"/>
      <c r="G12" s="86"/>
      <c r="H12" s="113"/>
      <c r="I12" s="86"/>
      <c r="J12" s="86"/>
      <c r="K12" s="86"/>
      <c r="L12" s="86"/>
      <c r="M12" s="86"/>
      <c r="N12" s="115" t="s">
        <v>242</v>
      </c>
      <c r="O12" s="89"/>
      <c r="P12" s="88"/>
      <c r="Q12" s="69"/>
      <c r="R12" s="69"/>
      <c r="S12" s="69"/>
      <c r="T12" s="69"/>
      <c r="U12" s="70"/>
      <c r="V12" s="77"/>
      <c r="W12" s="77"/>
      <c r="X12" s="70"/>
      <c r="Y12" s="69"/>
      <c r="Z12" s="72"/>
      <c r="AA12" s="87"/>
      <c r="AB12" s="69"/>
      <c r="AC12" s="69"/>
      <c r="AD12" s="72"/>
      <c r="AE12" s="80"/>
    </row>
    <row r="13" spans="1:32" x14ac:dyDescent="0.2">
      <c r="A13" s="67"/>
      <c r="B13" s="67"/>
      <c r="C13" s="67"/>
      <c r="D13" s="67"/>
      <c r="E13" s="67"/>
      <c r="F13" s="67"/>
      <c r="G13" s="67"/>
      <c r="H13" s="67"/>
      <c r="I13" s="67"/>
      <c r="J13" s="67"/>
      <c r="K13" s="67"/>
      <c r="L13" s="67"/>
      <c r="M13" s="67"/>
      <c r="N13" s="67"/>
      <c r="O13" s="67"/>
      <c r="P13" s="67"/>
      <c r="Q13" s="67"/>
      <c r="R13" s="67"/>
      <c r="S13" s="67"/>
      <c r="T13" s="67"/>
      <c r="U13" s="67"/>
      <c r="V13" s="78"/>
      <c r="W13" s="78"/>
      <c r="X13" s="67"/>
      <c r="Y13" s="67"/>
      <c r="Z13" s="67"/>
      <c r="AA13" s="82"/>
      <c r="AB13" s="67"/>
      <c r="AC13" s="67"/>
      <c r="AD13" s="68"/>
      <c r="AE13" s="82"/>
    </row>
    <row r="14" spans="1:32" x14ac:dyDescent="0.2">
      <c r="A14" s="67"/>
      <c r="B14" s="67"/>
      <c r="C14" s="67"/>
      <c r="D14" s="67"/>
      <c r="E14" s="67"/>
      <c r="F14" s="67"/>
      <c r="G14" s="67"/>
      <c r="H14" s="67"/>
      <c r="I14" s="67"/>
      <c r="J14" s="67"/>
      <c r="K14" s="67"/>
      <c r="L14" s="67"/>
      <c r="M14" s="67"/>
      <c r="N14" s="67"/>
      <c r="O14" s="67"/>
      <c r="P14" s="67"/>
      <c r="Q14" s="67"/>
      <c r="R14" s="67"/>
      <c r="S14" s="67"/>
      <c r="T14" s="67"/>
      <c r="U14" s="67"/>
      <c r="V14" s="78"/>
      <c r="W14" s="78"/>
      <c r="X14" s="67"/>
      <c r="Y14" s="67"/>
      <c r="Z14" s="67"/>
      <c r="AA14" s="82"/>
      <c r="AB14" s="67"/>
      <c r="AC14" s="67"/>
      <c r="AD14" s="68"/>
      <c r="AE14" s="82"/>
    </row>
    <row r="15" spans="1:32" x14ac:dyDescent="0.2">
      <c r="A15" s="67"/>
      <c r="B15" s="67"/>
      <c r="C15" s="67"/>
      <c r="D15" s="67"/>
      <c r="E15" s="67"/>
      <c r="F15" s="67"/>
      <c r="G15" s="67"/>
      <c r="H15" s="67"/>
      <c r="I15" s="67"/>
      <c r="J15" s="67"/>
      <c r="K15" s="67"/>
      <c r="L15" s="67"/>
      <c r="M15" s="67"/>
      <c r="N15" s="67"/>
      <c r="O15" s="67"/>
      <c r="P15" s="67"/>
      <c r="Q15" s="67"/>
      <c r="R15" s="67"/>
      <c r="S15" s="67"/>
      <c r="T15" s="67"/>
      <c r="U15" s="67"/>
      <c r="V15" s="78"/>
      <c r="W15" s="78"/>
      <c r="X15" s="67"/>
      <c r="Y15" s="67"/>
      <c r="Z15" s="67"/>
      <c r="AA15" s="82"/>
      <c r="AB15" s="67"/>
      <c r="AC15" s="67"/>
      <c r="AD15" s="68"/>
      <c r="AE15" s="82"/>
    </row>
    <row r="16" spans="1:32" x14ac:dyDescent="0.2">
      <c r="A16" s="67"/>
      <c r="B16" s="67"/>
      <c r="C16" s="67"/>
      <c r="D16" s="67"/>
      <c r="E16" s="67"/>
      <c r="F16" s="67"/>
      <c r="G16" s="67"/>
      <c r="H16" s="67"/>
      <c r="I16" s="67"/>
      <c r="J16" s="67"/>
      <c r="K16" s="67"/>
      <c r="L16" s="67"/>
      <c r="M16" s="67"/>
      <c r="N16" s="67"/>
      <c r="O16" s="67"/>
      <c r="P16" s="67"/>
      <c r="Q16" s="67"/>
      <c r="R16" s="67"/>
      <c r="S16" s="67"/>
      <c r="T16" s="67"/>
      <c r="U16" s="67"/>
      <c r="V16" s="78"/>
      <c r="W16" s="78"/>
      <c r="X16" s="67"/>
      <c r="Y16" s="67"/>
      <c r="Z16" s="67"/>
      <c r="AA16" s="82"/>
      <c r="AB16" s="67"/>
      <c r="AC16" s="67"/>
      <c r="AD16" s="68"/>
      <c r="AE16" s="82"/>
    </row>
    <row r="17" spans="1:31" x14ac:dyDescent="0.2">
      <c r="A17" s="67"/>
      <c r="B17" s="67"/>
      <c r="C17" s="67"/>
      <c r="D17" s="67"/>
      <c r="E17" s="67"/>
      <c r="F17" s="67"/>
      <c r="G17" s="67"/>
      <c r="H17" s="67"/>
      <c r="I17" s="67"/>
      <c r="J17" s="67"/>
      <c r="K17" s="67"/>
      <c r="L17" s="67"/>
      <c r="M17" s="67"/>
      <c r="N17" s="67"/>
      <c r="O17" s="67"/>
      <c r="P17" s="67"/>
      <c r="Q17" s="67"/>
      <c r="R17" s="67"/>
      <c r="S17" s="67"/>
      <c r="T17" s="67"/>
      <c r="U17" s="67"/>
      <c r="V17" s="78"/>
      <c r="W17" s="78"/>
      <c r="X17" s="67"/>
      <c r="Y17" s="67"/>
      <c r="Z17" s="67"/>
      <c r="AA17" s="82"/>
      <c r="AB17" s="67"/>
      <c r="AC17" s="67"/>
      <c r="AD17" s="68"/>
      <c r="AE17" s="82"/>
    </row>
    <row r="18" spans="1:31" x14ac:dyDescent="0.2">
      <c r="A18" s="67"/>
      <c r="B18" s="67"/>
      <c r="C18" s="67"/>
      <c r="D18" s="67"/>
      <c r="E18" s="67"/>
      <c r="F18" s="67"/>
      <c r="G18" s="67"/>
      <c r="H18" s="67"/>
      <c r="I18" s="67"/>
      <c r="J18" s="67"/>
      <c r="K18" s="67"/>
      <c r="L18" s="67"/>
      <c r="M18" s="67"/>
      <c r="N18" s="67"/>
      <c r="O18" s="67"/>
      <c r="P18" s="67"/>
      <c r="Q18" s="67"/>
      <c r="R18" s="67"/>
      <c r="S18" s="67"/>
      <c r="T18" s="67"/>
      <c r="U18" s="67"/>
      <c r="V18" s="78"/>
      <c r="W18" s="78"/>
      <c r="X18" s="67"/>
      <c r="Y18" s="67"/>
      <c r="Z18" s="67"/>
      <c r="AA18" s="82"/>
      <c r="AB18" s="67"/>
      <c r="AC18" s="67"/>
      <c r="AD18" s="68"/>
      <c r="AE18" s="82"/>
    </row>
    <row r="19" spans="1:31" x14ac:dyDescent="0.2">
      <c r="A19" s="67"/>
      <c r="B19" s="67"/>
      <c r="C19" s="67"/>
      <c r="D19" s="67"/>
      <c r="E19" s="67"/>
      <c r="F19" s="67"/>
      <c r="G19" s="67"/>
      <c r="H19" s="67"/>
      <c r="I19" s="67"/>
      <c r="J19" s="67"/>
      <c r="K19" s="67"/>
      <c r="L19" s="67"/>
      <c r="M19" s="67"/>
      <c r="N19" s="67"/>
      <c r="O19" s="67"/>
      <c r="P19" s="67"/>
      <c r="Q19" s="67"/>
      <c r="R19" s="67"/>
      <c r="S19" s="67"/>
      <c r="T19" s="67"/>
      <c r="U19" s="67"/>
      <c r="V19" s="78"/>
      <c r="W19" s="78"/>
      <c r="X19" s="67"/>
      <c r="Y19" s="67"/>
      <c r="Z19" s="67"/>
      <c r="AA19" s="82"/>
      <c r="AB19" s="67"/>
      <c r="AC19" s="67"/>
      <c r="AD19" s="68"/>
      <c r="AE19" s="82"/>
    </row>
    <row r="20" spans="1:31" x14ac:dyDescent="0.2">
      <c r="A20" s="67"/>
      <c r="B20" s="67"/>
      <c r="C20" s="67"/>
      <c r="D20" s="67"/>
      <c r="E20" s="67"/>
      <c r="F20" s="67"/>
      <c r="G20" s="67"/>
      <c r="H20" s="67"/>
      <c r="I20" s="67"/>
      <c r="J20" s="67"/>
      <c r="K20" s="67"/>
      <c r="L20" s="67"/>
      <c r="M20" s="67"/>
      <c r="N20" s="67"/>
      <c r="O20" s="67"/>
      <c r="P20" s="67"/>
      <c r="Q20" s="67"/>
      <c r="R20" s="67"/>
      <c r="S20" s="67"/>
      <c r="T20" s="67"/>
      <c r="U20" s="67"/>
      <c r="V20" s="78"/>
      <c r="W20" s="78"/>
      <c r="X20" s="67"/>
      <c r="Y20" s="67"/>
      <c r="Z20" s="67"/>
      <c r="AA20" s="82"/>
      <c r="AB20" s="67"/>
      <c r="AC20" s="67"/>
      <c r="AD20" s="68"/>
      <c r="AE20" s="82"/>
    </row>
  </sheetData>
  <mergeCells count="18">
    <mergeCell ref="A9:A10"/>
    <mergeCell ref="A8:AB8"/>
    <mergeCell ref="P9:P10"/>
    <mergeCell ref="B9:D9"/>
    <mergeCell ref="AB9:AC9"/>
    <mergeCell ref="AD9:AE9"/>
    <mergeCell ref="E9:M9"/>
    <mergeCell ref="Y9:AA9"/>
    <mergeCell ref="N9:N10"/>
    <mergeCell ref="O9:O10"/>
    <mergeCell ref="Q9:X9"/>
    <mergeCell ref="D4:AB4"/>
    <mergeCell ref="D5:AB6"/>
    <mergeCell ref="D1:AB3"/>
    <mergeCell ref="AC1:AE3"/>
    <mergeCell ref="AC4:AE4"/>
    <mergeCell ref="AC5:AE5"/>
    <mergeCell ref="AC6:AE6"/>
  </mergeCells>
  <phoneticPr fontId="0" type="noConversion"/>
  <printOptions horizontalCentered="1" verticalCentered="1"/>
  <pageMargins left="0" right="0" top="0.74803149606299213" bottom="0.74803149606299213" header="0.31496062992125984" footer="0.31496062992125984"/>
  <pageSetup paperSize="5" scale="70" orientation="landscape" horizont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Informe Plan de mejoramiento </vt:lpstr>
      <vt:lpstr>Reporte Acciones Mejora</vt:lpstr>
      <vt:lpstr>'Informe Plan de mejoramiento '!Área_de_impresión</vt:lpstr>
      <vt:lpstr>'Reporte Acciones Mejora'!Área_de_impresión</vt:lpstr>
      <vt:lpstr>'Informe Plan de mejoramiento '!Títulos_a_imprimir</vt:lpstr>
    </vt:vector>
  </TitlesOfParts>
  <Company>OFICINA DE PLANEACION-CGR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Planeacion</dc:creator>
  <cp:lastModifiedBy>Fredy Alexander Patiño Zapata</cp:lastModifiedBy>
  <cp:lastPrinted>2015-05-15T01:34:05Z</cp:lastPrinted>
  <dcterms:created xsi:type="dcterms:W3CDTF">2003-11-14T08:59:56Z</dcterms:created>
  <dcterms:modified xsi:type="dcterms:W3CDTF">2015-10-18T15:25:25Z</dcterms:modified>
</cp:coreProperties>
</file>