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https://sedtolimagovco-my.sharepoint.com/personal/geidy_hernandez_sedtolima_gov_co/Documents/SISTEMAS/publicaciones/2021/"/>
    </mc:Choice>
  </mc:AlternateContent>
  <xr:revisionPtr revIDLastSave="9" documentId="8_{F50FC801-B57C-46B5-A2BC-AD0ECAD02272}" xr6:coauthVersionLast="47" xr6:coauthVersionMax="47" xr10:uidLastSave="{35E1AF44-BE03-4D42-94CC-E757C2D9B8B1}"/>
  <bookViews>
    <workbookView xWindow="-120" yWindow="-120" windowWidth="29040" windowHeight="15840" firstSheet="1" activeTab="3" xr2:uid="{33C00CA0-985B-4434-A774-3038B59A3A1E}"/>
  </bookViews>
  <sheets>
    <sheet name="Portada" sheetId="1" r:id="rId1"/>
    <sheet name="Indice" sheetId="2" r:id="rId2"/>
    <sheet name="1. Introducción" sheetId="3" r:id="rId3"/>
    <sheet name="2. Generalidades " sheetId="4" r:id="rId4"/>
    <sheet name="3. Seguimiento al proceso" sheetId="5" r:id="rId5"/>
    <sheet name="4. Áreas de Gestión" sheetId="6" r:id="rId6"/>
    <sheet name="5. Gestión Directiva" sheetId="7" r:id="rId7"/>
    <sheet name="5.1. G.D. Componentes" sheetId="8" r:id="rId8"/>
    <sheet name="6. Gestión Académica" sheetId="9" r:id="rId9"/>
    <sheet name="6.1. G.A. Componentes" sheetId="10" r:id="rId10"/>
    <sheet name="7. Gestión Administrativa" sheetId="11" r:id="rId11"/>
    <sheet name="7.1. G.A. Componentes" sheetId="12" r:id="rId12"/>
    <sheet name="8. Gestión Comunitaria" sheetId="13" r:id="rId13"/>
    <sheet name="8.1. G.C. Componentes" sheetId="14" r:id="rId14"/>
    <sheet name="9. IE en existencia" sheetId="16" r:id="rId15"/>
    <sheet name="10. Información x Mpio" sheetId="17" r:id="rId16"/>
    <sheet name="11. Conclusiones" sheetId="18" r:id="rId17"/>
    <sheet name="12. Bibliografia" sheetId="19" r:id="rId18"/>
  </sheets>
  <externalReferences>
    <externalReference r:id="rId19"/>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31" i="17" l="1"/>
  <c r="D1231" i="17"/>
  <c r="C1231" i="17"/>
  <c r="B1231" i="17"/>
  <c r="E1204" i="17"/>
  <c r="D1204" i="17"/>
  <c r="C1204" i="17"/>
  <c r="B1204" i="17"/>
  <c r="E1176" i="17"/>
  <c r="D1176" i="17"/>
  <c r="C1176" i="17"/>
  <c r="B1176" i="17"/>
  <c r="E1151" i="17"/>
  <c r="D1151" i="17"/>
  <c r="C1151" i="17"/>
  <c r="B1151" i="17"/>
  <c r="E1128" i="17"/>
  <c r="D1128" i="17"/>
  <c r="C1128" i="17"/>
  <c r="B1128" i="17"/>
  <c r="E1098" i="17"/>
  <c r="D1098" i="17"/>
  <c r="C1098" i="17"/>
  <c r="B1098" i="17"/>
  <c r="E1067" i="17"/>
  <c r="D1067" i="17"/>
  <c r="C1067" i="17"/>
  <c r="B1067" i="17"/>
  <c r="E1039" i="17"/>
  <c r="D1039" i="17"/>
  <c r="C1039" i="17"/>
  <c r="B1039" i="17"/>
  <c r="E1011" i="17"/>
  <c r="D1011" i="17"/>
  <c r="C1011" i="17"/>
  <c r="B1011" i="17"/>
  <c r="E977" i="17"/>
  <c r="D977" i="17"/>
  <c r="C977" i="17"/>
  <c r="B977" i="17"/>
  <c r="E952" i="17"/>
  <c r="D952" i="17"/>
  <c r="C952" i="17"/>
  <c r="B952" i="17"/>
  <c r="E924" i="17"/>
  <c r="D924" i="17"/>
  <c r="C924" i="17"/>
  <c r="B924" i="17"/>
  <c r="E895" i="17"/>
  <c r="D895" i="17"/>
  <c r="C895" i="17"/>
  <c r="B895" i="17"/>
  <c r="E867" i="17"/>
  <c r="D867" i="17"/>
  <c r="C867" i="17"/>
  <c r="B867" i="17"/>
  <c r="E838" i="17"/>
  <c r="D838" i="17"/>
  <c r="C838" i="17"/>
  <c r="B838" i="17"/>
  <c r="E814" i="17"/>
  <c r="D814" i="17"/>
  <c r="C814" i="17"/>
  <c r="B814" i="17"/>
  <c r="E788" i="17"/>
  <c r="D788" i="17"/>
  <c r="C788" i="17"/>
  <c r="B788" i="17"/>
  <c r="E758" i="17"/>
  <c r="D758" i="17"/>
  <c r="C758" i="17"/>
  <c r="B758" i="17"/>
  <c r="E730" i="17"/>
  <c r="D730" i="17"/>
  <c r="C730" i="17"/>
  <c r="B730" i="17"/>
  <c r="E702" i="17"/>
  <c r="D702" i="17"/>
  <c r="C702" i="17"/>
  <c r="B702" i="17"/>
  <c r="E673" i="17"/>
  <c r="D673" i="17"/>
  <c r="C673" i="17"/>
  <c r="B673" i="17"/>
  <c r="E645" i="17"/>
  <c r="D645" i="17"/>
  <c r="C645" i="17"/>
  <c r="B645" i="17"/>
  <c r="E611" i="17"/>
  <c r="D611" i="17"/>
  <c r="C611" i="17"/>
  <c r="B611" i="17"/>
  <c r="E582" i="17"/>
  <c r="D582" i="17"/>
  <c r="C582" i="17"/>
  <c r="B582" i="17"/>
  <c r="E552" i="17"/>
  <c r="D552" i="17"/>
  <c r="C552" i="17"/>
  <c r="B552" i="17"/>
  <c r="E522" i="17"/>
  <c r="D522" i="17"/>
  <c r="C522" i="17"/>
  <c r="B522" i="17"/>
  <c r="E494" i="17"/>
  <c r="D494" i="17"/>
  <c r="C494" i="17"/>
  <c r="B494" i="17"/>
  <c r="E462" i="17"/>
  <c r="D462" i="17"/>
  <c r="C462" i="17"/>
  <c r="B462" i="17"/>
  <c r="E429" i="17"/>
  <c r="D429" i="17"/>
  <c r="C429" i="17"/>
  <c r="B429" i="17"/>
  <c r="E399" i="17"/>
  <c r="D399" i="17"/>
  <c r="C399" i="17"/>
  <c r="B399" i="17"/>
  <c r="E372" i="17"/>
  <c r="D372" i="17"/>
  <c r="C372" i="17"/>
  <c r="B372" i="17"/>
  <c r="E339" i="17"/>
  <c r="D339" i="17"/>
  <c r="C339" i="17"/>
  <c r="B339" i="17"/>
  <c r="E313" i="17"/>
  <c r="D313" i="17"/>
  <c r="C313" i="17"/>
  <c r="B313" i="17"/>
  <c r="E288" i="17"/>
  <c r="D288" i="17"/>
  <c r="C288" i="17"/>
  <c r="B288" i="17"/>
  <c r="E254" i="17"/>
  <c r="D254" i="17"/>
  <c r="C254" i="17"/>
  <c r="B254" i="17"/>
  <c r="E229" i="17"/>
  <c r="D229" i="17"/>
  <c r="C229" i="17"/>
  <c r="B229" i="17"/>
  <c r="E201" i="17"/>
  <c r="D201" i="17"/>
  <c r="C201" i="17"/>
  <c r="B201" i="17"/>
  <c r="E179" i="17"/>
  <c r="D179" i="17"/>
  <c r="C179" i="17"/>
  <c r="B179" i="17"/>
  <c r="E158" i="17"/>
  <c r="D158" i="17"/>
  <c r="C158" i="17"/>
  <c r="B158" i="17"/>
  <c r="E134" i="17"/>
  <c r="D134" i="17"/>
  <c r="C134" i="17"/>
  <c r="B134" i="17"/>
  <c r="E110" i="17"/>
  <c r="D110" i="17"/>
  <c r="C110" i="17"/>
  <c r="B110" i="17"/>
  <c r="E89" i="17"/>
  <c r="D89" i="17"/>
  <c r="C89" i="17"/>
  <c r="B89" i="17"/>
  <c r="E68" i="17"/>
  <c r="D68" i="17"/>
  <c r="C68" i="17"/>
  <c r="B68" i="17"/>
  <c r="E28" i="17"/>
  <c r="D28" i="17"/>
  <c r="C28" i="17"/>
  <c r="B28" i="17"/>
  <c r="E11" i="17"/>
  <c r="D11" i="17"/>
  <c r="C11" i="17"/>
  <c r="B11" i="17"/>
  <c r="D31" i="5" l="1"/>
  <c r="C30" i="5" l="1"/>
  <c r="C31" i="5"/>
</calcChain>
</file>

<file path=xl/sharedStrings.xml><?xml version="1.0" encoding="utf-8"?>
<sst xmlns="http://schemas.openxmlformats.org/spreadsheetml/2006/main" count="844" uniqueCount="427">
  <si>
    <t>GOBERNACIÓN DEL TOLIMA</t>
  </si>
  <si>
    <t>SECRETARÍA DE EDUCACIÓN Y CULTURA DEL TOLIMA</t>
  </si>
  <si>
    <t>DIRECCIÓN CALIDAD EDUCATIVA - AREA EVALUACIÓN</t>
  </si>
  <si>
    <r>
      <t xml:space="preserve">Elaborado: </t>
    </r>
    <r>
      <rPr>
        <b/>
        <sz val="10"/>
        <color theme="1"/>
        <rFont val="Century Gothic"/>
        <family val="2"/>
        <scheme val="minor"/>
      </rPr>
      <t>María del Carmen Ramírez C.</t>
    </r>
    <r>
      <rPr>
        <sz val="9"/>
        <color theme="1"/>
        <rFont val="Century Gothic"/>
        <family val="2"/>
        <scheme val="minor"/>
      </rPr>
      <t xml:space="preserve">
Profesional Universitaria</t>
    </r>
  </si>
  <si>
    <t>Apoyo Técnico : Yenny M. Sánchez Jimenez
Reviso y Aprobó:  Edwin Florez Perdomo - Profesional Especializado
Gloria Isabel Preciado - Directora Calidad Educativa.</t>
  </si>
  <si>
    <t xml:space="preserve">
</t>
  </si>
  <si>
    <t>DIRECCIÓN GESTIÓN CALDIDAD EDUCATIVA</t>
  </si>
  <si>
    <t>ÁREA EVALAUCIÓN</t>
  </si>
  <si>
    <t>TABLA DE CONTENIDO</t>
  </si>
  <si>
    <t>Columna1</t>
  </si>
  <si>
    <t>Columna2</t>
  </si>
  <si>
    <t>Columna3</t>
  </si>
  <si>
    <t>Columna4</t>
  </si>
  <si>
    <t>ITEM</t>
  </si>
  <si>
    <t>EJE TEMÁTICO</t>
  </si>
  <si>
    <t xml:space="preserve">HOJA No. </t>
  </si>
  <si>
    <t>VINCULO</t>
  </si>
  <si>
    <t>INTRODUCCIÓN</t>
  </si>
  <si>
    <t xml:space="preserve">2. GENERALIDADES DE LA AUTOEVALAUCIÓN </t>
  </si>
  <si>
    <t xml:space="preserve">3. SEGUIMIENTO A LA AUTOEVALACIÓN INSTITUCIONAL </t>
  </si>
  <si>
    <t>4. RESULTADOS ÁREAS DE GESTIÓN TOLIMA</t>
  </si>
  <si>
    <t>5. GESTIÓN DIRECTIVA</t>
  </si>
  <si>
    <t>5. 1 COMPONENTES GESTIÓN DIRECTIVA</t>
  </si>
  <si>
    <t>6. GESTIÓN DACADÉMICA</t>
  </si>
  <si>
    <t>6. 1 COMPONENTES GESTIÓN ACADÉMICA</t>
  </si>
  <si>
    <t>7. GESTIÓN ADMINISTRATIVA</t>
  </si>
  <si>
    <t xml:space="preserve">7.1.COMPONENTES GESTIÓN ADMINISTRATIVA </t>
  </si>
  <si>
    <t>8. GESTIÓN COMUNITARIA</t>
  </si>
  <si>
    <t xml:space="preserve">8.1.COMPONENTES GESTIÓN COMUNITARIA  </t>
  </si>
  <si>
    <t>Gobernación del Tolima
Secretaría de Educación y Cultura del Tolima
Dirección Calidad Educativa - Área de Evaluación</t>
  </si>
  <si>
    <t>1. INTRODUCCIÓN</t>
  </si>
  <si>
    <t>Teniendo en cuenta lo establecido Art.  84 de la Ley 115 de 1994, que establece que todas las Instituciones Educativas, al finalizar cada año lectivo deben realizar su proceso de autoevaluación institucional, el cual busca en las instituciones el recoger, recopilar, sistematizar, analizar y valorar toda la información relacionada con el desarrollo de sus acciones y sus resultados en cada una de las cuatro áreas de gestión. La autoevaluación permite a la institución identificar sus fortalezas y oportunidades. (Ministerio de Educación Nacional, 2008).</t>
  </si>
  <si>
    <t>2.1. Pasos para Ruta de Mejoramiento Institucional.</t>
  </si>
  <si>
    <t>Fuente: Guía 34 – MEN</t>
  </si>
  <si>
    <t>2.2. Categorías de Desempeño</t>
  </si>
  <si>
    <t>AÑO</t>
  </si>
  <si>
    <t>PORCENTAJE</t>
  </si>
  <si>
    <t>No. IE.</t>
  </si>
  <si>
    <t>Fuente: Área de Evaluación - Proceso D01-03</t>
  </si>
  <si>
    <t>3.2. Reporte Histórico de Instituciones Educativas Oficiales que No  realizaron la entrega  de la Información a la Secretaría</t>
  </si>
  <si>
    <t>MUNICIPIO</t>
  </si>
  <si>
    <t>INSTITUCIÓN EDUCATIVA.</t>
  </si>
  <si>
    <t>ANZOATEGUI</t>
  </si>
  <si>
    <t xml:space="preserve">IET. CARLOS BLANCO NASSAR </t>
  </si>
  <si>
    <t>IET. AGROPECUARIA JUAN CARLOS BARRAGAN TRONCOO</t>
  </si>
  <si>
    <t xml:space="preserve">CHAPARRAL  </t>
  </si>
  <si>
    <t>IET. ALVARO MOLINA</t>
  </si>
  <si>
    <t>HERVEO</t>
  </si>
  <si>
    <t>IET. MARCO FIDEL SUAREZ</t>
  </si>
  <si>
    <t>HONDA</t>
  </si>
  <si>
    <t>IE. ALFONSO LÓPEZ PUMAREJO</t>
  </si>
  <si>
    <t>ICONONZO</t>
  </si>
  <si>
    <t>IE.NORMAL SUPERIOR</t>
  </si>
  <si>
    <t>NATAGAIMA</t>
  </si>
  <si>
    <t>IE.MARIANO OSPINA PEREZ</t>
  </si>
  <si>
    <t>IET. CARLOS BLANCO NASSAR</t>
  </si>
  <si>
    <t>CAJAMARCA</t>
  </si>
  <si>
    <t>IET. NUESTRA SEÑORA DEL ROSARIO</t>
  </si>
  <si>
    <t>COYAIMA</t>
  </si>
  <si>
    <t>IE.GUILLERMO ANGULO GOMEZ</t>
  </si>
  <si>
    <t>IE. COYARCO</t>
  </si>
  <si>
    <t>FLANDES</t>
  </si>
  <si>
    <t>IE.JORGE ELIECER GAITAN</t>
  </si>
  <si>
    <t>GUAMO</t>
  </si>
  <si>
    <t>IET. LA CHAMBA</t>
  </si>
  <si>
    <t>PURIFICACION</t>
  </si>
  <si>
    <t>IET. SANTA LUCIA</t>
  </si>
  <si>
    <t>I.E.GUILLERMO ANGULO GOMEZ</t>
  </si>
  <si>
    <t>ESPINAL</t>
  </si>
  <si>
    <t>I.E.RAFAEL URIBE URIBE</t>
  </si>
  <si>
    <t>I.E.DINDALITO CENTRO</t>
  </si>
  <si>
    <t>I.E.TEC. COMERCIAL ALFONSO LOPEZ PUMAREJO</t>
  </si>
  <si>
    <t>I.E.LA FILA</t>
  </si>
  <si>
    <t>LERIDA</t>
  </si>
  <si>
    <t>I.E.TEC. ARTURO MEJIA JARAMILLO</t>
  </si>
  <si>
    <t>LIBANO</t>
  </si>
  <si>
    <t>I.E.SAN FERNANDO</t>
  </si>
  <si>
    <t>I.E.PATIO BONITO</t>
  </si>
  <si>
    <t>PLANADAS</t>
  </si>
  <si>
    <t>I.E.EL RUBI</t>
  </si>
  <si>
    <t>RIOBLANCO</t>
  </si>
  <si>
    <t>I.E.LUIS ERNESTO VANEGAS NEIRA</t>
  </si>
  <si>
    <t>SALDAÑA</t>
  </si>
  <si>
    <t>I.E.TEC. PAPAGALA</t>
  </si>
  <si>
    <t>SAN TA ISABEL</t>
  </si>
  <si>
    <t>I.E.TEC. SANTA ISABEL</t>
  </si>
  <si>
    <t>SUAREZ</t>
  </si>
  <si>
    <t>I.E.SANTA ROSA DE LIMA</t>
  </si>
  <si>
    <t>I.E.TEC. TECNICA CARLOS BLANCO NASSAR</t>
  </si>
  <si>
    <t>ATACO</t>
  </si>
  <si>
    <t>I.T. ANTONIO NARIÑO</t>
  </si>
  <si>
    <t xml:space="preserve">I.E.TEC. NUESTRA SEÑORA DEL ROSARIO    </t>
  </si>
  <si>
    <t>CASABIANCA</t>
  </si>
  <si>
    <t>I.E.TEC. GENERAL JOSE JOAQUIN GARCIA</t>
  </si>
  <si>
    <t>FALAN </t>
  </si>
  <si>
    <t>I.E.DIEGO FALLON</t>
  </si>
  <si>
    <t>I.E.TEC. JUAN MANUEL RUDAS</t>
  </si>
  <si>
    <t>I.E.TEC.  PANAMERICANA</t>
  </si>
  <si>
    <t>I.E ARTURO MEJIA JARAMILLO</t>
  </si>
  <si>
    <t>I.E. SAN FERNANDO</t>
  </si>
  <si>
    <t>MELGAR</t>
  </si>
  <si>
    <t>I.E.TEC. GABRIELA MISTRAL</t>
  </si>
  <si>
    <t>I.E.MARIANO OSPINA PEREZ</t>
  </si>
  <si>
    <t>PALOCABILDO</t>
  </si>
  <si>
    <t xml:space="preserve">I.E. PLAYA RICA                                 </t>
  </si>
  <si>
    <t>I.E EL RUBI</t>
  </si>
  <si>
    <t>I.E. BILBAO</t>
  </si>
  <si>
    <t>PRADO</t>
  </si>
  <si>
    <t>I.E.ISLA DEL SOL</t>
  </si>
  <si>
    <t>PURIFICACION </t>
  </si>
  <si>
    <t>I.E.SAN JORGE</t>
  </si>
  <si>
    <t>I.E.T. SANTA LUCIA</t>
  </si>
  <si>
    <t>I.E.TEC.  GENERAL ROBERTO LEYVA</t>
  </si>
  <si>
    <t>SAN ANTONIO</t>
  </si>
  <si>
    <t>I.E.PABLO VI</t>
  </si>
  <si>
    <t>SAN TA ISABEL </t>
  </si>
  <si>
    <t>I.E.TEC. SANTA ISABEL </t>
  </si>
  <si>
    <t>VILLA HERMOSA</t>
  </si>
  <si>
    <t xml:space="preserve">I.E NORMAL SUPERIOR </t>
  </si>
  <si>
    <t xml:space="preserve">La Gestión Directiva hace referencia principalmente en cómo está orientado el establecimiento educativo. Está integrada por los siguientes subprocesos: Direccionamiento estratégico y horizonte institucional, gestión estratégica, gobierno escolar, cultura institucional, clima escolar y Relaciones con el entorno (Ministerio de Educación Nacional, 2008). 
Todos los componentes que integran el área Directiva entre los años 2014 al 2019, presentan una leve disminución en su desempeño. Las relaciones con el entorno que significa aunar y coordinar esfuerzos entre el establecimiento y otros estamentos para cumplir su misión y lograr los objetivos específicos de su PEI y su plan de mejoramiento y que está compuesta por los Padres de familia, autoridades educativas, otras instituciones, sector productivo., con una reducción de 9 pp en 2018 con respecto al 2019.
</t>
  </si>
  <si>
    <r>
      <rPr>
        <b/>
        <sz val="11"/>
        <color theme="1"/>
        <rFont val="Arial Narrow"/>
        <family val="2"/>
      </rPr>
      <t>5.1.2.</t>
    </r>
    <r>
      <rPr>
        <sz val="11"/>
        <color theme="1"/>
        <rFont val="Arial Narrow"/>
        <family val="2"/>
      </rPr>
      <t xml:space="preserve"> </t>
    </r>
    <r>
      <rPr>
        <b/>
        <sz val="11"/>
        <color theme="1"/>
        <rFont val="Arial Narrow"/>
        <family val="2"/>
      </rPr>
      <t>Gestión Estratégica</t>
    </r>
    <r>
      <rPr>
        <sz val="11"/>
        <color theme="1"/>
        <rFont val="Arial Narrow"/>
        <family val="2"/>
      </rPr>
      <t xml:space="preserve"> : La Gestión Estratégica, hace referencia a tener las herramientas esenciales para liderar, articular y coordinar todas las acciones institucionales.</t>
    </r>
  </si>
  <si>
    <r>
      <t xml:space="preserve">5.1.4. Cultura Institucional;  </t>
    </r>
    <r>
      <rPr>
        <sz val="11"/>
        <color theme="1"/>
        <rFont val="Arial Narrow"/>
        <family val="2"/>
      </rPr>
      <t xml:space="preserve">Hace referencia a dar el sentido, reconocimiento y legitimidad a las acciones institucionales </t>
    </r>
  </si>
  <si>
    <r>
      <rPr>
        <b/>
        <sz val="11"/>
        <color theme="1"/>
        <rFont val="Arial Narrow"/>
        <family val="2"/>
      </rPr>
      <t>5.1.5. Clima Escolar:</t>
    </r>
    <r>
      <rPr>
        <sz val="11"/>
        <color theme="1"/>
        <rFont val="Arial Narrow"/>
        <family val="2"/>
      </rPr>
      <t xml:space="preserve"> Este proceso implica generar un ambiente sano y agradable que se propicie el desarrollo de los estudiantes, así como los aprendizajes y la convivencia entre todos los integrantes de la institución. </t>
    </r>
  </si>
  <si>
    <r>
      <t xml:space="preserve">5.1.6.  Relaciones con el Entorno;  </t>
    </r>
    <r>
      <rPr>
        <sz val="11"/>
        <color theme="1"/>
        <rFont val="Arial Narrow"/>
        <family val="2"/>
      </rPr>
      <t>Este proceso hace referencia a aunar y coordinar esfuerzos entre el establecimiento y otros estamentos para cumplir su misión y lograr los objetivos específicos de su PEI y su Plan de Mejoramiento y está integrado por los siguientes componentes: Padres de familia, autoridades educativas, otras instituciones, sector productivo</t>
    </r>
  </si>
  <si>
    <t xml:space="preserve">Gestión Académica comprende la esencia del trabajo de un establecimiento educativo, pues señala cómo se enfocan sus acciones, para lograr que los estudiantes aprendan y desarrollen las competencias necesarias para su desempeño personal, social y profesional. Esta área de gestión se encarga de los procesos de diseño curricular, prácticas pedagógicas institucionales, gestión de clases y seguimiento académico (Ministerio de Educación Nacional, 2008).
Todos los componentes que integran el área académica entre los años 2014 al 2019, presentan una leve disminución en su desempeño. Las relaciones con el entorno que significa aunar y coordinar esfuerzos entre el establecimiento y otros estamentos para cumplir su misión y lograr los objetivos específicos de su PEI y su plan de mejoramiento y que está compuesta por los Padres de familia, autoridades educativas, otras instituciones, sector productivo., con una reducción de 9 pp en 2018 con respecto al 2019.
</t>
  </si>
  <si>
    <t xml:space="preserve"> </t>
  </si>
  <si>
    <r>
      <rPr>
        <b/>
        <sz val="12"/>
        <color theme="1"/>
        <rFont val="Arial Narrow"/>
        <family val="2"/>
      </rPr>
      <t>6.1.1. El Proceso de Diseño Pedagógico;</t>
    </r>
    <r>
      <rPr>
        <sz val="12"/>
        <color theme="1"/>
        <rFont val="Arial Narrow"/>
        <family val="2"/>
      </rPr>
      <t xml:space="preserve"> Consiste en definir lo que los estudiantes van a aprender en cada área, asignatura, grado y proyecto transversal, el momento en el que lo van a aprender, los recursos a emplear, y la forma de evaluar los aprendizajes. Está constituido por los siguientes componentes: Plan de estudios, enfoque metodológico, recursos para el aprendizaje, jornada escolar, evaluación. (Ministerio de Educación Nacional, 2008)</t>
    </r>
  </si>
  <si>
    <t xml:space="preserve">
</t>
  </si>
  <si>
    <r>
      <t xml:space="preserve">6.1.2. </t>
    </r>
    <r>
      <rPr>
        <b/>
        <sz val="11"/>
        <color theme="1"/>
        <rFont val="Arial Narrow"/>
        <family val="2"/>
      </rPr>
      <t>Proceso Prácticas Pedagógicas ;</t>
    </r>
    <r>
      <rPr>
        <sz val="11"/>
        <color theme="1"/>
        <rFont val="Arial Narrow"/>
        <family val="2"/>
      </rPr>
      <t xml:space="preserve"> La práctica pedagógica comprende la organización de las actividades de la institución educativa para lograr que los estudiantes aprendan y desarrollen sus competencias. Se encuentra compuesta por los siguientes componentes: Opciones didácticas para las áreas, asignaturas y proyectos transversales, estrategias para las tareas escolares, uso articulado de los recursos y los tiempos para el aprendizaje (Ministerio de Educación Nacional, 2008).</t>
    </r>
  </si>
  <si>
    <r>
      <t xml:space="preserve">6.1.3.. Proceso Gestión de Aula: </t>
    </r>
    <r>
      <rPr>
        <sz val="11"/>
        <color theme="1"/>
        <rFont val="Arial Narrow"/>
        <family val="2"/>
      </rPr>
      <t>Este proceso comprende la concreción de los actos de enseñanza y aprendizaje en el aula de clase y se encuentra integrado por la relación y estilo pedagógico, planeación de clases y evaluación en el aula. (Ministerio de Educación Nacional, 2008)</t>
    </r>
  </si>
  <si>
    <r>
      <t xml:space="preserve">6.1.4  Proceso Seguimiento Académico; </t>
    </r>
    <r>
      <rPr>
        <sz val="11"/>
        <color theme="1"/>
        <rFont val="Arial Narrow"/>
        <family val="2"/>
      </rPr>
      <t xml:space="preserve">Se entiende como la definición de los resultados de las actividades en términos de asistencia de los estudiantes, calificaciones, pertinencia de la formación recibida, promoción y recuperación de problemas de aprendizaje y está conformada por el seguimiento a los resultados académicos, a la asistencia de los estudiantes y a los egresados, uso pedagógico de las evaluaciones externas, actividades de recuperación y apoyos pedagógicos adicionales para estudiantes con necesidades educativas especiales. (Ministerio de Educación Nacional, 2008) </t>
    </r>
  </si>
  <si>
    <t>Esta área da soporte al trabajo institucional. Tiene a su cargo todos los procesos de apoyo a la gestión académica, la administración de la planta física, los recursos y los servicios, el manejo del talento humano, y el apoyo financiero y contable.</t>
  </si>
  <si>
    <r>
      <rPr>
        <b/>
        <sz val="11"/>
        <color theme="1"/>
        <rFont val="Arial Narrow"/>
        <family val="2"/>
      </rPr>
      <t xml:space="preserve">7.1.2. Proceso Administración de la Planta Física y de los Recursos: </t>
    </r>
    <r>
      <rPr>
        <sz val="11"/>
        <color theme="1"/>
        <rFont val="Arial Narrow"/>
        <family val="2"/>
      </rPr>
      <t>Este proceso tiene como propósito garantizar las buenas condiciones de infraestructura y dotación para una adecuada prestación de los servicios. Se encuentra integrado por los siguientes componentes: Mantenimiento, adecuación y embellecimiento de la planta física, seguimiento al uso de los espacios, adquisición y mantenimiento de los recursos para el aprendizaje, suministros, dotación y mantenimiento de equipos, seguridad y protección.</t>
    </r>
  </si>
  <si>
    <r>
      <rPr>
        <b/>
        <sz val="12"/>
        <rFont val="Arial Narrow"/>
        <family val="2"/>
      </rPr>
      <t>7.1.3. Proceso Administración de los Servicios Complementarios.</t>
    </r>
    <r>
      <rPr>
        <sz val="12"/>
        <rFont val="Arial Narrow"/>
        <family val="2"/>
      </rPr>
      <t xml:space="preserve"> Este proceso incluye asegurar la adecuada prestación de los servicios complementarios disponibles en la institución educativa, para facilitar la asistencia de los estudiantes, mejorar sus procesos de aprendizaje y desarrollar sus competencias. Sus componentes son: Servicios de transporte, restaurante, cafetería y salud (enfermería, odontología, psicología), apoyo a estudiantes con necesidades educativas especiales. </t>
    </r>
  </si>
  <si>
    <r>
      <rPr>
        <b/>
        <sz val="11"/>
        <color theme="1"/>
        <rFont val="Arial Narrow"/>
        <family val="2"/>
      </rPr>
      <t>7.1.4.  . Proceso Talento Humano</t>
    </r>
    <r>
      <rPr>
        <sz val="11"/>
        <color theme="1"/>
        <rFont val="Arial Narrow"/>
        <family val="2"/>
      </rPr>
      <t>:  Este componente incluye el garantizar buenas condiciones de trabajo y desarrollo profesional a las personas vinculadas al establecimiento educativo. Está integrado por los componentes correspondientes a los perfiles, inducción, formación y capacitación, asignación académica, pertenencia a la institución, evaluación del desempeño, estímulos, apoyo a la investigación, convivencia y manejo de conflictos, bienestar del talento humano.</t>
    </r>
  </si>
  <si>
    <r>
      <rPr>
        <b/>
        <sz val="11"/>
        <color theme="1"/>
        <rFont val="Arial Narrow"/>
        <family val="2"/>
      </rPr>
      <t xml:space="preserve">7.1.5.  Proceso Apoyo Financiero y Contable: </t>
    </r>
    <r>
      <rPr>
        <sz val="11"/>
        <color theme="1"/>
        <rFont val="Arial Narrow"/>
        <family val="2"/>
      </rPr>
      <t>Este proceso es el encargado de dar soporte financiero y contable, para el adecuado desarrollo de las actividades del establecimiento educativo y está integrado por los siguientes componentes: presupuesto anual del Fondo de Servicios Educativos, contabilidad, ingresos y gastos, y el control fiscal</t>
    </r>
  </si>
  <si>
    <t>Esta gestión se encarga de las relaciones de la institución con la comunidad; así como de la participación y la convivencia, la atención educativa a grupos poblacionales con necesidades especiales bajo una perspectiva de inclusión, y la prevención de riesgos. (Ministerio de Educación Nacional, 2008)</t>
  </si>
  <si>
    <r>
      <t xml:space="preserve">8.1.1.  Proceso Accesibilidad: </t>
    </r>
    <r>
      <rPr>
        <sz val="12"/>
        <color theme="1"/>
        <rFont val="Arial Narrow"/>
        <family val="2"/>
      </rPr>
      <t xml:space="preserve"> Este proceso busca que todos los estudiantes independientemente de su situación personal, social y cultural reciban una atención apropiada y pertinente que responda a sus expectativas y está compuesto por los siguientes componentes: Atención educativa a grupos poblacionales con necesidades especiales y a personas pertenecientes a grupos étnicos, necesidades y expectativas de los estudiantes, proyectos de vida</t>
    </r>
    <r>
      <rPr>
        <b/>
        <sz val="12"/>
        <color theme="1"/>
        <rFont val="Arial Narrow"/>
        <family val="2"/>
      </rPr>
      <t>.</t>
    </r>
  </si>
  <si>
    <r>
      <rPr>
        <b/>
        <sz val="11"/>
        <color theme="1"/>
        <rFont val="Arial Narrow"/>
        <family val="2"/>
      </rPr>
      <t xml:space="preserve">8.1.2. Proceso Proyección a la Comunidad: </t>
    </r>
    <r>
      <rPr>
        <sz val="11"/>
        <color theme="1"/>
        <rFont val="Arial Narrow"/>
        <family val="2"/>
      </rPr>
      <t xml:space="preserve">La proyección a la comunidad tiene como objetivo poner a disposición de la comunidad educativa un conjunto de servicios para apoyar su bienestar, sus componentes son: Escuela de padres, oferta de servicios a la comunidad, uso de la planta física y de medios, servicio social estudiantil. </t>
    </r>
  </si>
  <si>
    <r>
      <rPr>
        <b/>
        <sz val="12"/>
        <rFont val="Arial Narrow"/>
        <family val="2"/>
      </rPr>
      <t xml:space="preserve">8.1.3. Proceso Participación y Convivencia: </t>
    </r>
    <r>
      <rPr>
        <sz val="12"/>
        <rFont val="Arial Narrow"/>
        <family val="2"/>
      </rPr>
      <t>La participación y la convivencia menciona la necesidad de contar con instancias de apoyo a la institución educativa que favorezcan una sana convivencia basada en el respeto por los demás, la tolerancia y la valoración de las diferencias. Este proceso está compuesto por los componentes de participación de estudiantes y padres de familia, asamblea y consejo de padres.</t>
    </r>
  </si>
  <si>
    <r>
      <rPr>
        <b/>
        <sz val="11"/>
        <color theme="1"/>
        <rFont val="Arial Narrow"/>
        <family val="2"/>
      </rPr>
      <t>8.1.4. . Proceso  Prevención de Riesgos:</t>
    </r>
    <r>
      <rPr>
        <sz val="11"/>
        <color theme="1"/>
        <rFont val="Arial Narrow"/>
        <family val="2"/>
      </rPr>
      <t xml:space="preserve">  Le corresponde disponer de estrategias para prevenir posibles riesgos que podrían afectar el buen funcionamiento de la institución y el bienestar de la comunidad educativa. Está integrado por la Prevención de riesgos físicos, psicosociales y programas de seguridad</t>
    </r>
  </si>
  <si>
    <t>Promedio</t>
  </si>
  <si>
    <t>ROVIRA</t>
  </si>
  <si>
    <t>I.E TECNICA FELIPE SALAME</t>
  </si>
  <si>
    <t>I.E JULIO ERNESTO ANDRADE</t>
  </si>
  <si>
    <t>CHAPARRAL</t>
  </si>
  <si>
    <t>I.E TECNICA ALVARO MOLINA</t>
  </si>
  <si>
    <t>RONCESVALLES</t>
  </si>
  <si>
    <t>I.E TECNICA LA VOZ DE LA TIERRA</t>
  </si>
  <si>
    <t>GESTION ADMINISTRATIVA Y FINANCIERA</t>
  </si>
  <si>
    <t>INSTITUCION EDUCATIVA</t>
  </si>
  <si>
    <t>I.E TECNICA LOS ANDES</t>
  </si>
  <si>
    <t>I.E SANTIAGO PEREZ</t>
  </si>
  <si>
    <t>I.E GUILLERMO ANGULO GOMEZ</t>
  </si>
  <si>
    <t>ORTEGA</t>
  </si>
  <si>
    <t>I.E GUATAVITA TUA</t>
  </si>
  <si>
    <t xml:space="preserve">ESTABLECIMIENTO EDUCATIVO </t>
  </si>
  <si>
    <t>GESTIÓN DIRECTIVA</t>
  </si>
  <si>
    <t>GESTIÓN ACADÉMICA</t>
  </si>
  <si>
    <t>GESTIÓN ADMINISTRATIVA</t>
  </si>
  <si>
    <t>GESTIÓN COMUNITARIA</t>
  </si>
  <si>
    <t>ALPUJARRA</t>
  </si>
  <si>
    <t>I.E TECNICA FELISA SUAREZ DE ORTIZ</t>
  </si>
  <si>
    <t>I.E TECNICA LA ARADA</t>
  </si>
  <si>
    <t xml:space="preserve">ALVARADO </t>
  </si>
  <si>
    <t>I.E GENERAL ENRIQUE CAICEDO</t>
  </si>
  <si>
    <t>I.E LA TIGRERA</t>
  </si>
  <si>
    <t>I.E LUIS CARLOS GALAN SARMIENTO</t>
  </si>
  <si>
    <t xml:space="preserve">AMBALEMA </t>
  </si>
  <si>
    <t>I.E NICANOR VELASQUEZ ORTIZ</t>
  </si>
  <si>
    <t>I.E TECNICA EL DANUBIO</t>
  </si>
  <si>
    <t>I.E TECNICA CARLOS BLANCO NASSAR</t>
  </si>
  <si>
    <t>I.E GENERAL ANZOATEGUI</t>
  </si>
  <si>
    <t>I.E TEC AGROPECUARIA JUAN CARLOS BARRAGAN TRONCOSO</t>
  </si>
  <si>
    <t>ARMERO GUAYBAL</t>
  </si>
  <si>
    <t>I.E TECNICA INSTITUTO ARMERO</t>
  </si>
  <si>
    <t>I.E TECNICA JIMENEZ DE QUESADA</t>
  </si>
  <si>
    <t>I.E FE Y ALEGRIA</t>
  </si>
  <si>
    <t>I.E SAN PEDRO</t>
  </si>
  <si>
    <t xml:space="preserve">ATACO </t>
  </si>
  <si>
    <t>I.E TECNICA MARTIN POMALA</t>
  </si>
  <si>
    <t>I.E BERLIN</t>
  </si>
  <si>
    <t>I.E JORGE ELICER GAITAN</t>
  </si>
  <si>
    <t>I.E ANTONIO NARIÑO</t>
  </si>
  <si>
    <t>I.E ISMAEL PERDOMO</t>
  </si>
  <si>
    <r>
      <t xml:space="preserve">I.E TECNICA NUESTRA SEÑORA DEL ROSARIO </t>
    </r>
    <r>
      <rPr>
        <sz val="14"/>
        <color theme="5" tint="-0.249977111117893"/>
        <rFont val="Arial"/>
        <family val="2"/>
      </rPr>
      <t>(Incompleto)</t>
    </r>
  </si>
  <si>
    <t>I.E LA LEONA</t>
  </si>
  <si>
    <t>I.E TECNICA AGROINDUSTRIAL CAJAMARCA</t>
  </si>
  <si>
    <t>I.E ANAIME</t>
  </si>
  <si>
    <t xml:space="preserve">CARMEN DE APICALA </t>
  </si>
  <si>
    <t>I.E PEDRO PABON PARGA</t>
  </si>
  <si>
    <t>I.E  TECNICA GENERAL JOSE JOAQUIN GARCIA</t>
  </si>
  <si>
    <t>I.E MARCO FIDEL SUAREZ</t>
  </si>
  <si>
    <t xml:space="preserve">CHAPARRAL  </t>
  </si>
  <si>
    <t>I.E NUESTRA SEÑORA DEL ROSARIO</t>
  </si>
  <si>
    <t>I.E TECNICA MEDALLA MILAGROSA</t>
  </si>
  <si>
    <t>I.E TECNICA SOLEDAD MEDINA</t>
  </si>
  <si>
    <t>I.E MANUEL MURILLO TORO</t>
  </si>
  <si>
    <t>I.E LAGUNILLA</t>
  </si>
  <si>
    <t>I.E SIMON BOLIVAR</t>
  </si>
  <si>
    <t>I.E LA RISALDA</t>
  </si>
  <si>
    <t>I.E TECNICA CAMACHO ANGARITA</t>
  </si>
  <si>
    <t>COELLO</t>
  </si>
  <si>
    <t>I.E TECNICA LA VEGA DE LOS PADRES</t>
  </si>
  <si>
    <t>I.E CARLOS LLERAS RESTREPO</t>
  </si>
  <si>
    <t>I.E TECNICA AGROINDUSTRIAL JUAN XXIII</t>
  </si>
  <si>
    <t>I.E COYARCÓ</t>
  </si>
  <si>
    <t>I.E SANTA MARTA</t>
  </si>
  <si>
    <t>I.E NUESTRA SEÑORA DEL CARMEN</t>
  </si>
  <si>
    <t>I.E EL PALMAR</t>
  </si>
  <si>
    <t>I.E TOTARCO DINDE</t>
  </si>
  <si>
    <t>I.E ZARAGOZA TAMARINDO</t>
  </si>
  <si>
    <t>I.E JUAN LOZANO SANCHEZ</t>
  </si>
  <si>
    <t>I.E TECNICA SAN MIGUEL</t>
  </si>
  <si>
    <t>I.E CHENCHE BALSILLAS</t>
  </si>
  <si>
    <t>CUNDAY</t>
  </si>
  <si>
    <t>I.ESAN ANTONIO</t>
  </si>
  <si>
    <t>I.E VARSOVIA LA FLORIDA</t>
  </si>
  <si>
    <t>I.E SAN AGUSTIN</t>
  </si>
  <si>
    <t>I.E TECNICA LA AURORA</t>
  </si>
  <si>
    <t>DOLORES</t>
  </si>
  <si>
    <t>I.E ANTONIA SANTOS</t>
  </si>
  <si>
    <t>I.E SAN ANDRES</t>
  </si>
  <si>
    <t>I.E TECNICA SAN JOSE</t>
  </si>
  <si>
    <t>I.E SAN ISIDORO</t>
  </si>
  <si>
    <t>I.E TECNICA FELIX TIBERIO GUZMAN</t>
  </si>
  <si>
    <t>I.E TECNICA NUESTRA SEÑORA DE FATIMA</t>
  </si>
  <si>
    <t>I.E TECN MARIANO SANCHEZ ANDRADE</t>
  </si>
  <si>
    <t>I.E RAFAEL URIBE URIBE</t>
  </si>
  <si>
    <t>I.E PATIO BONITO</t>
  </si>
  <si>
    <t>I.E DINDALITO CENTRO</t>
  </si>
  <si>
    <t>I.E TECNICA GUASIMAL</t>
  </si>
  <si>
    <t>I.E TECNICA SAN LUIS GONZAGA</t>
  </si>
  <si>
    <t xml:space="preserve">FALAN </t>
  </si>
  <si>
    <t>I.E ALTO DEL ROMPE</t>
  </si>
  <si>
    <t>I.E NORMAL SUPERIOR FABIO LOZANO TORRIJOS</t>
  </si>
  <si>
    <t>I.E DIEGO FALLON</t>
  </si>
  <si>
    <t>I.E EDUCATIVA LA PAZ NO 1</t>
  </si>
  <si>
    <t>I.E MANUELA OMAÑA</t>
  </si>
  <si>
    <t>I.E TECNICA JORGE ELIECER GAITAN</t>
  </si>
  <si>
    <t>I.E MARIA INMACULADA</t>
  </si>
  <si>
    <t>FRESNO</t>
  </si>
  <si>
    <t>I.E TECNICA MARIA AUXILIADORA</t>
  </si>
  <si>
    <t>I.E TECNICA NIÑA MARIA</t>
  </si>
  <si>
    <t>I.E FERNANDO GONZALES MESA</t>
  </si>
  <si>
    <t>I.E LA AGUADITA</t>
  </si>
  <si>
    <t>I.E TECNICA AGROPECUARIA EL GUAYABO</t>
  </si>
  <si>
    <t>I.E REAL CAMPESTRE LA SAGRADA FAMILIA</t>
  </si>
  <si>
    <t>I.E TECN AGROP NUESTRA SEÑORA DE LA ASUNCION</t>
  </si>
  <si>
    <t>I.E TECNICA COMERCIAL CALDAS</t>
  </si>
  <si>
    <t>I.E SOR JOSEFA DEL CASTILLO</t>
  </si>
  <si>
    <t>I.E TECNICA INDUSTRIAL SIMON BOLIVAR</t>
  </si>
  <si>
    <t>I.E LAS MERCEDES CAPILLA</t>
  </si>
  <si>
    <t>I.E TECNICA ALBERTO CASTILLA</t>
  </si>
  <si>
    <t>I.E TECNICA LA CHAMBA</t>
  </si>
  <si>
    <t>I.E TECNICA CAÑADA RODEO</t>
  </si>
  <si>
    <t>I.E TECNICA MARCO FIDEL SUAREZ</t>
  </si>
  <si>
    <t>I.E ALFONSO DAZA AGUIRRE</t>
  </si>
  <si>
    <t>I.E JUAN XXIII</t>
  </si>
  <si>
    <t>I.E TECNICA ALFONSO PALACIO RUDAS</t>
  </si>
  <si>
    <t>I.E  ALFONSO LOPEZ PUMAREJO</t>
  </si>
  <si>
    <t>I.E TECNICA GENERAL SANTANDER</t>
  </si>
  <si>
    <t>I.E TECNICA JUAN MANUEL RUDAS</t>
  </si>
  <si>
    <t>I.E ANTONIO HERRAN ZALDUA</t>
  </si>
  <si>
    <t>I.E NORMAL SUPERIOR</t>
  </si>
  <si>
    <t>I.E TECN NUESTRA SEÑORA DE LAS MERCEDES</t>
  </si>
  <si>
    <t>I.E FRANCISCO SAENZ</t>
  </si>
  <si>
    <t>I.E LA FILA</t>
  </si>
  <si>
    <t>I.E PANAMERICANA</t>
  </si>
  <si>
    <t>I.E EL TRIUNFO</t>
  </si>
  <si>
    <t>I.E TECN MINUTO DE DIOS FE Y ALEGRIA</t>
  </si>
  <si>
    <t>I.E TECN COLOMBO ALEMAN SCALAS</t>
  </si>
  <si>
    <t>I.E SAN FRANCISCO DE LA SIERRA</t>
  </si>
  <si>
    <t>I.E TECN NUESTRA SEÑORA DEL CARMEN</t>
  </si>
  <si>
    <t>I.E TECN ALFONSO ARANGO TORO</t>
  </si>
  <si>
    <t>I.E TECNICA ISIDRO PARRA</t>
  </si>
  <si>
    <t>I.E TECN NUESTRA SEÑORA DE LOURDES</t>
  </si>
  <si>
    <t>I.E TECN JORGE ELIECER GAITAN AYALA</t>
  </si>
  <si>
    <t>I.E  EL TESORO</t>
  </si>
  <si>
    <t>I.E PATIOBONITO</t>
  </si>
  <si>
    <t>I.E SAN FERNANDO</t>
  </si>
  <si>
    <t>I.E LUIS FLOREZ</t>
  </si>
  <si>
    <t>I.E CAMPOALEGRE  EUCLIDES BARRAGAN MENDEZ</t>
  </si>
  <si>
    <t>I.E SANTA TERESA</t>
  </si>
  <si>
    <t>I.E INMACULADA CONCEPCION</t>
  </si>
  <si>
    <t>MARIQUITA</t>
  </si>
  <si>
    <t>I.E SANTA ANA</t>
  </si>
  <si>
    <t>I.E TECN FRANCISCO NUÑEZ PEDROZO</t>
  </si>
  <si>
    <t>I.E TECN MORENO Y ESCANDON</t>
  </si>
  <si>
    <t>I.E GONZALO JIMENEZ DE QUESADA</t>
  </si>
  <si>
    <t>I.E LAS CAMELIAS</t>
  </si>
  <si>
    <t>I.E TECNICA SUMAPAZ</t>
  </si>
  <si>
    <t>I.E TECNICA GABRIELA MISTRAL</t>
  </si>
  <si>
    <t>I.E TECNICA CUALAMANA</t>
  </si>
  <si>
    <t>"GIMNASIO MILITAR FUERZA AEREA COLOMBIANA ""TC. LUIS F. PINTO"""</t>
  </si>
  <si>
    <t>MURILLO</t>
  </si>
  <si>
    <t>I.E EL BOSQUE</t>
  </si>
  <si>
    <t>I.E TECNICA LEPANTO</t>
  </si>
  <si>
    <t>I.E TECNICA FRANCISCO JOSE DE CALDAS</t>
  </si>
  <si>
    <t>I.E GUSTAVO PERDOMO AVILA</t>
  </si>
  <si>
    <t>I.E POLICARPA SALAVARRIETA</t>
  </si>
  <si>
    <t>I.E MARIANO OSPINA PEREZ</t>
  </si>
  <si>
    <t>I.E ANCHIQUE</t>
  </si>
  <si>
    <t>I.E TECNICA NICOLAS RAMIREZ</t>
  </si>
  <si>
    <t>I.E JHON F KENNEDY</t>
  </si>
  <si>
    <t>I.E TECNICA OLAYA HERRERA</t>
  </si>
  <si>
    <t>I.E PUENTE CUCUANA</t>
  </si>
  <si>
    <t>I.E ALTOZANO</t>
  </si>
  <si>
    <t>I.E SAMARIA</t>
  </si>
  <si>
    <t>I.E EL VERGEL</t>
  </si>
  <si>
    <t>I.E PLAYA RICA</t>
  </si>
  <si>
    <t>I.E TECNICA AGROINDUSTRIAL LEOPOLDO GARCIA</t>
  </si>
  <si>
    <t>PIEDRAS</t>
  </si>
  <si>
    <t>I.E TECNICA FABIO LOZANO Y LOZANO</t>
  </si>
  <si>
    <t>I.E DOIMA</t>
  </si>
  <si>
    <t>I.E TECNICA PABLO SEXTO</t>
  </si>
  <si>
    <t>I.E SANTO DOMINGO SAVIO</t>
  </si>
  <si>
    <t>I.E LA PRIMAVERA</t>
  </si>
  <si>
    <t>I.E NASAWE´SX FI´ZÑI</t>
  </si>
  <si>
    <t>I.E BILBAO</t>
  </si>
  <si>
    <t>I.E LUIS FELIPE PINTO</t>
  </si>
  <si>
    <t>I.E JOSE CELESTINO MUTIS</t>
  </si>
  <si>
    <t>I.E ISLA DEL SOL</t>
  </si>
  <si>
    <t xml:space="preserve">PURIFICACION </t>
  </si>
  <si>
    <t>I.E TECNICA PEREZ Y ALDANA</t>
  </si>
  <si>
    <t>I.E TECNICA SANTA LUCIA</t>
  </si>
  <si>
    <t>I.E SAN JORGE</t>
  </si>
  <si>
    <t>I.E CAIRO SOCORRO</t>
  </si>
  <si>
    <t>I.E TECNICA TULIO VARON</t>
  </si>
  <si>
    <t>I.E TECNICA FRANCISCO JULIAN OLAYA</t>
  </si>
  <si>
    <t>I.E JOSÉ MARÍA CÓRDOBA</t>
  </si>
  <si>
    <t>I.E TECNICA AGROPECUARIA SAN RAFAEL</t>
  </si>
  <si>
    <t>I.E EL QUEBRADON</t>
  </si>
  <si>
    <t>I.E JESUS ANTONIO AMEZQUITA</t>
  </si>
  <si>
    <t>I.E LUIS ERNESTO VANEGAS NEIRA</t>
  </si>
  <si>
    <t>I.E MANUEL ELKIN PATARROYO</t>
  </si>
  <si>
    <t>I.E FRANCISCO DE MIRANDA</t>
  </si>
  <si>
    <t>I.E TECNICA LA CEIBA</t>
  </si>
  <si>
    <t>I.E LA LUISA</t>
  </si>
  <si>
    <t>I.E LA REFORMA</t>
  </si>
  <si>
    <t>I.E RIOMANSO</t>
  </si>
  <si>
    <t>I.E LA LIBERTAD</t>
  </si>
  <si>
    <t>I.E LA FLORIDA</t>
  </si>
  <si>
    <t>I.E CENTRAL</t>
  </si>
  <si>
    <t>I.E TECNICA GENERAL ROBERTO LEYVA</t>
  </si>
  <si>
    <t>I.E PAPAGALA</t>
  </si>
  <si>
    <t>I.E JOSE MARIA CARBONELL</t>
  </si>
  <si>
    <t>I.E PABLO VI</t>
  </si>
  <si>
    <t>I.E SAN JOSE DE TETUAN</t>
  </si>
  <si>
    <t>I.E DOMINGO SAVIO</t>
  </si>
  <si>
    <t xml:space="preserve">SAN LUIS </t>
  </si>
  <si>
    <t>I.E SAN LUIS GONZAGA</t>
  </si>
  <si>
    <t>I.E SAN MIGUEL</t>
  </si>
  <si>
    <t>I.E CARACOLI</t>
  </si>
  <si>
    <t>I.E TECNICA COMERCIAL SAN JUAN BOSCO</t>
  </si>
  <si>
    <t>SANTA ISABEL</t>
  </si>
  <si>
    <t>I.E TECNICA SANTA ISABEL</t>
  </si>
  <si>
    <t>I.E SAN RAFAEL</t>
  </si>
  <si>
    <t>I.E BOLIVAR</t>
  </si>
  <si>
    <t>I.E SANTA ROSA DE LIMA</t>
  </si>
  <si>
    <t xml:space="preserve">VALLE DE SAN JUAN </t>
  </si>
  <si>
    <t>I.E JUAN LASSO DE LA VEGA</t>
  </si>
  <si>
    <t>I.E VALLECITOS</t>
  </si>
  <si>
    <t xml:space="preserve">VENADILLO </t>
  </si>
  <si>
    <t>I.E FRANCISCO HURTADO</t>
  </si>
  <si>
    <t>I.E TECNICA COMERCIAL CAMILA MOLANO</t>
  </si>
  <si>
    <t>I.E OTONIEL GUZMAN</t>
  </si>
  <si>
    <t>I.E TERESA CAMACHO DE SUAREZ</t>
  </si>
  <si>
    <t>VILLAHERMOSA</t>
  </si>
  <si>
    <t>I.E ESCUELA NORMAL SUPERIOR DE VILLAHERMOSA</t>
  </si>
  <si>
    <t>I.E YARUMAL</t>
  </si>
  <si>
    <t>I.E LAS PAVAS</t>
  </si>
  <si>
    <t>VILLARRICA</t>
  </si>
  <si>
    <t>I.E TECNICA FRANCISCO PINEDA LOPEZ</t>
  </si>
  <si>
    <t>I.E TECNICA LOS ALPES</t>
  </si>
  <si>
    <t>INFORME: AUTOEVALUACIÓN 2014 - 2020</t>
  </si>
  <si>
    <t>Fuente: Consolidado Autoevaluación Institucional 2020</t>
  </si>
  <si>
    <t>Fuente: Consolidado autoevaluación institucional 2020.</t>
  </si>
  <si>
    <t>Fuente: Consolidado Autoevaluación Institucional 2020.</t>
  </si>
  <si>
    <r>
      <t xml:space="preserve">5.1.1. Direccionamiento Estratégico y Horizonte Institucional </t>
    </r>
    <r>
      <rPr>
        <sz val="11"/>
        <rFont val="Arial Narrow"/>
        <family val="2"/>
      </rPr>
      <t xml:space="preserve"> Este proceso es el que hace referencia a establecer los lineamientos que orientan la acción institucional en todos y cada uno de sus ámbitos de trabajo. </t>
    </r>
  </si>
  <si>
    <r>
      <t>5.1.3 Gobierno Escolar:</t>
    </r>
    <r>
      <rPr>
        <sz val="11"/>
        <color theme="1"/>
        <rFont val="Arial Narrow"/>
        <family val="2"/>
      </rPr>
      <t xml:space="preserve"> Este proceso indica la necesidad de favorecer la participación y la toma de decisiones en la institución, a través de diversas instancias y dentro de sus competencias y ámbitos de acción, y está integrado por el consejo directivo, académico, estudiantil y de padres de familia, comisión de evaluación y promoción, comité de convivencia, personero estudiantil, y asamblea de padres de familia</t>
    </r>
  </si>
  <si>
    <r>
      <t>Persiste</t>
    </r>
    <r>
      <rPr>
        <b/>
        <sz val="11"/>
        <color theme="1"/>
        <rFont val="Arial Narrow"/>
        <family val="2"/>
      </rPr>
      <t xml:space="preserve"> el ambiente físico </t>
    </r>
    <r>
      <rPr>
        <sz val="11"/>
        <color theme="1"/>
        <rFont val="Arial Narrow"/>
        <family val="2"/>
      </rPr>
      <t xml:space="preserve">con el más bajo desempeño durante el periodo de comparación, es decir que  casi todas las sedes de las instituciones poseen espacios suficientes para realizar las labores académicas, administrativas y recreativas, y éstas se mantienen limpias y ordenadas. La dotación es adecuada. Esto genera sentimientos de apropiación y cuidado hacia los mismos.
</t>
    </r>
  </si>
  <si>
    <r>
      <t>Se destaca el avance que presentan los componentes d</t>
    </r>
    <r>
      <rPr>
        <i/>
        <sz val="11"/>
        <color theme="1"/>
        <rFont val="Arial Narrow"/>
        <family val="2"/>
      </rPr>
      <t>e planeación de clases y relación y estudio pedagógico</t>
    </r>
    <r>
      <rPr>
        <sz val="11"/>
        <color theme="1"/>
        <rFont val="Arial Narrow"/>
        <family val="2"/>
      </rPr>
      <t>, con  un incremento de 18 PP y 10 PP, respetivamente durante la vigencia 2020.</t>
    </r>
  </si>
  <si>
    <t>Fuente: Consolidado autoevaluación institucional 2020</t>
  </si>
  <si>
    <t>El servicio de Transporte y de Salud, presentan para el año 2020, el promedio más bajo, que nos indica que las instituciones cuenta con programas definidos para algunos servicios complementarios, y los presta con la calidad y la regularidad necesarias para atender los requerimientos del estudiantado. Además, hay una articulación con la oferta externa.</t>
  </si>
  <si>
    <t xml:space="preserve"> El apoyo a la Investigación junto con la pertinencia a la institución, para el año 2020 se encuentran en la categoría de Pertinencia, lo que supone que se cuenta con instituciones que poseen una política de apoyo a la investigación y a la producción de materiales relacionados con la misma; además se han definido temas y áreas de interés en concordancia con el PEI. </t>
  </si>
  <si>
    <t>El Consejo de Padres, continua como la instancia de participación que permanece en la categoría de pertinencia, que nos indica  que  funciona de acuerdo con lo estipulado en la normatividad vigente y este participa en algunas decisiones relativas al mejoramiento de la institución.</t>
  </si>
  <si>
    <t>GESTION DIRECTIVA</t>
  </si>
  <si>
    <t xml:space="preserve">GESTION ACADEMICA </t>
  </si>
  <si>
    <t>AMBALEMA</t>
  </si>
  <si>
    <r>
      <t xml:space="preserve">Este proceso inicia en 2015, con todos sus componentes en la categoría de Pertinencia, en 2020 solo un proceso logro pasar a la categoría de Apropiación. </t>
    </r>
    <r>
      <rPr>
        <i/>
        <sz val="11"/>
        <color theme="1"/>
        <rFont val="Arial Narrow"/>
        <family val="2"/>
      </rPr>
      <t xml:space="preserve">La Dotación y mantenimiento de Equipos, </t>
    </r>
    <r>
      <rPr>
        <sz val="11"/>
        <color theme="1"/>
        <rFont val="Arial Narrow"/>
        <family val="2"/>
      </rPr>
      <t>tiene el desempeño más bajo.</t>
    </r>
  </si>
  <si>
    <t>Todos los componentes de este proceso, se han mantenido en categoría de desempeño de Apropiación que nos indica que las acciones realizadas por el establecimiento tienen un mayor grado de articulación y son conocidas por la comunidad educativa; sin embargo, todavía no se realiza un proceso sistemático de evaluación y mejoramiento.</t>
  </si>
  <si>
    <t xml:space="preserve">GESTION DE LA COMUNIDAD </t>
  </si>
  <si>
    <t>FALAN</t>
  </si>
  <si>
    <r>
      <t xml:space="preserve">Se observa un crecimiento en general en el comportamiento histórico de las cuatro áreas de gestión  durante el periodo de comparación.  La Gestión Directiva y Comunitaria presentan mayores progresos , a pesar que esta última se encuentra en la categoría de Pertinencia, que hace referencia a que existen Instituciones Educativas con  principios de planeación y articulación de los esfuerzos y acciones del establecimiento para cumplir sus metas y objetivos.
Durante todos los seis (06) años, el Gestión Comunitaria ha estado con los más bajos desempeños.  El área académica, durante los años 2017 y 2018, se posicionó en el área de desempeño de  </t>
    </r>
    <r>
      <rPr>
        <b/>
        <sz val="11"/>
        <color theme="1"/>
        <rFont val="Century Gothic"/>
        <family val="2"/>
        <scheme val="minor"/>
      </rPr>
      <t>Apropiación</t>
    </r>
    <r>
      <rPr>
        <sz val="11"/>
        <color theme="1"/>
        <rFont val="Century Gothic"/>
        <family val="2"/>
        <scheme val="minor"/>
      </rPr>
      <t xml:space="preserve">, y los dos últimos años retrocedió al </t>
    </r>
    <r>
      <rPr>
        <b/>
        <sz val="11"/>
        <color theme="1"/>
        <rFont val="Century Gothic"/>
        <family val="2"/>
        <scheme val="minor"/>
      </rPr>
      <t>Pertinencia</t>
    </r>
    <r>
      <rPr>
        <sz val="11"/>
        <color theme="1"/>
        <rFont val="Century Gothic"/>
        <family val="2"/>
        <scheme val="minor"/>
      </rPr>
      <t xml:space="preserve">.
</t>
    </r>
  </si>
  <si>
    <r>
      <t xml:space="preserve">Importante de resaltar que todos los componentes se encuentran en </t>
    </r>
    <r>
      <rPr>
        <b/>
        <sz val="11"/>
        <rFont val="Century Gothic"/>
        <family val="2"/>
        <scheme val="minor"/>
      </rPr>
      <t>Apropiación</t>
    </r>
    <r>
      <rPr>
        <sz val="11"/>
        <rFont val="Century Gothic"/>
        <family val="2"/>
        <scheme val="minor"/>
      </rPr>
      <t xml:space="preserve"> que indica Las acciones realizadas por el establecimiento tienen un mayor grado de articulación y son conocidas por la comunidad educativa; sin embargo, todavía no se realiza un proceso sistemático de evaluación y mejoramiento.</t>
    </r>
  </si>
  <si>
    <r>
      <rPr>
        <b/>
        <sz val="12"/>
        <rFont val="Arial Narrow"/>
        <family val="2"/>
      </rPr>
      <t xml:space="preserve">7.1.1. Proceso Apoyo a la Gestión Académica: </t>
    </r>
    <r>
      <rPr>
        <sz val="12"/>
        <rFont val="Arial Narrow"/>
        <family val="2"/>
      </rPr>
      <t>Este proceso hace referencia al apoyo necesario que se brinda a los procesos de matrícula, boletines y carpetas de los estudiantes para lograr un buen funcionamiento de la institución y está integrado por los siguientes componentes: Proceso de matrícula, archivo académico y boletines de calificaciones.</t>
    </r>
  </si>
  <si>
    <t xml:space="preserve">Se observa durante el periodo de comparación un leve avance en su desemepño. Para el 2020 el componente de accesibilidad presenta su mejor desempeño. </t>
  </si>
  <si>
    <t>9.  RELACIÓN DE INSTITUCIONES EDUCATIVAS CON ÁREAS DE GESTIÓN EN CATEGORÍA EXISTENCIA,
 VIGENCIA 2020.</t>
  </si>
  <si>
    <t>10. CONSOLIDADO AUTOEVALUACIONES INSTITICIONALES POR MUNICIPIO. 2020</t>
  </si>
  <si>
    <t>11. CONCLUSONES</t>
  </si>
  <si>
    <t>9. RELACIÓN DE INSTITUCIONES EDUCATIVAS CON ÁREAS DE GESTIÓN EN CATEGORÍA EXISTENCIA,
 VIGENCIA 2020.</t>
  </si>
  <si>
    <t>10. CONSOLIDADO AUTOEVALUACIONES INSTITICIONALES POR MUNICIPIO.</t>
  </si>
  <si>
    <t>12. BIBLIOGRAFIA</t>
  </si>
  <si>
    <t>12. BIBLIOGRAFÍA</t>
  </si>
  <si>
    <t>* Guía No. 34  para el Mejoramiento Institucional de la Autoevalación al Plan de Mejoramiento.
* Instrumentos diligenciados de autoevaluación institucional - Instituciones Educativas Oficiales.</t>
  </si>
  <si>
    <r>
      <t xml:space="preserve">El seguimiento al proceso de autoevaluación, se realiza teniendo en cuenta los momentos:
</t>
    </r>
    <r>
      <rPr>
        <b/>
        <sz val="12"/>
        <color theme="1"/>
        <rFont val="Times New "/>
      </rPr>
      <t>Momento 1 -</t>
    </r>
    <r>
      <rPr>
        <sz val="12"/>
        <color theme="1"/>
        <rFont val="Times New "/>
      </rPr>
      <t xml:space="preserve"> </t>
    </r>
    <r>
      <rPr>
        <b/>
        <sz val="12"/>
        <color theme="1"/>
        <rFont val="Times New "/>
      </rPr>
      <t xml:space="preserve"> Lineamiento</t>
    </r>
    <r>
      <rPr>
        <sz val="12"/>
        <color theme="1"/>
        <rFont val="Times New "/>
      </rPr>
      <t xml:space="preserve">: Se cuenta con una Circular, a través de la cual se orienta el proceso de autoevaluación y de los planes de mejoramiento institucional, en cumplimiento de lo establecido en la Guía 34 del MEN..
</t>
    </r>
    <r>
      <rPr>
        <b/>
        <sz val="12"/>
        <color theme="1"/>
        <rFont val="Times New "/>
      </rPr>
      <t xml:space="preserve">Momento 2 - Consolidación de Resultados: </t>
    </r>
    <r>
      <rPr>
        <sz val="12"/>
        <color theme="1"/>
        <rFont val="Times New "/>
      </rPr>
      <t xml:space="preserve"> Una vez las Instituciones Educativas remiten la información correspondiente a la autoeducación institucional, se  procede a consolidar los resultados que se presentan en informe por cada  área de gestión, para orientar la toma de decisiones. 
</t>
    </r>
    <r>
      <rPr>
        <b/>
        <sz val="12"/>
        <color theme="1"/>
        <rFont val="Times New "/>
      </rPr>
      <t>Momento 3- Acompañamiento</t>
    </r>
    <r>
      <rPr>
        <sz val="12"/>
        <color theme="1"/>
        <rFont val="Times New "/>
      </rPr>
      <t xml:space="preserve">: Una vez se cuenta con el diagnóstico de Instituciones Educativas que presentan una o varias de las áreas de gestión en la Categoría Existencia, se priorizan para adelantar por parte del área de Mejoramiento el acompañamiento para fortalecer la Rural de Mejoramiento. 
</t>
    </r>
  </si>
  <si>
    <t>3.1. Reporte histórico de Instituciones Educativa Oficiales que realizan la entrega oportuna de la Autoevaluación.</t>
  </si>
  <si>
    <t>A partir del año 2012, desde la Dirección de Calidad se ha venido adelantando el proceso correspondiente al análisis de los resultados del proceso de autoevaluación de cada anualidad, con el objetivo de orientar las acciones de seguimiento y acompañamiento de la Secretaría a las Instituciones Educativas.</t>
  </si>
  <si>
    <t xml:space="preserve">El periodo de comparación nos muestra acciones de mejoramiento en los diferentes componentes del proceso. Sin embargo las políticas de inclusión de personas de diferentes grupos poblacionales o diversidad cultural, presenta  menor crecimiento con respecto a  los demás componentes, lo que nos indica que se tienen IE que cuenta con una formulación de la misión, la visión y los principios que articulan e identifican a la institución como un todo. Estos elementos han sido apropiados parcialmente por la comunidad educativa </t>
  </si>
  <si>
    <r>
      <t>Durante la vigencia 2019 todos los componentes se encentraban en la categoría de</t>
    </r>
    <r>
      <rPr>
        <b/>
        <sz val="11"/>
        <color theme="1"/>
        <rFont val="Arial Narrow"/>
        <family val="2"/>
      </rPr>
      <t xml:space="preserve"> Apropiación</t>
    </r>
    <r>
      <rPr>
        <sz val="11"/>
        <color theme="1"/>
        <rFont val="Arial Narrow"/>
        <family val="2"/>
      </rPr>
      <t xml:space="preserve">, que significa  que las IE. realizan  acciones con  un mayor grado de articulación y son conocidas por la comunidad educativa; sin embargo, todavía no se realiza un proceso sistemático de evaluación y mejoramiento. Llama la atención que  en el año 2020 el </t>
    </r>
    <r>
      <rPr>
        <i/>
        <sz val="11"/>
        <color theme="1"/>
        <rFont val="Arial Narrow"/>
        <family val="2"/>
      </rPr>
      <t xml:space="preserve">uso de información para la toma de decisiones, </t>
    </r>
    <r>
      <rPr>
        <sz val="11"/>
        <color theme="1"/>
        <rFont val="Arial Narrow"/>
        <family val="2"/>
      </rPr>
      <t>presentó un retroceso significativo, pasando de Apropiación a Pertinencia</t>
    </r>
    <r>
      <rPr>
        <i/>
        <sz val="11"/>
        <color theme="1"/>
        <rFont val="Arial Narrow"/>
        <family val="2"/>
      </rPr>
      <t>.</t>
    </r>
  </si>
  <si>
    <r>
      <t xml:space="preserve">Durante los seis (06) años de comparación, se observa que algunos componentes presentan comportamientos cíclicos; se continua con bajo desempeño el </t>
    </r>
    <r>
      <rPr>
        <b/>
        <sz val="11"/>
        <color theme="1"/>
        <rFont val="Century Gothic"/>
        <family val="2"/>
        <scheme val="minor"/>
      </rPr>
      <t>Consejo de Padres de Familia y Personero y contralor estudianti</t>
    </r>
    <r>
      <rPr>
        <sz val="11"/>
        <color theme="1"/>
        <rFont val="Century Gothic"/>
        <family val="2"/>
        <scheme val="minor"/>
      </rPr>
      <t xml:space="preserve">l, ambas instancias  de participación están  en categoría de </t>
    </r>
    <r>
      <rPr>
        <b/>
        <i/>
        <sz val="11"/>
        <color theme="1"/>
        <rFont val="Century Gothic"/>
        <family val="2"/>
        <scheme val="minor"/>
      </rPr>
      <t>pertinencia,</t>
    </r>
    <r>
      <rPr>
        <i/>
        <sz val="11"/>
        <color theme="1"/>
        <rFont val="Century Gothic"/>
        <family val="2"/>
        <scheme val="minor"/>
      </rPr>
      <t xml:space="preserve"> que hace referencia a  que el consejo de padres de familia solamente se reúne esporádicamente para trabajar sobre los asuntos de su competencia y que las I.E.  cuentan con un personero elegido democráticamente que representa a todas y todos los estudiantes  A todas las sedes, pero no es tenido en cuenta en las decisiones</t>
    </r>
    <r>
      <rPr>
        <sz val="11"/>
        <color theme="1"/>
        <rFont val="Century Gothic"/>
        <family val="2"/>
        <scheme val="minor"/>
      </rPr>
      <t>.
Asimismo, llama la atención que</t>
    </r>
    <r>
      <rPr>
        <b/>
        <sz val="11"/>
        <color theme="1"/>
        <rFont val="Century Gothic"/>
        <family val="2"/>
        <scheme val="minor"/>
      </rPr>
      <t xml:space="preserve"> El Consejo de Estudiantes</t>
    </r>
    <r>
      <rPr>
        <sz val="11"/>
        <color theme="1"/>
        <rFont val="Century Gothic"/>
        <family val="2"/>
        <scheme val="minor"/>
      </rPr>
      <t xml:space="preserve"> retrocedió de categoría paso de</t>
    </r>
    <r>
      <rPr>
        <i/>
        <sz val="11"/>
        <color theme="1"/>
        <rFont val="Century Gothic"/>
        <family val="2"/>
        <scheme val="minor"/>
      </rPr>
      <t xml:space="preserve"> </t>
    </r>
    <r>
      <rPr>
        <b/>
        <i/>
        <sz val="11"/>
        <color theme="1"/>
        <rFont val="Century Gothic"/>
        <family val="2"/>
        <scheme val="minor"/>
      </rPr>
      <t>Apropiación a Pertinencia</t>
    </r>
    <r>
      <rPr>
        <sz val="11"/>
        <color theme="1"/>
        <rFont val="Century Gothic"/>
        <family val="2"/>
        <scheme val="minor"/>
      </rPr>
      <t>, lo que nos indica  que</t>
    </r>
    <r>
      <rPr>
        <i/>
        <sz val="11"/>
        <color theme="1"/>
        <rFont val="Century Gothic"/>
        <family val="2"/>
        <scheme val="minor"/>
      </rPr>
      <t xml:space="preserve"> El consejo estudiantil está conformado mediante elección democrática, pero no se reúne periódicamente para deliberar y tomar las decisiones que le corresponden</t>
    </r>
  </si>
  <si>
    <r>
      <t xml:space="preserve">Durante la vigencia 2020, se continuo en la categoría </t>
    </r>
    <r>
      <rPr>
        <b/>
        <sz val="11"/>
        <color theme="1"/>
        <rFont val="Arial Narrow"/>
        <family val="2"/>
      </rPr>
      <t xml:space="preserve"> apropiación, </t>
    </r>
    <r>
      <rPr>
        <sz val="11"/>
        <color theme="1"/>
        <rFont val="Arial Narrow"/>
        <family val="2"/>
      </rPr>
      <t xml:space="preserve">que hace referencia a que las acciones realizadas por el establecimiento tienen un mayor grado de articulación y son conocidas por la comunidad educativa; sin embargo, todavía no se realiza un proceso sistemático de evaluación y mejoramiento.
</t>
    </r>
    <r>
      <rPr>
        <b/>
        <sz val="11"/>
        <color theme="1"/>
        <rFont val="Arial Narrow"/>
        <family val="2"/>
      </rPr>
      <t xml:space="preserve">La Identificación y Divulgación de Buenas Prácticas, </t>
    </r>
    <r>
      <rPr>
        <sz val="11"/>
        <color theme="1"/>
        <rFont val="Arial Narrow"/>
        <family val="2"/>
      </rPr>
      <t xml:space="preserve"> se encuentra con el desempeño más bajo frente a los demás componentes, lo que nos indica </t>
    </r>
    <r>
      <rPr>
        <i/>
        <sz val="11"/>
        <color theme="1"/>
        <rFont val="Arial Narrow"/>
        <family val="2"/>
      </rPr>
      <t xml:space="preserve"> que las IE han  implementado un procedimiento para identificar, divulgar y documentar las buenas prácticas pedagógicas, administrativas y culturales que reconocen la diversidad
de la población en todos sus componentes de gestión. El intercambio de experiencias propicia acciones de mejoramiento.</t>
    </r>
  </si>
  <si>
    <r>
      <t xml:space="preserve">El comportamiento histórico muestra al  </t>
    </r>
    <r>
      <rPr>
        <b/>
        <sz val="11"/>
        <color theme="1"/>
        <rFont val="Arial Narrow"/>
        <family val="2"/>
      </rPr>
      <t xml:space="preserve">sector productivo </t>
    </r>
    <r>
      <rPr>
        <sz val="11"/>
        <color theme="1"/>
        <rFont val="Arial Narrow"/>
        <family val="2"/>
      </rPr>
      <t xml:space="preserve">rezagado durante los seis (06) años de comparación, se encuentra en categoría de </t>
    </r>
    <r>
      <rPr>
        <b/>
        <sz val="11"/>
        <color theme="1"/>
        <rFont val="Arial Narrow"/>
        <family val="2"/>
      </rPr>
      <t xml:space="preserve">Pertinencia,  </t>
    </r>
    <r>
      <rPr>
        <sz val="11"/>
        <color theme="1"/>
        <rFont val="Arial Narrow"/>
        <family val="2"/>
      </rPr>
      <t>lo que indica  que las institución educativas han establecido alianzas con el sector productivo. Éstas tienen muy claros los objetivos, metodologías de trabajo y sistemas de seguimiento generados por parte de las instancias involucradas. Pero no se establecen  metodologías claras para apoyar el desarrollo de competencias en los estudiantes y se promueven procesos de seguimiento y evaluación periódicos</t>
    </r>
  </si>
  <si>
    <t>Se observa un avance en el desempeño de todos los componentes. El seguimiento académico que hace referencia  a definir los resultados de  las actividades en términos de asistencia de los estudiantes, calificaciones, pertinencia de la formación recibida, promoción y recuperación de problemas de aprendizaje, se mantiene con el desempeño más bajo.
El componente técnico se empezó a evaluar hace cuatro años, y en el momento es el que presenta mayores oportunidades de mejora.</t>
  </si>
  <si>
    <r>
      <t>Se observa avance en todos los procesos. Sin embargo el</t>
    </r>
    <r>
      <rPr>
        <i/>
        <sz val="11"/>
        <color theme="1"/>
        <rFont val="Arial Narrow"/>
        <family val="2"/>
      </rPr>
      <t xml:space="preserve"> Recursos para el aprendizaje, </t>
    </r>
    <r>
      <rPr>
        <sz val="11"/>
        <color theme="1"/>
        <rFont val="Arial Narrow"/>
        <family val="2"/>
      </rPr>
      <t xml:space="preserve">continua rezagado en la categoría de Pertenencia, que hace referencia a que hay instituciones que cuenta con una política de dotación, uso y mantenimiento de los recursos para el aprendizaje y hay una conexión clara entre el enfoque metodológico y los criterios administrativos. 
De igual forma,  se encuentra el </t>
    </r>
    <r>
      <rPr>
        <i/>
        <sz val="11"/>
        <color theme="1"/>
        <rFont val="Arial Narrow"/>
        <family val="2"/>
      </rPr>
      <t xml:space="preserve">enfoque metodológico que hace referencia que las IE tienen </t>
    </r>
    <r>
      <rPr>
        <sz val="11"/>
        <color theme="1"/>
        <rFont val="Arial Narrow"/>
        <family val="2"/>
      </rPr>
      <t>prácticas pedagógicas de aula de los docentes de todas las áreas, grados y sedes desarrollan el enfoque metodológico común en cuanto a métodos de enseñanza flexibles, relación pedagógica y uso de recursos que respondan a la diversidad de la población.</t>
    </r>
  </si>
  <si>
    <r>
      <t xml:space="preserve">Continua en retroceso  el </t>
    </r>
    <r>
      <rPr>
        <b/>
        <sz val="11"/>
        <color theme="1"/>
        <rFont val="Arial Narrow"/>
        <family val="2"/>
      </rPr>
      <t>seguimiento a los Egresados</t>
    </r>
    <r>
      <rPr>
        <sz val="11"/>
        <color theme="1"/>
        <rFont val="Arial Narrow"/>
        <family val="2"/>
      </rPr>
      <t>, históricamente ha presentado los resultados más bajos, pero en el 2020 descendió  31 PP., que nos indica que las instituciones educativas  tiene un contacto escaso y esporádico con sus egresados y la información sobre ellos es anecdótica. También, se presenta disminución en el desempeño del proceso uso pedagógico  a las evaluaciones externas y  la técnica.</t>
    </r>
  </si>
  <si>
    <t>Se tienen avances en la mayoría de los componentes, sin embargo el desempeño a la Gestión Académica y la Administración de la Planta física y de los recursos, presentan un leve retroceso en el 2020.</t>
  </si>
  <si>
    <r>
      <t xml:space="preserve">Durante los cinco (05) años de comparación de los componentes que integran el Apoyo a la Gestión Académica, se ha situado en la categoría Apropiación.  </t>
    </r>
    <r>
      <rPr>
        <i/>
        <sz val="11"/>
        <color theme="1"/>
        <rFont val="Arial Narrow"/>
        <family val="2"/>
      </rPr>
      <t xml:space="preserve">El archivo académico, </t>
    </r>
    <r>
      <rPr>
        <sz val="11"/>
        <color theme="1"/>
        <rFont val="Arial Narrow"/>
        <family val="2"/>
      </rPr>
      <t>lo que nos acerca a tener instituciones con un sistema de archivo que le permite disponer de la información de los estudiantes de todas las sedes, así como expedir constancias y certificados de manera ágil, confiable y oportuna</t>
    </r>
  </si>
  <si>
    <t xml:space="preserve">El proceso que se observa que logro migrar a la categoría de Apropiación, es la Escuela de Padres, que puede indicar que la escuela de padres es coherente con el PEI, cuenta con el respaldo pedagógico de los docentes y se encuentra ampliamente divulgada en la comunidad. Además, su acogida entre los integrantes de la familia es significativa.  </t>
  </si>
  <si>
    <r>
      <t>Los</t>
    </r>
    <r>
      <rPr>
        <i/>
        <sz val="11"/>
        <color theme="1"/>
        <rFont val="Arial Narrow"/>
        <family val="2"/>
      </rPr>
      <t xml:space="preserve"> programas de seguridad y la prevención de riesgos psicosociales</t>
    </r>
    <r>
      <rPr>
        <sz val="11"/>
        <color theme="1"/>
        <rFont val="Arial Narrow"/>
        <family val="2"/>
      </rPr>
      <t xml:space="preserve">, están en la categoría de </t>
    </r>
    <r>
      <rPr>
        <i/>
        <sz val="11"/>
        <color theme="1"/>
        <rFont val="Arial Narrow"/>
        <family val="2"/>
      </rPr>
      <t>Pertinencia</t>
    </r>
    <r>
      <rPr>
        <sz val="11"/>
        <color theme="1"/>
        <rFont val="Arial Narrow"/>
        <family val="2"/>
      </rPr>
      <t>, es decir que se tiene Instituciones educativas  que cuenta con planes de evacuación frente a desastres naturales o similares y posee un sistema de monitoreo de las condiciones mínimas de seguridad que verifica el estado  de su infraestructura y alerta  sobre posibles accidentes; al igual que hay instituciones que  han identificado los principales problemas que constituyen factores de riesgo para sus estudiantes y la comunidad (SIDA, ETS, embarazo adolescente, consumo de sustancias psicoactivas, violencia intrafamiliar, abuso sexual, físico y psicológico etc.) y diseña acciones orientadas a su prevención. Además, tiene en cuenta los análisis de los factores de riesgo sobre su comunidad realizados por otras entidades</t>
    </r>
  </si>
  <si>
    <t>Los componentes de Apoyo Académico, y la atención a la población afrodescendiente, son los componentes que puntúan más bajo, en especial el apoyo académico, no es evaluado por un número importante de Instituciones educativas, lo que ve reflejado en el promedio obtenido durante los dos últimos años.</t>
  </si>
  <si>
    <t>En cumplimiento de los dispuesto en la Guía No. 34, y la Ley 115 de 1994, todas las Instituciones Educativas al terminar cada año lectivo, deben desarrollar un proceso de autoevaluación, que incluye la evaluación del personal docente y administrativo, de los recursos pedagógicos y la infraestructura física, con el fin de propiciar el mejoramiento de la calidad educativa que se imparte en ellas.
Cada año, la Secretaría de Educación y Cultura del Tolima, emite una circular con las orientaciones y lineamientos para que todas las Instituciones Educativas oficiales, realicen el proceso de Autoevaluación Institucional, el cual debe agotar las siguientes etapas; 1) Autoevaluación, 2) Elaboración del Plan de Acción y  3) el seguimiento y autoevaluación.
De igual, forma se envía el instrumento que debe ser diligenciado por cada Institución y remitido  a la Secretaría de Educación, para efectos de consolidar la información de la Entidad Territorial, y el respectivo análisis que permite orientar la toma de decisiones frente a las acciones de seguimiento, acompañamiento y asistencia técnica que la Secretaria debe adelantar.
El presente informe presenta los resultados consolidados por área de gestión, procesos y componentes, con énfasis en los procesos que presentan mayores oportunidades de mejoramiento.</t>
  </si>
  <si>
    <r>
      <rPr>
        <sz val="12"/>
        <color theme="1"/>
        <rFont val="Times New Roman"/>
        <family val="1"/>
      </rPr>
      <t xml:space="preserve">A continuación, se presenta el consolidado de la ETC, con datos correspondientes a los resultados consolidados por área de gestión del años  2014 al 2020
</t>
    </r>
    <r>
      <rPr>
        <b/>
        <sz val="12"/>
        <color theme="1"/>
        <rFont val="Times New Roman"/>
        <family val="1"/>
      </rPr>
      <t xml:space="preserve">
4.1. Consolidado Autoevaluación Institucional ET 2014 - al 2020</t>
    </r>
    <r>
      <rPr>
        <sz val="12"/>
        <color theme="1"/>
        <rFont val="Century Gothic"/>
        <family val="2"/>
        <scheme val="minor"/>
      </rPr>
      <t xml:space="preserve">
</t>
    </r>
    <r>
      <rPr>
        <sz val="12"/>
        <color theme="1"/>
        <rFont val="Times New Roman"/>
        <family val="1"/>
      </rPr>
      <t xml:space="preserve">
</t>
    </r>
  </si>
  <si>
    <r>
      <t xml:space="preserve">El componente correspondiente a la catedara de </t>
    </r>
    <r>
      <rPr>
        <i/>
        <sz val="11"/>
        <color theme="1"/>
        <rFont val="Arial Narrow"/>
        <family val="2"/>
      </rPr>
      <t xml:space="preserve"> la paz</t>
    </r>
    <r>
      <rPr>
        <sz val="11"/>
        <color theme="1"/>
        <rFont val="Arial Narrow"/>
        <family val="2"/>
      </rPr>
      <t>, durante el 2020 superó la categoría  pasando a pertinencia, se evidencia el avance que presentan las IE en la implementación de esta área, en sus planes de estudio. 
El componente de</t>
    </r>
    <r>
      <rPr>
        <i/>
        <sz val="11"/>
        <color theme="1"/>
        <rFont val="Arial Narrow"/>
        <family val="2"/>
      </rPr>
      <t xml:space="preserve"> Opciones didácticas y estrategias para las tareas escolares</t>
    </r>
    <r>
      <rPr>
        <sz val="11"/>
        <color theme="1"/>
        <rFont val="Arial Narrow"/>
        <family val="2"/>
      </rPr>
      <t xml:space="preserve">,  muestran a las instituciones con una política clara sobre la intencionalidad de las tareas escolares en el afianzamiento de los aprendizajes de los estudiantes y ésta es aplicada por todos los docentes, conocida y  comprendida por los estudiantes y las familias. 
Con respecto a las </t>
    </r>
    <r>
      <rPr>
        <i/>
        <sz val="11"/>
        <color theme="1"/>
        <rFont val="Arial Narrow"/>
        <family val="2"/>
      </rPr>
      <t>opciones didácticas para los proyectos transversales</t>
    </r>
    <r>
      <rPr>
        <sz val="11"/>
        <color theme="1"/>
        <rFont val="Arial Narrow"/>
        <family val="2"/>
      </rPr>
      <t>, se cuenta con prácticas pedagógicas de aula de los docentes de todas las áreas, grados y sedes se
apoyan en opciones didácticas comunes y específicas para cada grupo poblacional, las que son conocidas y compartidas por los diferentes estamentos de la comunidad educativa, en concordancia con el PEI y el plan de estudios.</t>
    </r>
  </si>
  <si>
    <t>El comportamiento de las cuatro (4) áreas de gestión, en general muestra un crecimiento en general.  La Gestión Directiva y Comunitaria presentan mayores progresos, a pesar de que esta última se encuentra en la categoría de Pertinencia, que hace referencia a que existen Instituciones Educativas con principios de planeación y articulación de los esfuerzos y acciones del establecimiento para cumplir sus metas y objetivos.
El área Comunitaria durante todos los seis (6) años de comparación, ha estado con los más bajos desempeños frente al desempeño de las otras áreas.
El área académica, durante los años 2017 y 2018, se posicionó en el área de desempeño de Apropiación que nos indica que Las acciones realizadas por las I.E., tienen un mayor grado de articulación y son conocidas por la comunidad educativa; sin embargo, todavía no se realiza un proceso sistemático de evaluación y mejoramiento, pero en los dos últimos años retrocedió al Pertinencia.
El Área Directiva, presenta todos los procesos en la categoría de Apropiación,  El Gobierno Escolar con el Consejo de padres de Familia presenta las mayores oportunidades de mejora, seguido del personero y contralor estudiantil y consejo de estudiantes. El sector productivo se encentra rezagado durante el periodo de comparación, es decir que las instituciones educativas han establecido alianzas con el sector productivo. Éstas tienen muy claros los objetivos, metodologías de trabajo y sistemas de seguimiento generados por parte de las instancias involucradas. Pero no se establecen metodologías claras para apoyar el desarrollo de competencias en los estudiantes y se promueven procesos de seguimiento y evaluación periódicos
El área Académica, tiene un avance en todos los componentes. El seguimiento académico que hace referencia a definir los resultados de las actividades en términos de asistencia de los estudiantes, calificaciones, pertinencia de la formación recibida, promoción y recuperación de problemas de aprendizaje, se mantiene con el desempeño más bajo.
La catedra de la Paz, durante el 2020 paso de la categoría de Pertinencia. El componente de Opciones didácticas y estrategias para las tareas escolares,  muestran a las instituciones con una política clara sobre la intencionalidad de las tareas escolares en el afianzamiento de los aprendizajes de los estudiantes y ésta es aplicada por todos los docentes, conocida y comprendida por los estudiantes y las familias. Se continua en desventaja el seguimiento a los Egresados históricamente ha presentado los resultados más bajos, pero en el 2020 descendió 31 PP., que nos indica que las instituciones educativas tiene un contacto escaso y esporádico con sus egresados y la información sobre ellos es anecdótica. También, se presenta disminución en el desempeño del proceso uso pedagógico a las evaluaciones externas y  la técnica.
En el área Administrativa, el servicio de Transporte y de Salud, presentan para el año 2020, el promedio más bajo, que nos indica que las instituciones cuenta con programas definidos para algunos servicios complementarios, y los presta con la calidad y la regularidad necesarias para atender los requerimientos del estudiantado. Además, hay una articulación con la oferta externa.
El apoyo a la Investigación junto con la pertinencia a la institución, en el 2020 están en la categoría de Pertinencia, lo que supone que se cuenta con instituciones que poseen una política de apoyo a la investigación y a la producción de materiales relacionados con la misma; además se han definido temas y áreas de interés en concordancia con el PEI.
El área Comunitaria, presenta durante el periodo de comparación un leve avance en su desempeño. Para el 2020 el componente de accesibilidad presenta su mejor desempeño.
Los componentes de Apoyo Académico, y la atención a la población afrodescendiente, son los componentes que puntúan más bajo, en especial el apoyo académico, no es evaluado por un número importante de Instituciones educativas, lo que ve reflejado en el promedio obtenido durante los dos últimos años.
La Escuela de Padres,  cambio a la categoría de apropiación que nos indica que es coherente con el PEI, cuenta con el respaldo pedagógico de los docentes y se encuentra ampliamente divulgada en la comunidad. Además, su acogida entre los integrantes de la familia es significativa.  
El Consejo de Padres, continua como la instancia de participación que permanece en la categoría de pertinencia, lo que significa que funciona de acuerdo con lo estipulado en la normatividad vigente y este participa en algunas decisiones relativas al mejoramiento de la institución.
Los programas de seguridad y la prevención de riesgos psicosociales, están en la categoría de Pertinencia, es decir que se tiene Instituciones educativas  que cuenta con planes de evacuación frente a desastres naturales o similares y posee un sistema de monitoreo de las condiciones mínimas de seguridad que verifica el estado  de su infraestructura y alerta  sobre posibles accidentes; al igual que hay instituciones que  han identificado los principales problemas que constituyen factores de riesgo para sus estudiantes y la comunidad (SIDA, ETS, embarazo adolescente, consumo de sustancias psicoactivas, violencia intrafamiliar, abuso sexual, físico y psicológico etc.) y diseña acciones orientadas a su prevención. Además, tiene en cuenta los análisis de los factores de riesgo sobre su comunidad realizados por otras entidades.</t>
  </si>
  <si>
    <t>aq&lt;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</si>
</sst>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1">
    <font>
      <sz val="11"/>
      <color theme="1"/>
      <name val="Century Gothic"/>
      <family val="2"/>
      <scheme val="minor"/>
    </font>
    <font>
      <sz val="11"/>
      <color theme="1"/>
      <name val="Century Gothic"/>
      <family val="2"/>
      <scheme val="minor"/>
    </font>
    <font>
      <b/>
      <sz val="15"/>
      <color theme="3"/>
      <name val="Century Gothic"/>
      <family val="2"/>
      <scheme val="minor"/>
    </font>
    <font>
      <sz val="11"/>
      <color rgb="FFFF0000"/>
      <name val="Century Gothic"/>
      <family val="2"/>
      <scheme val="minor"/>
    </font>
    <font>
      <b/>
      <sz val="11"/>
      <color theme="1"/>
      <name val="Century Gothic"/>
      <family val="2"/>
      <scheme val="minor"/>
    </font>
    <font>
      <b/>
      <sz val="16"/>
      <color theme="1"/>
      <name val="Century Gothic"/>
      <family val="2"/>
      <scheme val="minor"/>
    </font>
    <font>
      <b/>
      <sz val="14"/>
      <color theme="1"/>
      <name val="Century Gothic"/>
      <family val="2"/>
      <scheme val="minor"/>
    </font>
    <font>
      <b/>
      <sz val="22"/>
      <color theme="1"/>
      <name val="Century Gothic"/>
      <family val="2"/>
      <scheme val="minor"/>
    </font>
    <font>
      <sz val="9"/>
      <color theme="1"/>
      <name val="Century Gothic"/>
      <family val="2"/>
      <scheme val="minor"/>
    </font>
    <font>
      <b/>
      <sz val="10"/>
      <color theme="1"/>
      <name val="Century Gothic"/>
      <family val="2"/>
      <scheme val="minor"/>
    </font>
    <font>
      <b/>
      <sz val="20"/>
      <color theme="1"/>
      <name val="Century Gothic"/>
      <family val="2"/>
      <scheme val="minor"/>
    </font>
    <font>
      <b/>
      <sz val="16"/>
      <color theme="1"/>
      <name val="Times New Roman"/>
      <family val="1"/>
    </font>
    <font>
      <b/>
      <sz val="11"/>
      <color theme="1"/>
      <name val="Abadi"/>
      <family val="2"/>
    </font>
    <font>
      <sz val="11"/>
      <color theme="1"/>
      <name val="Abadi"/>
      <family val="2"/>
    </font>
    <font>
      <b/>
      <sz val="12"/>
      <color theme="1"/>
      <name val="Abadi"/>
      <family val="2"/>
    </font>
    <font>
      <sz val="12"/>
      <color theme="1"/>
      <name val="Times New Roman"/>
      <family val="1"/>
    </font>
    <font>
      <b/>
      <sz val="12"/>
      <color theme="1"/>
      <name val="Times New Roman"/>
      <family val="1"/>
    </font>
    <font>
      <sz val="8"/>
      <color theme="1"/>
      <name val="Arial"/>
      <family val="2"/>
    </font>
    <font>
      <b/>
      <sz val="12"/>
      <color theme="1"/>
      <name val="Century Gothic"/>
      <family val="2"/>
      <scheme val="minor"/>
    </font>
    <font>
      <sz val="12"/>
      <color theme="1"/>
      <name val="Times New "/>
    </font>
    <font>
      <b/>
      <sz val="12"/>
      <color theme="1"/>
      <name val="Times New "/>
    </font>
    <font>
      <sz val="12"/>
      <color theme="1"/>
      <name val="Century Gothic"/>
      <family val="2"/>
      <scheme val="minor"/>
    </font>
    <font>
      <b/>
      <sz val="12"/>
      <color theme="1"/>
      <name val="Arial Narrow"/>
      <family val="2"/>
    </font>
    <font>
      <b/>
      <sz val="12"/>
      <color rgb="FF000000"/>
      <name val="Arial Narrow"/>
      <family val="2"/>
    </font>
    <font>
      <sz val="12"/>
      <color theme="1"/>
      <name val="Arial Narrow"/>
      <family val="2"/>
    </font>
    <font>
      <sz val="12"/>
      <color rgb="FF000000"/>
      <name val="Arial Narrow"/>
      <family val="2"/>
    </font>
    <font>
      <sz val="8"/>
      <color theme="1"/>
      <name val="Century Gothic"/>
      <family val="2"/>
      <scheme val="minor"/>
    </font>
    <font>
      <sz val="12"/>
      <name val="Arial Narrow"/>
      <family val="2"/>
    </font>
    <font>
      <b/>
      <sz val="12"/>
      <name val="Arial Narrow"/>
      <family val="2"/>
    </font>
    <font>
      <b/>
      <sz val="12"/>
      <color rgb="FF201F1E"/>
      <name val="Arial Narrow"/>
      <family val="2"/>
    </font>
    <font>
      <sz val="12"/>
      <color theme="1"/>
      <name val="Century Gothic"/>
      <family val="1"/>
      <scheme val="minor"/>
    </font>
    <font>
      <b/>
      <sz val="11"/>
      <color theme="1"/>
      <name val="Arial Narrow"/>
      <family val="2"/>
    </font>
    <font>
      <sz val="11"/>
      <color theme="1"/>
      <name val="Arial Narrow"/>
      <family val="2"/>
    </font>
    <font>
      <sz val="8"/>
      <color theme="1"/>
      <name val="Arial Narrow"/>
      <family val="2"/>
    </font>
    <font>
      <b/>
      <sz val="11"/>
      <color rgb="FFFF0000"/>
      <name val="Arial Narrow"/>
      <family val="2"/>
    </font>
    <font>
      <b/>
      <sz val="11"/>
      <name val="Arial Narrow"/>
      <family val="2"/>
    </font>
    <font>
      <sz val="11"/>
      <name val="Arial Narrow"/>
      <family val="2"/>
    </font>
    <font>
      <b/>
      <sz val="14"/>
      <color theme="0"/>
      <name val="Arial"/>
      <family val="2"/>
    </font>
    <font>
      <b/>
      <sz val="14"/>
      <color theme="1"/>
      <name val="Arial"/>
      <family val="2"/>
    </font>
    <font>
      <sz val="14"/>
      <name val="Arial"/>
      <family val="2"/>
    </font>
    <font>
      <sz val="14"/>
      <color theme="1"/>
      <name val="Arial"/>
      <family val="2"/>
    </font>
    <font>
      <b/>
      <sz val="14"/>
      <name val="Arial"/>
      <family val="2"/>
    </font>
    <font>
      <sz val="14"/>
      <color rgb="FFFF0000"/>
      <name val="Arial"/>
      <family val="2"/>
    </font>
    <font>
      <sz val="14"/>
      <color theme="5" tint="-0.249977111117893"/>
      <name val="Arial"/>
      <family val="2"/>
    </font>
    <font>
      <b/>
      <sz val="22"/>
      <color theme="3"/>
      <name val="Berlin Sans FB Demi"/>
      <family val="2"/>
    </font>
    <font>
      <b/>
      <sz val="16"/>
      <color theme="3"/>
      <name val="Berlin Sans FB Demi"/>
      <family val="2"/>
    </font>
    <font>
      <b/>
      <sz val="18"/>
      <color theme="3"/>
      <name val="Berlin Sans FB Demi"/>
      <family val="2"/>
    </font>
    <font>
      <b/>
      <sz val="24"/>
      <color theme="3"/>
      <name val="Berlin Sans FB Demi"/>
      <family val="2"/>
    </font>
    <font>
      <b/>
      <sz val="15"/>
      <color theme="3"/>
      <name val="Berlin Sans FB Demi"/>
      <family val="2"/>
    </font>
    <font>
      <b/>
      <sz val="18"/>
      <color theme="5" tint="-0.249977111117893"/>
      <name val="Berlin Sans FB Demi"/>
      <family val="2"/>
    </font>
    <font>
      <sz val="16"/>
      <color theme="1"/>
      <name val="Berlin Sans FB Demi"/>
      <family val="2"/>
    </font>
    <font>
      <b/>
      <sz val="20"/>
      <color theme="1"/>
      <name val="Berlin Sans FB Demi"/>
      <family val="2"/>
    </font>
    <font>
      <sz val="20"/>
      <color theme="1"/>
      <name val="Berlin Sans FB Demi"/>
      <family val="2"/>
    </font>
    <font>
      <b/>
      <sz val="26"/>
      <name val="Berlin Sans FB Demi"/>
      <family val="2"/>
    </font>
    <font>
      <sz val="20"/>
      <name val="Berlin Sans FB Demi"/>
      <family val="2"/>
    </font>
    <font>
      <sz val="16"/>
      <name val="Berlin Sans FB Demi"/>
      <family val="2"/>
    </font>
    <font>
      <b/>
      <sz val="24"/>
      <name val="Berlin Sans FB Demi"/>
      <family val="2"/>
    </font>
    <font>
      <b/>
      <sz val="11"/>
      <color theme="1"/>
      <name val="Berlin Sans FB Demi"/>
      <family val="2"/>
    </font>
    <font>
      <sz val="11"/>
      <color theme="1"/>
      <name val="Berlin Sans FB Demi"/>
      <family val="2"/>
    </font>
    <font>
      <b/>
      <sz val="12"/>
      <color theme="1"/>
      <name val="Berlin Sans FB Demi"/>
      <family val="2"/>
    </font>
    <font>
      <i/>
      <sz val="11"/>
      <color theme="1"/>
      <name val="Arial Narrow"/>
      <family val="2"/>
    </font>
    <font>
      <i/>
      <sz val="11"/>
      <color theme="1"/>
      <name val="Century Gothic"/>
      <family val="2"/>
      <scheme val="minor"/>
    </font>
    <font>
      <b/>
      <i/>
      <sz val="11"/>
      <color theme="1"/>
      <name val="Century Gothic"/>
      <family val="2"/>
      <scheme val="minor"/>
    </font>
    <font>
      <sz val="11"/>
      <name val="Century Gothic"/>
      <family val="2"/>
      <scheme val="minor"/>
    </font>
    <font>
      <sz val="12"/>
      <name val="Times New Roman"/>
      <family val="1"/>
    </font>
    <font>
      <b/>
      <sz val="10"/>
      <color theme="0"/>
      <name val="Arial"/>
      <family val="2"/>
    </font>
    <font>
      <sz val="10"/>
      <color theme="0"/>
      <name val="Arial"/>
      <family val="2"/>
    </font>
    <font>
      <sz val="10"/>
      <name val="Arial"/>
      <family val="2"/>
    </font>
    <font>
      <b/>
      <sz val="11"/>
      <name val="Century Gothic"/>
      <family val="2"/>
      <scheme val="minor"/>
    </font>
    <font>
      <b/>
      <sz val="18"/>
      <color theme="4" tint="-0.499984740745262"/>
      <name val="Berlin Sans FB Demi"/>
      <family val="2"/>
    </font>
    <font>
      <sz val="9"/>
      <color theme="1"/>
      <name val="Times New Roman"/>
      <family val="1"/>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tint="-0.499984740745262"/>
        <bgColor indexed="64"/>
      </patternFill>
    </fill>
    <fill>
      <patternFill patternType="solid">
        <fgColor theme="1" tint="0.249977111117893"/>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92D050"/>
        <bgColor indexed="64"/>
      </patternFill>
    </fill>
    <fill>
      <patternFill patternType="solid">
        <fgColor theme="9" tint="0.79998168889431442"/>
        <bgColor indexed="64"/>
      </patternFill>
    </fill>
  </fills>
  <borders count="47">
    <border>
      <left/>
      <right/>
      <top/>
      <bottom/>
      <diagonal/>
    </border>
    <border>
      <left/>
      <right/>
      <top/>
      <bottom style="thick">
        <color theme="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s>
  <cellStyleXfs count="5">
    <xf numFmtId="0" fontId="0" fillId="0" borderId="0"/>
    <xf numFmtId="9" fontId="1" fillId="0" borderId="0" applyFont="0" applyFill="0" applyBorder="0" applyAlignment="0" applyProtection="0"/>
    <xf numFmtId="0" fontId="2" fillId="0" borderId="1" applyNumberFormat="0" applyFill="0" applyAlignment="0" applyProtection="0"/>
    <xf numFmtId="0" fontId="1" fillId="0" borderId="0"/>
    <xf numFmtId="0" fontId="1" fillId="0" borderId="0"/>
  </cellStyleXfs>
  <cellXfs count="407">
    <xf numFmtId="0" fontId="0" fillId="0" borderId="0" xfId="0"/>
    <xf numFmtId="0" fontId="0" fillId="2" borderId="0" xfId="0" applyFill="1"/>
    <xf numFmtId="0" fontId="11" fillId="2" borderId="11" xfId="0" applyFont="1" applyFill="1" applyBorder="1" applyAlignment="1">
      <alignment horizontal="center"/>
    </xf>
    <xf numFmtId="0" fontId="0" fillId="2" borderId="2" xfId="0" applyFill="1" applyBorder="1"/>
    <xf numFmtId="0" fontId="0" fillId="2" borderId="3" xfId="0" applyFill="1" applyBorder="1"/>
    <xf numFmtId="0" fontId="16" fillId="2" borderId="2" xfId="0" applyFont="1" applyFill="1" applyBorder="1"/>
    <xf numFmtId="0" fontId="17" fillId="2" borderId="0" xfId="0" applyFont="1" applyFill="1" applyAlignment="1">
      <alignment horizontal="center" vertical="center"/>
    </xf>
    <xf numFmtId="0" fontId="18" fillId="2" borderId="2" xfId="0" applyFont="1" applyFill="1" applyBorder="1"/>
    <xf numFmtId="0" fontId="0" fillId="2" borderId="4" xfId="0" applyFill="1" applyBorder="1"/>
    <xf numFmtId="0" fontId="0" fillId="2" borderId="5" xfId="0" applyFill="1" applyBorder="1"/>
    <xf numFmtId="0" fontId="0" fillId="2" borderId="10" xfId="0" applyFill="1" applyBorder="1"/>
    <xf numFmtId="0" fontId="0" fillId="3" borderId="0" xfId="0" applyFill="1"/>
    <xf numFmtId="0" fontId="18" fillId="3" borderId="7" xfId="0" applyFont="1" applyFill="1" applyBorder="1"/>
    <xf numFmtId="0" fontId="21" fillId="3" borderId="8" xfId="0" applyFont="1" applyFill="1" applyBorder="1"/>
    <xf numFmtId="0" fontId="21" fillId="3" borderId="9" xfId="0" applyFont="1" applyFill="1" applyBorder="1"/>
    <xf numFmtId="0" fontId="21" fillId="3" borderId="2" xfId="0" applyFont="1" applyFill="1" applyBorder="1"/>
    <xf numFmtId="0" fontId="21" fillId="3" borderId="0" xfId="0" applyFont="1" applyFill="1"/>
    <xf numFmtId="0" fontId="21" fillId="3" borderId="3" xfId="0" applyFont="1" applyFill="1" applyBorder="1"/>
    <xf numFmtId="0" fontId="24" fillId="3" borderId="13" xfId="0" applyFont="1" applyFill="1" applyBorder="1" applyAlignment="1">
      <alignment horizontal="center" wrapText="1"/>
    </xf>
    <xf numFmtId="9" fontId="24" fillId="3" borderId="13" xfId="1" applyFont="1" applyFill="1" applyBorder="1" applyAlignment="1">
      <alignment horizontal="center" wrapText="1"/>
    </xf>
    <xf numFmtId="0" fontId="25" fillId="3" borderId="13" xfId="0" applyFont="1" applyFill="1" applyBorder="1" applyAlignment="1">
      <alignment horizontal="center" wrapText="1"/>
    </xf>
    <xf numFmtId="9" fontId="25" fillId="3" borderId="13" xfId="1" applyFont="1" applyFill="1" applyBorder="1" applyAlignment="1">
      <alignment horizontal="center" wrapText="1"/>
    </xf>
    <xf numFmtId="0" fontId="26" fillId="3" borderId="2" xfId="0" applyFont="1" applyFill="1" applyBorder="1"/>
    <xf numFmtId="0" fontId="0" fillId="3" borderId="2" xfId="0" applyFill="1" applyBorder="1"/>
    <xf numFmtId="0" fontId="18" fillId="3" borderId="2" xfId="0" applyFont="1" applyFill="1" applyBorder="1"/>
    <xf numFmtId="0" fontId="23" fillId="3" borderId="14" xfId="0" applyFont="1" applyFill="1" applyBorder="1" applyAlignment="1">
      <alignment horizontal="center" vertical="center" wrapText="1"/>
    </xf>
    <xf numFmtId="0" fontId="23" fillId="3" borderId="13" xfId="0" applyFont="1" applyFill="1" applyBorder="1" applyAlignment="1">
      <alignment horizontal="center" vertical="center" wrapText="1"/>
    </xf>
    <xf numFmtId="0" fontId="27" fillId="3" borderId="13" xfId="0" applyFont="1" applyFill="1" applyBorder="1" applyAlignment="1">
      <alignment vertical="center" wrapText="1"/>
    </xf>
    <xf numFmtId="0" fontId="27" fillId="3" borderId="13" xfId="0" applyFont="1" applyFill="1" applyBorder="1" applyAlignment="1">
      <alignment horizontal="left" vertical="center" wrapText="1"/>
    </xf>
    <xf numFmtId="0" fontId="27" fillId="3" borderId="13" xfId="0" applyFont="1" applyFill="1" applyBorder="1" applyAlignment="1">
      <alignment wrapText="1"/>
    </xf>
    <xf numFmtId="0" fontId="24" fillId="3" borderId="13" xfId="0" applyFont="1" applyFill="1" applyBorder="1" applyAlignment="1">
      <alignment horizontal="left" vertical="center" wrapText="1"/>
    </xf>
    <xf numFmtId="0" fontId="0" fillId="3" borderId="3" xfId="0" applyFill="1" applyBorder="1"/>
    <xf numFmtId="0" fontId="0" fillId="3" borderId="4" xfId="0" applyFill="1" applyBorder="1"/>
    <xf numFmtId="0" fontId="0" fillId="3" borderId="5" xfId="0" applyFill="1" applyBorder="1"/>
    <xf numFmtId="0" fontId="0" fillId="3" borderId="10" xfId="0" applyFill="1" applyBorder="1"/>
    <xf numFmtId="0" fontId="31" fillId="2" borderId="2" xfId="0" applyFont="1" applyFill="1" applyBorder="1" applyAlignment="1">
      <alignment vertical="top" wrapText="1"/>
    </xf>
    <xf numFmtId="0" fontId="31" fillId="2" borderId="0" xfId="0" applyFont="1" applyFill="1" applyAlignment="1">
      <alignment vertical="top" wrapText="1"/>
    </xf>
    <xf numFmtId="0" fontId="33" fillId="2" borderId="2" xfId="0" applyFont="1" applyFill="1" applyBorder="1" applyAlignment="1">
      <alignment vertical="top"/>
    </xf>
    <xf numFmtId="0" fontId="32" fillId="2" borderId="0" xfId="0" applyFont="1" applyFill="1"/>
    <xf numFmtId="0" fontId="32" fillId="2" borderId="2" xfId="0" applyFont="1" applyFill="1" applyBorder="1"/>
    <xf numFmtId="0" fontId="32" fillId="2" borderId="2" xfId="0" applyFont="1" applyFill="1" applyBorder="1" applyAlignment="1">
      <alignment horizontal="justify" vertical="top"/>
    </xf>
    <xf numFmtId="0" fontId="32" fillId="2" borderId="0" xfId="0" applyFont="1" applyFill="1" applyAlignment="1">
      <alignment horizontal="justify" vertical="top"/>
    </xf>
    <xf numFmtId="0" fontId="0" fillId="2" borderId="3" xfId="0" applyFill="1" applyBorder="1" applyAlignment="1">
      <alignment horizontal="justify" vertical="top"/>
    </xf>
    <xf numFmtId="0" fontId="33" fillId="2" borderId="2" xfId="0" applyFont="1" applyFill="1" applyBorder="1"/>
    <xf numFmtId="0" fontId="31" fillId="2" borderId="2" xfId="0" applyFont="1" applyFill="1" applyBorder="1"/>
    <xf numFmtId="0" fontId="32" fillId="2" borderId="2" xfId="0" applyFont="1" applyFill="1" applyBorder="1" applyAlignment="1">
      <alignment horizontal="justify" vertical="top" wrapText="1"/>
    </xf>
    <xf numFmtId="0" fontId="32" fillId="2" borderId="0" xfId="0" applyFont="1" applyFill="1" applyAlignment="1">
      <alignment horizontal="justify" vertical="top" wrapText="1"/>
    </xf>
    <xf numFmtId="0" fontId="15" fillId="2" borderId="2" xfId="0" applyFont="1" applyFill="1" applyBorder="1" applyAlignment="1">
      <alignment vertical="top" wrapText="1"/>
    </xf>
    <xf numFmtId="0" fontId="15" fillId="2" borderId="0" xfId="0" applyFont="1" applyFill="1" applyAlignment="1">
      <alignment vertical="top" wrapText="1"/>
    </xf>
    <xf numFmtId="0" fontId="15" fillId="2" borderId="4" xfId="0" applyFont="1" applyFill="1" applyBorder="1" applyAlignment="1">
      <alignment vertical="top" wrapText="1"/>
    </xf>
    <xf numFmtId="0" fontId="15" fillId="2" borderId="5" xfId="0" applyFont="1" applyFill="1" applyBorder="1" applyAlignment="1">
      <alignment vertical="top" wrapText="1"/>
    </xf>
    <xf numFmtId="0" fontId="32" fillId="2" borderId="2" xfId="0" applyFont="1" applyFill="1" applyBorder="1" applyAlignment="1">
      <alignment horizontal="justify"/>
    </xf>
    <xf numFmtId="0" fontId="32" fillId="2" borderId="0" xfId="0" applyFont="1" applyFill="1" applyAlignment="1">
      <alignment horizontal="justify"/>
    </xf>
    <xf numFmtId="0" fontId="0" fillId="2" borderId="3" xfId="0" applyFill="1" applyBorder="1" applyAlignment="1">
      <alignment horizontal="justify"/>
    </xf>
    <xf numFmtId="0" fontId="32" fillId="2" borderId="0" xfId="0" applyFont="1" applyFill="1" applyAlignment="1">
      <alignment vertical="top"/>
    </xf>
    <xf numFmtId="0" fontId="32" fillId="2" borderId="3" xfId="0" applyFont="1" applyFill="1" applyBorder="1" applyAlignment="1">
      <alignment horizontal="justify" vertical="top" wrapText="1"/>
    </xf>
    <xf numFmtId="0" fontId="32" fillId="2" borderId="3" xfId="0" applyFont="1" applyFill="1" applyBorder="1" applyAlignment="1">
      <alignment vertical="top"/>
    </xf>
    <xf numFmtId="0" fontId="32" fillId="2" borderId="2" xfId="0" applyFont="1" applyFill="1" applyBorder="1" applyAlignment="1">
      <alignment horizontal="left" vertical="top"/>
    </xf>
    <xf numFmtId="0" fontId="32" fillId="2" borderId="0" xfId="0" applyFont="1" applyFill="1" applyAlignment="1">
      <alignment horizontal="left" vertical="top"/>
    </xf>
    <xf numFmtId="0" fontId="32" fillId="2" borderId="3" xfId="0" applyFont="1" applyFill="1" applyBorder="1" applyAlignment="1">
      <alignment horizontal="left" vertical="top"/>
    </xf>
    <xf numFmtId="0" fontId="15" fillId="2" borderId="3" xfId="0" applyFont="1" applyFill="1" applyBorder="1" applyAlignment="1">
      <alignment vertical="top" wrapText="1"/>
    </xf>
    <xf numFmtId="0" fontId="15" fillId="2" borderId="10" xfId="0" applyFont="1" applyFill="1" applyBorder="1" applyAlignment="1">
      <alignment vertical="top" wrapText="1"/>
    </xf>
    <xf numFmtId="0" fontId="37" fillId="4" borderId="25" xfId="4" applyFont="1" applyFill="1" applyBorder="1" applyAlignment="1">
      <alignment vertical="center" wrapText="1"/>
    </xf>
    <xf numFmtId="4" fontId="37" fillId="4" borderId="26" xfId="4" applyNumberFormat="1" applyFont="1" applyFill="1" applyBorder="1" applyAlignment="1">
      <alignment horizontal="center" vertical="center" wrapText="1"/>
    </xf>
    <xf numFmtId="4" fontId="37" fillId="4" borderId="27" xfId="4" applyNumberFormat="1" applyFont="1" applyFill="1" applyBorder="1" applyAlignment="1">
      <alignment horizontal="center" vertical="center" wrapText="1"/>
    </xf>
    <xf numFmtId="0" fontId="37" fillId="5" borderId="14" xfId="0" applyFont="1" applyFill="1" applyBorder="1"/>
    <xf numFmtId="4" fontId="38" fillId="0" borderId="13" xfId="0" applyNumberFormat="1" applyFont="1" applyBorder="1"/>
    <xf numFmtId="4" fontId="39" fillId="0" borderId="14" xfId="0" applyNumberFormat="1" applyFont="1" applyBorder="1"/>
    <xf numFmtId="4" fontId="40" fillId="0" borderId="13" xfId="0" applyNumberFormat="1" applyFont="1" applyBorder="1"/>
    <xf numFmtId="4" fontId="40" fillId="0" borderId="28" xfId="0" applyNumberFormat="1" applyFont="1" applyBorder="1"/>
    <xf numFmtId="4" fontId="39" fillId="0" borderId="2" xfId="0" applyNumberFormat="1" applyFont="1" applyBorder="1"/>
    <xf numFmtId="4" fontId="39" fillId="0" borderId="0" xfId="0" applyNumberFormat="1" applyFont="1"/>
    <xf numFmtId="4" fontId="40" fillId="0" borderId="0" xfId="0" applyNumberFormat="1" applyFont="1"/>
    <xf numFmtId="4" fontId="40" fillId="0" borderId="3" xfId="0" applyNumberFormat="1" applyFont="1" applyBorder="1"/>
    <xf numFmtId="4" fontId="39" fillId="0" borderId="4" xfId="0" applyNumberFormat="1" applyFont="1" applyBorder="1"/>
    <xf numFmtId="4" fontId="39" fillId="0" borderId="5" xfId="0" applyNumberFormat="1" applyFont="1" applyBorder="1"/>
    <xf numFmtId="4" fontId="40" fillId="0" borderId="5" xfId="0" applyNumberFormat="1" applyFont="1" applyBorder="1"/>
    <xf numFmtId="4" fontId="40" fillId="0" borderId="10" xfId="0" applyNumberFormat="1" applyFont="1" applyBorder="1"/>
    <xf numFmtId="4" fontId="39" fillId="0" borderId="13" xfId="0" applyNumberFormat="1" applyFont="1" applyBorder="1"/>
    <xf numFmtId="0" fontId="0" fillId="0" borderId="2" xfId="0" applyBorder="1"/>
    <xf numFmtId="0" fontId="0" fillId="0" borderId="3" xfId="0" applyBorder="1"/>
    <xf numFmtId="4" fontId="37" fillId="4" borderId="26" xfId="4" applyNumberFormat="1" applyFont="1" applyFill="1" applyBorder="1" applyAlignment="1">
      <alignment vertical="center" wrapText="1"/>
    </xf>
    <xf numFmtId="4" fontId="37" fillId="4" borderId="27" xfId="4" applyNumberFormat="1" applyFont="1" applyFill="1" applyBorder="1" applyAlignment="1">
      <alignment vertical="center" wrapText="1"/>
    </xf>
    <xf numFmtId="0" fontId="37" fillId="5" borderId="29" xfId="0" applyFont="1" applyFill="1" applyBorder="1"/>
    <xf numFmtId="4" fontId="41" fillId="0" borderId="30" xfId="0" applyNumberFormat="1" applyFont="1" applyBorder="1"/>
    <xf numFmtId="4" fontId="41" fillId="0" borderId="31" xfId="0" applyNumberFormat="1" applyFont="1" applyBorder="1"/>
    <xf numFmtId="0" fontId="37" fillId="4" borderId="13" xfId="4" applyFont="1" applyFill="1" applyBorder="1" applyAlignment="1">
      <alignment vertical="center" wrapText="1"/>
    </xf>
    <xf numFmtId="4" fontId="37" fillId="4" borderId="13" xfId="4" applyNumberFormat="1" applyFont="1" applyFill="1" applyBorder="1" applyAlignment="1">
      <alignment vertical="center" wrapText="1"/>
    </xf>
    <xf numFmtId="0" fontId="37" fillId="5" borderId="13" xfId="0" applyFont="1" applyFill="1" applyBorder="1"/>
    <xf numFmtId="4" fontId="41" fillId="0" borderId="13" xfId="0" applyNumberFormat="1" applyFont="1" applyBorder="1"/>
    <xf numFmtId="4" fontId="42" fillId="0" borderId="13" xfId="0" applyNumberFormat="1" applyFont="1" applyBorder="1"/>
    <xf numFmtId="4" fontId="39" fillId="0" borderId="11" xfId="0" applyNumberFormat="1" applyFont="1" applyBorder="1"/>
    <xf numFmtId="4" fontId="40" fillId="0" borderId="11" xfId="0" applyNumberFormat="1" applyFont="1" applyBorder="1"/>
    <xf numFmtId="4" fontId="39" fillId="0" borderId="32" xfId="0" applyNumberFormat="1" applyFont="1" applyBorder="1"/>
    <xf numFmtId="4" fontId="40" fillId="0" borderId="33" xfId="0" applyNumberFormat="1" applyFont="1" applyBorder="1"/>
    <xf numFmtId="4" fontId="42" fillId="0" borderId="28" xfId="0" applyNumberFormat="1" applyFont="1" applyBorder="1"/>
    <xf numFmtId="4" fontId="39" fillId="0" borderId="34" xfId="0" applyNumberFormat="1" applyFont="1" applyBorder="1"/>
    <xf numFmtId="0" fontId="37" fillId="5" borderId="14" xfId="4" applyFont="1" applyFill="1" applyBorder="1" applyAlignment="1">
      <alignment wrapText="1"/>
    </xf>
    <xf numFmtId="1" fontId="40" fillId="0" borderId="14" xfId="4" applyNumberFormat="1" applyFont="1" applyBorder="1"/>
    <xf numFmtId="1" fontId="42" fillId="0" borderId="14" xfId="4" applyNumberFormat="1" applyFont="1" applyBorder="1"/>
    <xf numFmtId="1" fontId="42" fillId="0" borderId="35" xfId="4" applyNumberFormat="1" applyFont="1" applyBorder="1"/>
    <xf numFmtId="4" fontId="39" fillId="0" borderId="12" xfId="0" applyNumberFormat="1" applyFont="1" applyBorder="1"/>
    <xf numFmtId="4" fontId="40" fillId="0" borderId="12" xfId="0" applyNumberFormat="1" applyFont="1" applyBorder="1"/>
    <xf numFmtId="4" fontId="40" fillId="0" borderId="36" xfId="0" applyNumberFormat="1" applyFont="1" applyBorder="1"/>
    <xf numFmtId="1" fontId="42" fillId="0" borderId="2" xfId="4" applyNumberFormat="1" applyFont="1" applyBorder="1"/>
    <xf numFmtId="1" fontId="42" fillId="0" borderId="37" xfId="4" applyNumberFormat="1" applyFont="1" applyBorder="1"/>
    <xf numFmtId="4" fontId="39" fillId="0" borderId="38" xfId="0" applyNumberFormat="1" applyFont="1" applyBorder="1"/>
    <xf numFmtId="4" fontId="40" fillId="0" borderId="38" xfId="0" applyNumberFormat="1" applyFont="1" applyBorder="1"/>
    <xf numFmtId="4" fontId="40" fillId="0" borderId="39" xfId="0" applyNumberFormat="1" applyFont="1" applyBorder="1"/>
    <xf numFmtId="0" fontId="39" fillId="0" borderId="14" xfId="4" applyFont="1" applyBorder="1" applyAlignment="1">
      <alignment wrapText="1"/>
    </xf>
    <xf numFmtId="1" fontId="39" fillId="0" borderId="14" xfId="4" applyNumberFormat="1" applyFont="1" applyBorder="1"/>
    <xf numFmtId="0" fontId="0" fillId="0" borderId="4" xfId="0" applyBorder="1"/>
    <xf numFmtId="0" fontId="0" fillId="0" borderId="5" xfId="0" applyBorder="1"/>
    <xf numFmtId="0" fontId="0" fillId="0" borderId="10" xfId="0" applyBorder="1"/>
    <xf numFmtId="1" fontId="37" fillId="5" borderId="14" xfId="4" applyNumberFormat="1" applyFont="1" applyFill="1" applyBorder="1"/>
    <xf numFmtId="1" fontId="39" fillId="0" borderId="2" xfId="4" applyNumberFormat="1" applyFont="1" applyBorder="1"/>
    <xf numFmtId="1" fontId="37" fillId="6" borderId="14" xfId="4" applyNumberFormat="1" applyFont="1" applyFill="1" applyBorder="1"/>
    <xf numFmtId="0" fontId="37" fillId="6" borderId="14" xfId="4" applyFont="1" applyFill="1" applyBorder="1" applyAlignment="1">
      <alignment wrapText="1"/>
    </xf>
    <xf numFmtId="4" fontId="39" fillId="0" borderId="28" xfId="0" applyNumberFormat="1" applyFont="1" applyBorder="1"/>
    <xf numFmtId="4" fontId="41" fillId="0" borderId="28" xfId="0" applyNumberFormat="1" applyFont="1" applyBorder="1"/>
    <xf numFmtId="1" fontId="39" fillId="0" borderId="14" xfId="4" applyNumberFormat="1" applyFont="1" applyBorder="1" applyAlignment="1">
      <alignment wrapText="1"/>
    </xf>
    <xf numFmtId="1" fontId="37" fillId="5" borderId="14" xfId="4" applyNumberFormat="1" applyFont="1" applyFill="1" applyBorder="1" applyAlignment="1">
      <alignment wrapText="1"/>
    </xf>
    <xf numFmtId="0" fontId="40" fillId="0" borderId="14" xfId="4" applyFont="1" applyBorder="1"/>
    <xf numFmtId="0" fontId="37" fillId="5" borderId="14" xfId="4" applyFont="1" applyFill="1" applyBorder="1"/>
    <xf numFmtId="0" fontId="40" fillId="0" borderId="2" xfId="4" applyFont="1" applyBorder="1"/>
    <xf numFmtId="0" fontId="39" fillId="0" borderId="14" xfId="4" applyFont="1" applyBorder="1"/>
    <xf numFmtId="0" fontId="13" fillId="7" borderId="0" xfId="0" applyFont="1" applyFill="1" applyAlignment="1">
      <alignment horizontal="center"/>
    </xf>
    <xf numFmtId="0" fontId="44" fillId="3" borderId="0" xfId="2" applyFont="1" applyFill="1" applyBorder="1" applyAlignment="1">
      <alignment horizontal="center"/>
    </xf>
    <xf numFmtId="0" fontId="45" fillId="2" borderId="2" xfId="2" applyFont="1" applyFill="1" applyBorder="1" applyAlignment="1">
      <alignment horizontal="center"/>
    </xf>
    <xf numFmtId="0" fontId="46" fillId="2" borderId="0" xfId="2" applyFont="1" applyFill="1" applyBorder="1" applyAlignment="1">
      <alignment horizontal="left"/>
    </xf>
    <xf numFmtId="0" fontId="47" fillId="2" borderId="0" xfId="2" applyFont="1" applyFill="1" applyBorder="1" applyAlignment="1">
      <alignment horizontal="center"/>
    </xf>
    <xf numFmtId="0" fontId="48" fillId="2" borderId="0" xfId="2" applyFont="1" applyFill="1" applyBorder="1"/>
    <xf numFmtId="0" fontId="45" fillId="3" borderId="0" xfId="2" applyFont="1" applyFill="1" applyBorder="1" applyAlignment="1">
      <alignment horizontal="center"/>
    </xf>
    <xf numFmtId="0" fontId="46" fillId="3" borderId="0" xfId="2" applyFont="1" applyFill="1" applyBorder="1" applyAlignment="1">
      <alignment horizontal="left"/>
    </xf>
    <xf numFmtId="0" fontId="47" fillId="3" borderId="0" xfId="2" applyFont="1" applyFill="1" applyBorder="1" applyAlignment="1">
      <alignment horizontal="center"/>
    </xf>
    <xf numFmtId="0" fontId="48" fillId="3" borderId="0" xfId="2" applyFont="1" applyFill="1" applyBorder="1" applyAlignment="1">
      <alignment horizontal="center"/>
    </xf>
    <xf numFmtId="0" fontId="45" fillId="2" borderId="0" xfId="2" applyFont="1" applyFill="1" applyBorder="1" applyAlignment="1">
      <alignment horizontal="center"/>
    </xf>
    <xf numFmtId="0" fontId="49" fillId="2" borderId="0" xfId="2" applyFont="1" applyFill="1" applyBorder="1" applyAlignment="1">
      <alignment horizontal="left"/>
    </xf>
    <xf numFmtId="0" fontId="48" fillId="2" borderId="0" xfId="2" applyFont="1" applyFill="1" applyBorder="1" applyAlignment="1">
      <alignment horizontal="center"/>
    </xf>
    <xf numFmtId="0" fontId="45" fillId="3" borderId="0" xfId="2" applyFont="1" applyFill="1" applyBorder="1" applyAlignment="1">
      <alignment horizontal="left"/>
    </xf>
    <xf numFmtId="0" fontId="50" fillId="8" borderId="7" xfId="0" applyFont="1" applyFill="1" applyBorder="1"/>
    <xf numFmtId="0" fontId="50" fillId="8" borderId="8" xfId="0" applyFont="1" applyFill="1" applyBorder="1"/>
    <xf numFmtId="0" fontId="50" fillId="8" borderId="0" xfId="0" applyFont="1" applyFill="1"/>
    <xf numFmtId="0" fontId="50" fillId="8" borderId="3" xfId="0" applyFont="1" applyFill="1" applyBorder="1"/>
    <xf numFmtId="0" fontId="52" fillId="8" borderId="2" xfId="0" applyFont="1" applyFill="1" applyBorder="1"/>
    <xf numFmtId="0" fontId="52" fillId="8" borderId="0" xfId="0" applyFont="1" applyFill="1"/>
    <xf numFmtId="0" fontId="54" fillId="8" borderId="2" xfId="0" applyFont="1" applyFill="1" applyBorder="1"/>
    <xf numFmtId="0" fontId="54" fillId="8" borderId="0" xfId="0" applyFont="1" applyFill="1"/>
    <xf numFmtId="0" fontId="55" fillId="8" borderId="0" xfId="0" applyFont="1" applyFill="1"/>
    <xf numFmtId="0" fontId="55" fillId="8" borderId="3" xfId="0" applyFont="1" applyFill="1" applyBorder="1"/>
    <xf numFmtId="0" fontId="50" fillId="8" borderId="4" xfId="0" applyFont="1" applyFill="1" applyBorder="1"/>
    <xf numFmtId="0" fontId="50" fillId="8" borderId="5" xfId="0" applyFont="1" applyFill="1" applyBorder="1"/>
    <xf numFmtId="0" fontId="50" fillId="8" borderId="10" xfId="0" applyFont="1" applyFill="1" applyBorder="1"/>
    <xf numFmtId="0" fontId="58" fillId="7" borderId="0" xfId="0" applyFont="1" applyFill="1" applyAlignment="1">
      <alignment horizontal="center"/>
    </xf>
    <xf numFmtId="0" fontId="58" fillId="2" borderId="0" xfId="0" applyFont="1" applyFill="1"/>
    <xf numFmtId="0" fontId="57" fillId="7" borderId="0" xfId="0" applyFont="1" applyFill="1" applyAlignment="1">
      <alignment horizontal="left"/>
    </xf>
    <xf numFmtId="0" fontId="58" fillId="7" borderId="0" xfId="0" applyFont="1" applyFill="1"/>
    <xf numFmtId="0" fontId="58" fillId="7" borderId="9" xfId="0" applyFont="1" applyFill="1" applyBorder="1"/>
    <xf numFmtId="0" fontId="58" fillId="7" borderId="3" xfId="0" applyFont="1" applyFill="1" applyBorder="1"/>
    <xf numFmtId="0" fontId="57" fillId="7" borderId="2" xfId="0" applyFont="1" applyFill="1" applyBorder="1" applyAlignment="1">
      <alignment horizontal="left"/>
    </xf>
    <xf numFmtId="0" fontId="58" fillId="7" borderId="3" xfId="0" applyFont="1" applyFill="1" applyBorder="1" applyAlignment="1">
      <alignment horizontal="center"/>
    </xf>
    <xf numFmtId="0" fontId="24" fillId="2" borderId="13" xfId="0" applyFont="1" applyFill="1" applyBorder="1" applyAlignment="1">
      <alignment horizontal="center"/>
    </xf>
    <xf numFmtId="9" fontId="24" fillId="2" borderId="13" xfId="1" applyFont="1" applyFill="1" applyBorder="1" applyAlignment="1">
      <alignment horizontal="center"/>
    </xf>
    <xf numFmtId="0" fontId="22" fillId="9" borderId="13" xfId="0" applyFont="1" applyFill="1" applyBorder="1" applyAlignment="1">
      <alignment horizontal="center" wrapText="1"/>
    </xf>
    <xf numFmtId="0" fontId="23" fillId="9" borderId="13" xfId="0" applyFont="1" applyFill="1" applyBorder="1" applyAlignment="1">
      <alignment horizontal="center" wrapText="1"/>
    </xf>
    <xf numFmtId="0" fontId="25" fillId="9" borderId="13" xfId="0" applyFont="1" applyFill="1" applyBorder="1" applyAlignment="1">
      <alignment horizontal="center" wrapText="1"/>
    </xf>
    <xf numFmtId="9" fontId="25" fillId="9" borderId="13" xfId="1" applyFont="1" applyFill="1" applyBorder="1" applyAlignment="1">
      <alignment horizontal="center" wrapText="1"/>
    </xf>
    <xf numFmtId="0" fontId="24" fillId="9" borderId="13" xfId="0" applyFont="1" applyFill="1" applyBorder="1" applyAlignment="1">
      <alignment horizontal="center"/>
    </xf>
    <xf numFmtId="9" fontId="24" fillId="9" borderId="13" xfId="1" applyFont="1" applyFill="1" applyBorder="1" applyAlignment="1">
      <alignment horizontal="center"/>
    </xf>
    <xf numFmtId="1" fontId="27" fillId="2" borderId="40" xfId="0" applyNumberFormat="1" applyFont="1" applyFill="1" applyBorder="1" applyAlignment="1">
      <alignment horizontal="left" vertical="center"/>
    </xf>
    <xf numFmtId="1" fontId="27" fillId="2" borderId="34" xfId="0" applyNumberFormat="1" applyFont="1" applyFill="1" applyBorder="1" applyAlignment="1">
      <alignment horizontal="left" vertical="center"/>
    </xf>
    <xf numFmtId="1" fontId="27" fillId="2" borderId="38" xfId="0" applyNumberFormat="1" applyFont="1" applyFill="1" applyBorder="1" applyAlignment="1">
      <alignment horizontal="left" vertical="center"/>
    </xf>
    <xf numFmtId="1" fontId="27" fillId="2" borderId="43" xfId="0" applyNumberFormat="1" applyFont="1" applyFill="1" applyBorder="1" applyAlignment="1">
      <alignment horizontal="left" vertical="center"/>
    </xf>
    <xf numFmtId="0" fontId="24" fillId="2" borderId="40" xfId="0" applyFont="1" applyFill="1" applyBorder="1"/>
    <xf numFmtId="1" fontId="27" fillId="2" borderId="42" xfId="0" applyNumberFormat="1" applyFont="1" applyFill="1" applyBorder="1" applyAlignment="1">
      <alignment horizontal="left" vertical="center"/>
    </xf>
    <xf numFmtId="1" fontId="27" fillId="2" borderId="41" xfId="0" applyNumberFormat="1" applyFont="1" applyFill="1" applyBorder="1" applyAlignment="1">
      <alignment horizontal="left" vertical="center"/>
    </xf>
    <xf numFmtId="0" fontId="0" fillId="2" borderId="2" xfId="0" applyFill="1" applyBorder="1" applyAlignment="1">
      <alignment vertical="top"/>
    </xf>
    <xf numFmtId="0" fontId="0" fillId="2" borderId="0" xfId="0" applyFill="1" applyAlignment="1">
      <alignment vertical="top"/>
    </xf>
    <xf numFmtId="0" fontId="0" fillId="2" borderId="3" xfId="0" applyFill="1" applyBorder="1" applyAlignment="1">
      <alignment vertical="top"/>
    </xf>
    <xf numFmtId="0" fontId="0" fillId="2" borderId="4" xfId="0" applyFill="1" applyBorder="1" applyAlignment="1">
      <alignment vertical="top"/>
    </xf>
    <xf numFmtId="0" fontId="0" fillId="2" borderId="5" xfId="0" applyFill="1" applyBorder="1" applyAlignment="1">
      <alignment vertical="top"/>
    </xf>
    <xf numFmtId="0" fontId="0" fillId="2" borderId="10" xfId="0" applyFill="1" applyBorder="1" applyAlignment="1">
      <alignment vertical="top"/>
    </xf>
    <xf numFmtId="0" fontId="3" fillId="2" borderId="2" xfId="0" applyFont="1" applyFill="1" applyBorder="1" applyAlignment="1">
      <alignment vertical="top"/>
    </xf>
    <xf numFmtId="0" fontId="3" fillId="2" borderId="0" xfId="0" applyFont="1" applyFill="1" applyAlignment="1">
      <alignment vertical="top"/>
    </xf>
    <xf numFmtId="0" fontId="3" fillId="2" borderId="3" xfId="0" applyFont="1" applyFill="1" applyBorder="1" applyAlignment="1">
      <alignment vertical="top"/>
    </xf>
    <xf numFmtId="0" fontId="26" fillId="2" borderId="2" xfId="0" applyFont="1" applyFill="1" applyBorder="1"/>
    <xf numFmtId="0" fontId="33" fillId="2" borderId="2" xfId="0" applyFont="1" applyFill="1" applyBorder="1" applyAlignment="1">
      <alignment horizontal="left" vertical="top"/>
    </xf>
    <xf numFmtId="1" fontId="67" fillId="0" borderId="44" xfId="0" applyNumberFormat="1" applyFont="1" applyBorder="1" applyAlignment="1">
      <alignment horizontal="left" vertical="center"/>
    </xf>
    <xf numFmtId="1" fontId="67" fillId="0" borderId="45" xfId="0" applyNumberFormat="1" applyFont="1" applyBorder="1" applyAlignment="1">
      <alignment horizontal="left" vertical="center"/>
    </xf>
    <xf numFmtId="2" fontId="0" fillId="0" borderId="46" xfId="0" applyNumberFormat="1" applyBorder="1"/>
    <xf numFmtId="1" fontId="67" fillId="0" borderId="22" xfId="0" applyNumberFormat="1" applyFont="1" applyBorder="1" applyAlignment="1">
      <alignment horizontal="left" vertical="center"/>
    </xf>
    <xf numFmtId="1" fontId="67" fillId="0" borderId="23" xfId="0" applyNumberFormat="1" applyFont="1" applyBorder="1" applyAlignment="1">
      <alignment horizontal="left" vertical="center"/>
    </xf>
    <xf numFmtId="2" fontId="0" fillId="0" borderId="24" xfId="0" applyNumberFormat="1" applyBorder="1"/>
    <xf numFmtId="1" fontId="67" fillId="0" borderId="20" xfId="0" applyNumberFormat="1" applyFont="1" applyBorder="1" applyAlignment="1">
      <alignment horizontal="left" vertical="center"/>
    </xf>
    <xf numFmtId="1" fontId="67" fillId="0" borderId="13" xfId="0" applyNumberFormat="1" applyFont="1" applyBorder="1" applyAlignment="1">
      <alignment horizontal="left" vertical="center"/>
    </xf>
    <xf numFmtId="2" fontId="0" fillId="0" borderId="21" xfId="0" applyNumberFormat="1" applyBorder="1"/>
    <xf numFmtId="1" fontId="67" fillId="0" borderId="0" xfId="0" applyNumberFormat="1" applyFont="1" applyAlignment="1">
      <alignment horizontal="left" vertical="center"/>
    </xf>
    <xf numFmtId="2" fontId="0" fillId="0" borderId="0" xfId="0" applyNumberFormat="1"/>
    <xf numFmtId="0" fontId="66" fillId="10" borderId="18" xfId="0" applyFont="1" applyFill="1" applyBorder="1" applyAlignment="1">
      <alignment horizontal="center" vertical="center"/>
    </xf>
    <xf numFmtId="0" fontId="66" fillId="10" borderId="0" xfId="0" applyFont="1" applyFill="1" applyAlignment="1">
      <alignment horizontal="center" vertical="center"/>
    </xf>
    <xf numFmtId="0" fontId="66" fillId="10" borderId="19" xfId="0" applyFont="1" applyFill="1" applyBorder="1" applyAlignment="1">
      <alignment horizontal="center" vertical="center"/>
    </xf>
    <xf numFmtId="0" fontId="57" fillId="7" borderId="0" xfId="0" applyFont="1" applyFill="1" applyAlignment="1">
      <alignment horizontal="left"/>
    </xf>
    <xf numFmtId="0" fontId="58" fillId="7" borderId="0" xfId="0" applyFont="1" applyFill="1" applyAlignment="1">
      <alignment horizontal="center"/>
    </xf>
    <xf numFmtId="0" fontId="57" fillId="7" borderId="2" xfId="0" applyFont="1" applyFill="1" applyBorder="1" applyAlignment="1">
      <alignment horizontal="left"/>
    </xf>
    <xf numFmtId="0" fontId="58" fillId="7" borderId="3" xfId="0" applyFont="1" applyFill="1" applyBorder="1" applyAlignment="1">
      <alignment horizontal="center"/>
    </xf>
    <xf numFmtId="0" fontId="0" fillId="2" borderId="33" xfId="0" applyFill="1" applyBorder="1"/>
    <xf numFmtId="0" fontId="0" fillId="0" borderId="0" xfId="0" applyAlignment="1">
      <alignment horizontal="center" vertical="center"/>
    </xf>
    <xf numFmtId="164" fontId="0" fillId="0" borderId="21" xfId="0" applyNumberFormat="1" applyBorder="1"/>
    <xf numFmtId="0" fontId="0" fillId="0" borderId="20" xfId="0" applyBorder="1"/>
    <xf numFmtId="0" fontId="0" fillId="0" borderId="13" xfId="0" applyBorder="1"/>
    <xf numFmtId="0" fontId="0" fillId="0" borderId="22" xfId="0" applyBorder="1"/>
    <xf numFmtId="0" fontId="0" fillId="0" borderId="23" xfId="0" applyBorder="1"/>
    <xf numFmtId="164" fontId="0" fillId="0" borderId="24" xfId="0" applyNumberFormat="1" applyBorder="1"/>
    <xf numFmtId="0" fontId="49" fillId="3" borderId="0" xfId="2" applyFont="1" applyFill="1" applyBorder="1" applyAlignment="1">
      <alignment horizontal="left" wrapText="1"/>
    </xf>
    <xf numFmtId="0" fontId="69" fillId="2" borderId="0" xfId="2" applyFont="1" applyFill="1" applyBorder="1" applyAlignment="1">
      <alignment horizontal="left"/>
    </xf>
    <xf numFmtId="0" fontId="49" fillId="3" borderId="0" xfId="2" applyFont="1" applyFill="1" applyBorder="1" applyAlignment="1">
      <alignment horizontal="left"/>
    </xf>
    <xf numFmtId="0" fontId="0" fillId="11" borderId="0" xfId="0" applyFill="1"/>
    <xf numFmtId="0" fontId="4" fillId="11" borderId="2" xfId="0" applyFont="1" applyFill="1" applyBorder="1"/>
    <xf numFmtId="0" fontId="4" fillId="11" borderId="0" xfId="0" applyFont="1" applyFill="1"/>
    <xf numFmtId="0" fontId="4" fillId="11" borderId="3" xfId="0" applyFont="1" applyFill="1" applyBorder="1"/>
    <xf numFmtId="0" fontId="0" fillId="11" borderId="2" xfId="0" applyFill="1" applyBorder="1"/>
    <xf numFmtId="0" fontId="0" fillId="11" borderId="3" xfId="0" applyFill="1" applyBorder="1"/>
    <xf numFmtId="0" fontId="0" fillId="11" borderId="4" xfId="0" applyFill="1" applyBorder="1"/>
    <xf numFmtId="0" fontId="0" fillId="11" borderId="5" xfId="0" applyFill="1" applyBorder="1"/>
    <xf numFmtId="0" fontId="0" fillId="11" borderId="5" xfId="0" applyFill="1" applyBorder="1" applyAlignment="1">
      <alignment wrapText="1"/>
    </xf>
    <xf numFmtId="0" fontId="0" fillId="11" borderId="6" xfId="0" applyFill="1" applyBorder="1" applyAlignment="1">
      <alignment wrapText="1"/>
    </xf>
    <xf numFmtId="0" fontId="10" fillId="11" borderId="0" xfId="0" applyFont="1" applyFill="1" applyAlignment="1">
      <alignment horizontal="center"/>
    </xf>
    <xf numFmtId="0" fontId="58" fillId="2" borderId="0" xfId="0" applyFont="1" applyFill="1" applyAlignment="1">
      <alignment horizontal="center"/>
    </xf>
    <xf numFmtId="0" fontId="0" fillId="2" borderId="0" xfId="0" applyFill="1" applyAlignment="1">
      <alignment horizontal="justify" vertical="center"/>
    </xf>
    <xf numFmtId="0" fontId="8" fillId="11" borderId="2" xfId="0" applyFont="1" applyFill="1" applyBorder="1" applyAlignment="1">
      <alignment horizontal="center" wrapText="1"/>
    </xf>
    <xf numFmtId="0" fontId="8" fillId="11" borderId="0" xfId="0" applyFont="1" applyFill="1" applyAlignment="1">
      <alignment horizontal="center" wrapText="1"/>
    </xf>
    <xf numFmtId="0" fontId="8" fillId="11" borderId="3" xfId="0" applyFont="1" applyFill="1" applyBorder="1" applyAlignment="1">
      <alignment horizontal="center" wrapText="1"/>
    </xf>
    <xf numFmtId="0" fontId="10" fillId="11" borderId="0" xfId="0" applyFont="1" applyFill="1" applyAlignment="1">
      <alignment horizontal="center"/>
    </xf>
    <xf numFmtId="0" fontId="5" fillId="11" borderId="2" xfId="0" applyFont="1" applyFill="1" applyBorder="1" applyAlignment="1">
      <alignment horizontal="center"/>
    </xf>
    <xf numFmtId="0" fontId="5" fillId="11" borderId="0" xfId="0" applyFont="1" applyFill="1" applyAlignment="1">
      <alignment horizontal="center"/>
    </xf>
    <xf numFmtId="0" fontId="5" fillId="11" borderId="3" xfId="0" applyFont="1" applyFill="1" applyBorder="1" applyAlignment="1">
      <alignment horizontal="center"/>
    </xf>
    <xf numFmtId="0" fontId="6" fillId="11" borderId="2" xfId="0" applyFont="1" applyFill="1" applyBorder="1" applyAlignment="1">
      <alignment horizontal="center"/>
    </xf>
    <xf numFmtId="0" fontId="6" fillId="11" borderId="0" xfId="0" applyFont="1" applyFill="1" applyAlignment="1">
      <alignment horizontal="center"/>
    </xf>
    <xf numFmtId="0" fontId="6" fillId="11" borderId="3" xfId="0" applyFont="1" applyFill="1" applyBorder="1" applyAlignment="1">
      <alignment horizontal="center"/>
    </xf>
    <xf numFmtId="0" fontId="7" fillId="11" borderId="2" xfId="0" applyFont="1" applyFill="1" applyBorder="1" applyAlignment="1">
      <alignment horizontal="center"/>
    </xf>
    <xf numFmtId="0" fontId="7" fillId="11" borderId="0" xfId="0" applyFont="1" applyFill="1" applyAlignment="1">
      <alignment horizontal="center"/>
    </xf>
    <xf numFmtId="0" fontId="7" fillId="11" borderId="3" xfId="0" applyFont="1" applyFill="1" applyBorder="1" applyAlignment="1">
      <alignment horizontal="center"/>
    </xf>
    <xf numFmtId="0" fontId="7" fillId="11" borderId="0" xfId="0" applyFont="1" applyFill="1" applyBorder="1" applyAlignment="1">
      <alignment horizontal="center"/>
    </xf>
    <xf numFmtId="0" fontId="53" fillId="8" borderId="2" xfId="0" applyFont="1" applyFill="1" applyBorder="1" applyAlignment="1">
      <alignment horizontal="center"/>
    </xf>
    <xf numFmtId="0" fontId="53" fillId="8" borderId="0" xfId="0" applyFont="1" applyFill="1" applyAlignment="1">
      <alignment horizontal="center"/>
    </xf>
    <xf numFmtId="0" fontId="53" fillId="8" borderId="3" xfId="0" applyFont="1" applyFill="1" applyBorder="1" applyAlignment="1">
      <alignment horizontal="center"/>
    </xf>
    <xf numFmtId="0" fontId="56" fillId="8" borderId="2" xfId="0" applyFont="1" applyFill="1" applyBorder="1" applyAlignment="1">
      <alignment horizontal="center"/>
    </xf>
    <xf numFmtId="0" fontId="56" fillId="8" borderId="0" xfId="0" applyFont="1" applyFill="1" applyAlignment="1">
      <alignment horizontal="center"/>
    </xf>
    <xf numFmtId="0" fontId="56" fillId="8" borderId="3" xfId="0" applyFont="1" applyFill="1" applyBorder="1" applyAlignment="1">
      <alignment horizontal="center"/>
    </xf>
    <xf numFmtId="0" fontId="50" fillId="8" borderId="8" xfId="0" applyFont="1" applyFill="1" applyBorder="1" applyAlignment="1">
      <alignment horizontal="center"/>
    </xf>
    <xf numFmtId="0" fontId="50" fillId="8" borderId="9" xfId="0" applyFont="1" applyFill="1" applyBorder="1" applyAlignment="1">
      <alignment horizontal="center"/>
    </xf>
    <xf numFmtId="0" fontId="50" fillId="8" borderId="0" xfId="0" applyFont="1" applyFill="1" applyAlignment="1">
      <alignment horizontal="center"/>
    </xf>
    <xf numFmtId="0" fontId="50" fillId="8" borderId="3" xfId="0" applyFont="1" applyFill="1" applyBorder="1" applyAlignment="1">
      <alignment horizontal="center"/>
    </xf>
    <xf numFmtId="0" fontId="51" fillId="8" borderId="2" xfId="0" applyFont="1" applyFill="1" applyBorder="1" applyAlignment="1">
      <alignment horizontal="center"/>
    </xf>
    <xf numFmtId="0" fontId="51" fillId="8" borderId="0" xfId="0" applyFont="1" applyFill="1" applyAlignment="1">
      <alignment horizontal="center"/>
    </xf>
    <xf numFmtId="0" fontId="57" fillId="2" borderId="0" xfId="0" applyFont="1" applyFill="1" applyAlignment="1">
      <alignment horizontal="left" wrapText="1"/>
    </xf>
    <xf numFmtId="0" fontId="57" fillId="2" borderId="0" xfId="0" applyFont="1" applyFill="1" applyAlignment="1">
      <alignment horizontal="left"/>
    </xf>
    <xf numFmtId="0" fontId="58" fillId="2" borderId="0" xfId="0" applyFont="1" applyFill="1" applyAlignment="1">
      <alignment horizontal="center"/>
    </xf>
    <xf numFmtId="0" fontId="59" fillId="2" borderId="0" xfId="0" applyFont="1" applyFill="1" applyAlignment="1">
      <alignment horizontal="center" vertical="center" wrapText="1"/>
    </xf>
    <xf numFmtId="0" fontId="59" fillId="2" borderId="5" xfId="0" applyFont="1" applyFill="1" applyBorder="1" applyAlignment="1">
      <alignment horizontal="center" vertical="center" wrapText="1"/>
    </xf>
    <xf numFmtId="0" fontId="63" fillId="2" borderId="7" xfId="0" applyFont="1" applyFill="1" applyBorder="1" applyAlignment="1">
      <alignment horizontal="justify" vertical="top" wrapText="1"/>
    </xf>
    <xf numFmtId="0" fontId="63" fillId="2" borderId="8" xfId="0" applyFont="1" applyFill="1" applyBorder="1" applyAlignment="1">
      <alignment horizontal="justify" vertical="top"/>
    </xf>
    <xf numFmtId="0" fontId="63" fillId="2" borderId="9" xfId="0" applyFont="1" applyFill="1" applyBorder="1" applyAlignment="1">
      <alignment horizontal="justify" vertical="top"/>
    </xf>
    <xf numFmtId="0" fontId="63" fillId="2" borderId="2" xfId="0" applyFont="1" applyFill="1" applyBorder="1" applyAlignment="1">
      <alignment horizontal="justify" vertical="top"/>
    </xf>
    <xf numFmtId="0" fontId="63" fillId="2" borderId="0" xfId="0" applyFont="1" applyFill="1" applyAlignment="1">
      <alignment horizontal="justify" vertical="top"/>
    </xf>
    <xf numFmtId="0" fontId="63" fillId="2" borderId="3" xfId="0" applyFont="1" applyFill="1" applyBorder="1" applyAlignment="1">
      <alignment horizontal="justify" vertical="top"/>
    </xf>
    <xf numFmtId="0" fontId="63" fillId="2" borderId="4" xfId="0" applyFont="1" applyFill="1" applyBorder="1" applyAlignment="1">
      <alignment horizontal="justify" vertical="top"/>
    </xf>
    <xf numFmtId="0" fontId="63" fillId="2" borderId="5" xfId="0" applyFont="1" applyFill="1" applyBorder="1" applyAlignment="1">
      <alignment horizontal="justify" vertical="top"/>
    </xf>
    <xf numFmtId="0" fontId="63" fillId="2" borderId="10" xfId="0" applyFont="1" applyFill="1" applyBorder="1" applyAlignment="1">
      <alignment horizontal="justify" vertical="top"/>
    </xf>
    <xf numFmtId="0" fontId="57" fillId="7" borderId="0" xfId="0" applyFont="1" applyFill="1" applyAlignment="1">
      <alignment horizontal="left" wrapText="1"/>
    </xf>
    <xf numFmtId="0" fontId="57" fillId="7" borderId="0" xfId="0" applyFont="1" applyFill="1" applyAlignment="1">
      <alignment horizontal="left"/>
    </xf>
    <xf numFmtId="0" fontId="58" fillId="7" borderId="0" xfId="0" applyFont="1" applyFill="1" applyAlignment="1">
      <alignment horizontal="center"/>
    </xf>
    <xf numFmtId="0" fontId="59" fillId="7" borderId="0" xfId="0" applyFont="1" applyFill="1" applyAlignment="1">
      <alignment horizontal="center" vertical="center" wrapText="1"/>
    </xf>
    <xf numFmtId="0" fontId="59" fillId="7" borderId="5" xfId="0" applyFont="1" applyFill="1" applyBorder="1" applyAlignment="1">
      <alignment horizontal="center" vertical="center" wrapText="1"/>
    </xf>
    <xf numFmtId="0" fontId="15" fillId="2" borderId="7" xfId="0" applyFont="1" applyFill="1" applyBorder="1" applyAlignment="1">
      <alignment horizontal="left" vertical="top" wrapText="1"/>
    </xf>
    <xf numFmtId="0" fontId="15" fillId="2" borderId="8" xfId="0" applyFont="1" applyFill="1" applyBorder="1" applyAlignment="1">
      <alignment horizontal="left" vertical="top"/>
    </xf>
    <xf numFmtId="0" fontId="15" fillId="2" borderId="9" xfId="0" applyFont="1" applyFill="1" applyBorder="1" applyAlignment="1">
      <alignment horizontal="left" vertical="top"/>
    </xf>
    <xf numFmtId="0" fontId="15" fillId="2" borderId="2" xfId="0" applyFont="1" applyFill="1" applyBorder="1" applyAlignment="1">
      <alignment horizontal="left" vertical="top"/>
    </xf>
    <xf numFmtId="0" fontId="15" fillId="2" borderId="0" xfId="0" applyFont="1" applyFill="1" applyAlignment="1">
      <alignment horizontal="left" vertical="top"/>
    </xf>
    <xf numFmtId="0" fontId="15" fillId="2" borderId="3" xfId="0" applyFont="1" applyFill="1" applyBorder="1" applyAlignment="1">
      <alignment horizontal="left" vertical="top"/>
    </xf>
    <xf numFmtId="0" fontId="15" fillId="2" borderId="4" xfId="0" applyFont="1" applyFill="1" applyBorder="1" applyAlignment="1">
      <alignment horizontal="left" vertical="top"/>
    </xf>
    <xf numFmtId="0" fontId="15" fillId="2" borderId="5" xfId="0" applyFont="1" applyFill="1" applyBorder="1" applyAlignment="1">
      <alignment horizontal="left" vertical="top"/>
    </xf>
    <xf numFmtId="0" fontId="15" fillId="2" borderId="10" xfId="0" applyFont="1" applyFill="1" applyBorder="1" applyAlignment="1">
      <alignment horizontal="left" vertical="top"/>
    </xf>
    <xf numFmtId="0" fontId="22" fillId="3" borderId="13" xfId="3" applyFont="1" applyFill="1" applyBorder="1" applyAlignment="1">
      <alignment horizontal="center" vertical="center" wrapText="1"/>
    </xf>
    <xf numFmtId="1" fontId="27" fillId="2" borderId="13" xfId="0" applyNumberFormat="1" applyFont="1" applyFill="1" applyBorder="1" applyAlignment="1">
      <alignment horizontal="left" vertical="center"/>
    </xf>
    <xf numFmtId="0" fontId="23" fillId="3" borderId="13" xfId="0" applyFont="1" applyFill="1" applyBorder="1" applyAlignment="1">
      <alignment horizontal="center" vertical="center" wrapText="1"/>
    </xf>
    <xf numFmtId="0" fontId="19" fillId="3" borderId="7" xfId="0" applyFont="1" applyFill="1" applyBorder="1" applyAlignment="1">
      <alignment horizontal="left" vertical="top" wrapText="1"/>
    </xf>
    <xf numFmtId="0" fontId="19" fillId="3" borderId="8" xfId="0" applyFont="1" applyFill="1" applyBorder="1" applyAlignment="1">
      <alignment horizontal="left" vertical="top"/>
    </xf>
    <xf numFmtId="0" fontId="19" fillId="3" borderId="9" xfId="0" applyFont="1" applyFill="1" applyBorder="1" applyAlignment="1">
      <alignment horizontal="left" vertical="top"/>
    </xf>
    <xf numFmtId="0" fontId="19" fillId="3" borderId="2" xfId="0" applyFont="1" applyFill="1" applyBorder="1" applyAlignment="1">
      <alignment horizontal="left" vertical="top"/>
    </xf>
    <xf numFmtId="0" fontId="19" fillId="3" borderId="0" xfId="0" applyFont="1" applyFill="1" applyAlignment="1">
      <alignment horizontal="left" vertical="top"/>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0" fontId="19" fillId="3" borderId="10" xfId="0" applyFont="1" applyFill="1" applyBorder="1" applyAlignment="1">
      <alignment horizontal="left" vertical="top"/>
    </xf>
    <xf numFmtId="0" fontId="21" fillId="3" borderId="2" xfId="0" applyFont="1" applyFill="1" applyBorder="1" applyAlignment="1">
      <alignment horizontal="left" vertical="top" wrapText="1"/>
    </xf>
    <xf numFmtId="0" fontId="21" fillId="3" borderId="0" xfId="0" applyFont="1" applyFill="1" applyAlignment="1">
      <alignment horizontal="left" vertical="top" wrapText="1"/>
    </xf>
    <xf numFmtId="0" fontId="21" fillId="3" borderId="3" xfId="0" applyFont="1" applyFill="1" applyBorder="1" applyAlignment="1">
      <alignment horizontal="left" vertical="top" wrapText="1"/>
    </xf>
    <xf numFmtId="0" fontId="23" fillId="3" borderId="14" xfId="0" applyFont="1" applyFill="1" applyBorder="1" applyAlignment="1">
      <alignment horizontal="center" vertical="center" wrapText="1"/>
    </xf>
    <xf numFmtId="0" fontId="22" fillId="3" borderId="13" xfId="0" applyFont="1" applyFill="1" applyBorder="1" applyAlignment="1">
      <alignment horizontal="left" vertical="center" wrapText="1"/>
    </xf>
    <xf numFmtId="0" fontId="27" fillId="3" borderId="13" xfId="0" applyFont="1" applyFill="1" applyBorder="1" applyAlignment="1">
      <alignment horizontal="left" vertical="center" wrapText="1"/>
    </xf>
    <xf numFmtId="0" fontId="28" fillId="3" borderId="13" xfId="0" applyFont="1" applyFill="1" applyBorder="1" applyAlignment="1">
      <alignment horizontal="left" vertical="center" wrapText="1"/>
    </xf>
    <xf numFmtId="0" fontId="23" fillId="3" borderId="14" xfId="0" applyFont="1" applyFill="1" applyBorder="1" applyAlignment="1">
      <alignment horizontal="center" vertical="center"/>
    </xf>
    <xf numFmtId="0" fontId="22" fillId="3" borderId="14" xfId="3" applyFont="1" applyFill="1" applyBorder="1" applyAlignment="1">
      <alignment horizontal="center" vertical="center" wrapText="1"/>
    </xf>
    <xf numFmtId="0" fontId="27" fillId="3" borderId="13" xfId="0" applyFont="1" applyFill="1" applyBorder="1" applyAlignment="1">
      <alignment horizontal="left" wrapText="1"/>
    </xf>
    <xf numFmtId="0" fontId="29" fillId="3" borderId="14" xfId="0" applyFont="1" applyFill="1" applyBorder="1" applyAlignment="1">
      <alignment horizontal="center" vertical="center" wrapText="1"/>
    </xf>
    <xf numFmtId="0" fontId="24" fillId="3" borderId="13" xfId="0" applyFont="1" applyFill="1" applyBorder="1" applyAlignment="1">
      <alignment horizontal="left" vertical="center" wrapText="1"/>
    </xf>
    <xf numFmtId="0" fontId="12" fillId="7" borderId="0" xfId="0" applyFont="1" applyFill="1" applyAlignment="1">
      <alignment horizontal="left" wrapText="1"/>
    </xf>
    <xf numFmtId="0" fontId="12" fillId="7" borderId="0" xfId="0" applyFont="1" applyFill="1" applyAlignment="1">
      <alignment horizontal="left"/>
    </xf>
    <xf numFmtId="0" fontId="13" fillId="7" borderId="0" xfId="0" applyFont="1" applyFill="1" applyAlignment="1">
      <alignment horizontal="center"/>
    </xf>
    <xf numFmtId="0" fontId="14" fillId="7" borderId="0" xfId="0" applyFont="1" applyFill="1" applyAlignment="1">
      <alignment horizontal="center" vertical="center" wrapText="1"/>
    </xf>
    <xf numFmtId="0" fontId="14" fillId="7" borderId="5" xfId="0" applyFont="1" applyFill="1" applyBorder="1" applyAlignment="1">
      <alignment horizontal="center" vertical="center" wrapText="1"/>
    </xf>
    <xf numFmtId="0" fontId="30" fillId="2" borderId="7" xfId="0" applyFont="1" applyFill="1" applyBorder="1" applyAlignment="1">
      <alignment horizontal="left" vertical="top" wrapText="1"/>
    </xf>
    <xf numFmtId="0" fontId="30" fillId="2" borderId="8" xfId="0" applyFont="1" applyFill="1" applyBorder="1" applyAlignment="1">
      <alignment horizontal="left" vertical="top" wrapText="1"/>
    </xf>
    <xf numFmtId="0" fontId="30" fillId="2" borderId="9" xfId="0" applyFont="1" applyFill="1" applyBorder="1" applyAlignment="1">
      <alignment horizontal="left" vertical="top" wrapText="1"/>
    </xf>
    <xf numFmtId="0" fontId="30" fillId="2" borderId="2" xfId="0" applyFont="1" applyFill="1" applyBorder="1" applyAlignment="1">
      <alignment horizontal="left" vertical="top" wrapText="1"/>
    </xf>
    <xf numFmtId="0" fontId="30" fillId="2" borderId="0" xfId="0" applyFont="1" applyFill="1" applyBorder="1" applyAlignment="1">
      <alignment horizontal="left" vertical="top" wrapText="1"/>
    </xf>
    <xf numFmtId="0" fontId="30" fillId="2" borderId="3" xfId="0" applyFont="1" applyFill="1" applyBorder="1" applyAlignment="1">
      <alignment horizontal="left" vertical="top" wrapText="1"/>
    </xf>
    <xf numFmtId="0" fontId="0" fillId="2" borderId="2" xfId="0" applyFill="1" applyBorder="1" applyAlignment="1">
      <alignment horizontal="justify" vertical="justify" wrapText="1"/>
    </xf>
    <xf numFmtId="0" fontId="0" fillId="2" borderId="0" xfId="0" applyFill="1" applyBorder="1" applyAlignment="1">
      <alignment horizontal="justify" vertical="justify" wrapText="1"/>
    </xf>
    <xf numFmtId="0" fontId="0" fillId="2" borderId="3" xfId="0" applyFill="1" applyBorder="1" applyAlignment="1">
      <alignment horizontal="justify" vertical="justify" wrapText="1"/>
    </xf>
    <xf numFmtId="0" fontId="64" fillId="2" borderId="7" xfId="0" applyFont="1" applyFill="1" applyBorder="1" applyAlignment="1">
      <alignment horizontal="left" vertical="top" wrapText="1"/>
    </xf>
    <xf numFmtId="0" fontId="64" fillId="2" borderId="8" xfId="0" applyFont="1" applyFill="1" applyBorder="1" applyAlignment="1">
      <alignment horizontal="left" vertical="top" wrapText="1"/>
    </xf>
    <xf numFmtId="0" fontId="64" fillId="2" borderId="9" xfId="0" applyFont="1" applyFill="1" applyBorder="1" applyAlignment="1">
      <alignment horizontal="left" vertical="top" wrapText="1"/>
    </xf>
    <xf numFmtId="0" fontId="64" fillId="2" borderId="2" xfId="0" applyFont="1" applyFill="1" applyBorder="1" applyAlignment="1">
      <alignment horizontal="left" vertical="top" wrapText="1"/>
    </xf>
    <xf numFmtId="0" fontId="64" fillId="2" borderId="0" xfId="0" applyFont="1" applyFill="1" applyBorder="1" applyAlignment="1">
      <alignment horizontal="left" vertical="top" wrapText="1"/>
    </xf>
    <xf numFmtId="0" fontId="64" fillId="2" borderId="3" xfId="0" applyFont="1" applyFill="1" applyBorder="1" applyAlignment="1">
      <alignment horizontal="left" vertical="top" wrapText="1"/>
    </xf>
    <xf numFmtId="0" fontId="63" fillId="2" borderId="2" xfId="0" applyFont="1" applyFill="1" applyBorder="1" applyAlignment="1">
      <alignment horizontal="left" vertical="top" wrapText="1"/>
    </xf>
    <xf numFmtId="0" fontId="63" fillId="2" borderId="0" xfId="0" applyFont="1" applyFill="1" applyBorder="1" applyAlignment="1">
      <alignment horizontal="left" vertical="top" wrapText="1"/>
    </xf>
    <xf numFmtId="0" fontId="63" fillId="2" borderId="3" xfId="0" applyFont="1" applyFill="1" applyBorder="1" applyAlignment="1">
      <alignment horizontal="left" vertical="top" wrapText="1"/>
    </xf>
    <xf numFmtId="0" fontId="63" fillId="2" borderId="4" xfId="0" applyFont="1" applyFill="1" applyBorder="1" applyAlignment="1">
      <alignment horizontal="left" vertical="top" wrapText="1"/>
    </xf>
    <xf numFmtId="0" fontId="63" fillId="2" borderId="5" xfId="0" applyFont="1" applyFill="1" applyBorder="1" applyAlignment="1">
      <alignment horizontal="left" vertical="top" wrapText="1"/>
    </xf>
    <xf numFmtId="0" fontId="63" fillId="2" borderId="10" xfId="0" applyFont="1" applyFill="1" applyBorder="1" applyAlignment="1">
      <alignment horizontal="left" vertical="top" wrapText="1"/>
    </xf>
    <xf numFmtId="0" fontId="32" fillId="2" borderId="2" xfId="0" applyFont="1" applyFill="1" applyBorder="1" applyAlignment="1">
      <alignment horizontal="left" vertical="center" wrapText="1"/>
    </xf>
    <xf numFmtId="0" fontId="32" fillId="2" borderId="0" xfId="0" applyFont="1" applyFill="1" applyAlignment="1">
      <alignment horizontal="left" vertical="center" wrapText="1"/>
    </xf>
    <xf numFmtId="0" fontId="32" fillId="2" borderId="3" xfId="0" applyFont="1" applyFill="1" applyBorder="1" applyAlignment="1">
      <alignment horizontal="left" vertical="center" wrapText="1"/>
    </xf>
    <xf numFmtId="0" fontId="35" fillId="2" borderId="7" xfId="0" applyFont="1" applyFill="1" applyBorder="1" applyAlignment="1">
      <alignment horizontal="justify" vertical="top" wrapText="1"/>
    </xf>
    <xf numFmtId="0" fontId="35" fillId="2" borderId="8" xfId="0" applyFont="1" applyFill="1" applyBorder="1" applyAlignment="1">
      <alignment horizontal="justify" vertical="top" wrapText="1"/>
    </xf>
    <xf numFmtId="0" fontId="35" fillId="2" borderId="9" xfId="0" applyFont="1" applyFill="1" applyBorder="1" applyAlignment="1">
      <alignment horizontal="justify" vertical="top" wrapText="1"/>
    </xf>
    <xf numFmtId="0" fontId="35" fillId="2" borderId="2" xfId="0" applyFont="1" applyFill="1" applyBorder="1" applyAlignment="1">
      <alignment horizontal="justify" vertical="top" wrapText="1"/>
    </xf>
    <xf numFmtId="0" fontId="35" fillId="2" borderId="0" xfId="0" applyFont="1" applyFill="1" applyAlignment="1">
      <alignment horizontal="justify" vertical="top" wrapText="1"/>
    </xf>
    <xf numFmtId="0" fontId="35" fillId="2" borderId="3" xfId="0" applyFont="1" applyFill="1" applyBorder="1" applyAlignment="1">
      <alignment horizontal="justify" vertical="top" wrapText="1"/>
    </xf>
    <xf numFmtId="0" fontId="32" fillId="2" borderId="2" xfId="0" applyFont="1" applyFill="1" applyBorder="1" applyAlignment="1">
      <alignment horizontal="justify" vertical="top" wrapText="1"/>
    </xf>
    <xf numFmtId="0" fontId="32" fillId="2" borderId="0" xfId="0" applyFont="1" applyFill="1" applyAlignment="1">
      <alignment horizontal="justify" vertical="top" wrapText="1"/>
    </xf>
    <xf numFmtId="0" fontId="32" fillId="2" borderId="3" xfId="0" applyFont="1" applyFill="1" applyBorder="1" applyAlignment="1">
      <alignment horizontal="justify" vertical="top" wrapText="1"/>
    </xf>
    <xf numFmtId="0" fontId="31" fillId="2" borderId="2" xfId="0" applyFont="1" applyFill="1" applyBorder="1" applyAlignment="1">
      <alignment horizontal="justify" vertical="top" wrapText="1"/>
    </xf>
    <xf numFmtId="0" fontId="31" fillId="2" borderId="0" xfId="0" applyFont="1" applyFill="1" applyAlignment="1">
      <alignment horizontal="justify" vertical="top" wrapText="1"/>
    </xf>
    <xf numFmtId="0" fontId="31" fillId="2" borderId="3" xfId="0" applyFont="1" applyFill="1" applyBorder="1" applyAlignment="1">
      <alignment horizontal="justify" vertical="top" wrapText="1"/>
    </xf>
    <xf numFmtId="0" fontId="32" fillId="2" borderId="2" xfId="0" applyFont="1" applyFill="1" applyBorder="1" applyAlignment="1">
      <alignment horizontal="justify" vertical="top"/>
    </xf>
    <xf numFmtId="0" fontId="32" fillId="2" borderId="0" xfId="0" applyFont="1" applyFill="1" applyAlignment="1">
      <alignment horizontal="justify" vertical="top"/>
    </xf>
    <xf numFmtId="0" fontId="32" fillId="2" borderId="3" xfId="0" applyFont="1" applyFill="1" applyBorder="1" applyAlignment="1">
      <alignment horizontal="justify" vertical="top"/>
    </xf>
    <xf numFmtId="0" fontId="57" fillId="7" borderId="7" xfId="0" applyFont="1" applyFill="1" applyBorder="1" applyAlignment="1">
      <alignment horizontal="left" wrapText="1"/>
    </xf>
    <xf numFmtId="0" fontId="57" fillId="7" borderId="8" xfId="0" applyFont="1" applyFill="1" applyBorder="1" applyAlignment="1">
      <alignment horizontal="left"/>
    </xf>
    <xf numFmtId="0" fontId="57" fillId="7" borderId="2" xfId="0" applyFont="1" applyFill="1" applyBorder="1" applyAlignment="1">
      <alignment horizontal="left"/>
    </xf>
    <xf numFmtId="0" fontId="58" fillId="7" borderId="8" xfId="0" applyFont="1" applyFill="1" applyBorder="1" applyAlignment="1">
      <alignment horizontal="center"/>
    </xf>
    <xf numFmtId="0" fontId="59" fillId="7" borderId="2" xfId="0" applyFont="1" applyFill="1" applyBorder="1" applyAlignment="1">
      <alignment horizontal="center" vertical="center" wrapText="1"/>
    </xf>
    <xf numFmtId="0" fontId="15" fillId="2" borderId="2" xfId="0" applyFont="1" applyFill="1" applyBorder="1" applyAlignment="1">
      <alignment horizontal="justify" vertical="top" wrapText="1"/>
    </xf>
    <xf numFmtId="0" fontId="15" fillId="2" borderId="0" xfId="0" applyFont="1" applyFill="1" applyAlignment="1">
      <alignment horizontal="justify" vertical="top" wrapText="1"/>
    </xf>
    <xf numFmtId="0" fontId="15" fillId="2" borderId="3" xfId="0" applyFont="1" applyFill="1" applyBorder="1" applyAlignment="1">
      <alignment horizontal="justify" vertical="top" wrapText="1"/>
    </xf>
    <xf numFmtId="0" fontId="15" fillId="2" borderId="2" xfId="0" applyFont="1" applyFill="1" applyBorder="1" applyAlignment="1">
      <alignment horizontal="justify" vertical="justify" wrapText="1"/>
    </xf>
    <xf numFmtId="0" fontId="15" fillId="2" borderId="0" xfId="0" applyFont="1" applyFill="1" applyBorder="1" applyAlignment="1">
      <alignment horizontal="justify" vertical="justify" wrapText="1"/>
    </xf>
    <xf numFmtId="0" fontId="15" fillId="2" borderId="3" xfId="0" applyFont="1" applyFill="1" applyBorder="1" applyAlignment="1">
      <alignment horizontal="justify" vertical="justify" wrapText="1"/>
    </xf>
    <xf numFmtId="1" fontId="24" fillId="2" borderId="2" xfId="0" applyNumberFormat="1" applyFont="1" applyFill="1" applyBorder="1" applyAlignment="1">
      <alignment horizontal="justify" vertical="top"/>
    </xf>
    <xf numFmtId="1" fontId="24" fillId="2" borderId="0" xfId="0" applyNumberFormat="1" applyFont="1" applyFill="1" applyAlignment="1">
      <alignment horizontal="justify" vertical="top"/>
    </xf>
    <xf numFmtId="1" fontId="24" fillId="2" borderId="3" xfId="0" applyNumberFormat="1" applyFont="1" applyFill="1" applyBorder="1" applyAlignment="1">
      <alignment horizontal="justify" vertical="top"/>
    </xf>
    <xf numFmtId="0" fontId="32" fillId="2" borderId="0" xfId="0" applyFont="1" applyFill="1" applyBorder="1" applyAlignment="1">
      <alignment horizontal="justify" vertical="top" wrapText="1"/>
    </xf>
    <xf numFmtId="0" fontId="31" fillId="2" borderId="2" xfId="0" applyFont="1" applyFill="1" applyBorder="1" applyAlignment="1">
      <alignment horizontal="justify" wrapText="1"/>
    </xf>
    <xf numFmtId="0" fontId="0" fillId="0" borderId="0" xfId="0" applyAlignment="1">
      <alignment horizontal="justify"/>
    </xf>
    <xf numFmtId="0" fontId="0" fillId="0" borderId="3" xfId="0" applyBorder="1" applyAlignment="1">
      <alignment horizontal="justify"/>
    </xf>
    <xf numFmtId="0" fontId="64" fillId="2" borderId="2" xfId="0" applyFont="1" applyFill="1" applyBorder="1" applyAlignment="1">
      <alignment horizontal="justify" vertical="top" wrapText="1"/>
    </xf>
    <xf numFmtId="0" fontId="64" fillId="2" borderId="0" xfId="0" applyFont="1" applyFill="1" applyAlignment="1">
      <alignment horizontal="justify" vertical="top" wrapText="1"/>
    </xf>
    <xf numFmtId="0" fontId="64" fillId="2" borderId="3" xfId="0" applyFont="1" applyFill="1" applyBorder="1" applyAlignment="1">
      <alignment horizontal="justify" vertical="top" wrapText="1"/>
    </xf>
    <xf numFmtId="0" fontId="34" fillId="2" borderId="2" xfId="0" applyFont="1" applyFill="1" applyBorder="1" applyAlignment="1">
      <alignment horizontal="justify" vertical="top" wrapText="1"/>
    </xf>
    <xf numFmtId="0" fontId="34" fillId="2" borderId="0" xfId="0" applyFont="1" applyFill="1" applyAlignment="1">
      <alignment horizontal="justify" vertical="top" wrapText="1"/>
    </xf>
    <xf numFmtId="1" fontId="27" fillId="2" borderId="2" xfId="0" applyNumberFormat="1" applyFont="1" applyFill="1" applyBorder="1" applyAlignment="1">
      <alignment horizontal="justify" vertical="top"/>
    </xf>
    <xf numFmtId="1" fontId="27" fillId="2" borderId="0" xfId="0" applyNumberFormat="1" applyFont="1" applyFill="1" applyAlignment="1">
      <alignment horizontal="justify" vertical="top"/>
    </xf>
    <xf numFmtId="1" fontId="27" fillId="2" borderId="3" xfId="0" applyNumberFormat="1" applyFont="1" applyFill="1" applyBorder="1" applyAlignment="1">
      <alignment horizontal="justify" vertical="top"/>
    </xf>
    <xf numFmtId="0" fontId="32" fillId="2" borderId="2" xfId="0" applyFont="1" applyFill="1" applyBorder="1" applyAlignment="1">
      <alignment horizontal="left" vertical="top" wrapText="1"/>
    </xf>
    <xf numFmtId="0" fontId="32" fillId="2" borderId="0" xfId="0" applyFont="1" applyFill="1" applyAlignment="1">
      <alignment horizontal="left" vertical="top" wrapText="1"/>
    </xf>
    <xf numFmtId="0" fontId="32" fillId="2" borderId="3" xfId="0" applyFont="1" applyFill="1" applyBorder="1" applyAlignment="1">
      <alignment horizontal="left" vertical="top" wrapText="1"/>
    </xf>
    <xf numFmtId="0" fontId="32" fillId="2" borderId="4" xfId="0" applyFont="1" applyFill="1" applyBorder="1" applyAlignment="1">
      <alignment horizontal="justify" vertical="top" wrapText="1"/>
    </xf>
    <xf numFmtId="0" fontId="32" fillId="2" borderId="5" xfId="0" applyFont="1" applyFill="1" applyBorder="1" applyAlignment="1">
      <alignment horizontal="justify" vertical="top" wrapText="1"/>
    </xf>
    <xf numFmtId="0" fontId="32" fillId="2" borderId="10" xfId="0" applyFont="1" applyFill="1" applyBorder="1" applyAlignment="1">
      <alignment horizontal="justify" vertical="top" wrapText="1"/>
    </xf>
    <xf numFmtId="3" fontId="32" fillId="2" borderId="2" xfId="0" applyNumberFormat="1" applyFont="1" applyFill="1" applyBorder="1" applyAlignment="1">
      <alignment horizontal="justify" vertical="top" wrapText="1"/>
    </xf>
    <xf numFmtId="3" fontId="32" fillId="2" borderId="0" xfId="0" applyNumberFormat="1" applyFont="1" applyFill="1" applyAlignment="1">
      <alignment horizontal="justify" vertical="top" wrapText="1"/>
    </xf>
    <xf numFmtId="3" fontId="32" fillId="2" borderId="3" xfId="0" applyNumberFormat="1" applyFont="1" applyFill="1" applyBorder="1" applyAlignment="1">
      <alignment horizontal="justify" vertical="top" wrapText="1"/>
    </xf>
    <xf numFmtId="0" fontId="33" fillId="2" borderId="2" xfId="0" applyFont="1" applyFill="1" applyBorder="1" applyAlignment="1">
      <alignment horizontal="justify" vertical="top" wrapText="1"/>
    </xf>
    <xf numFmtId="1" fontId="22" fillId="2" borderId="2" xfId="0" applyNumberFormat="1" applyFont="1" applyFill="1" applyBorder="1" applyAlignment="1">
      <alignment horizontal="justify" vertical="top"/>
    </xf>
    <xf numFmtId="0" fontId="32" fillId="2" borderId="0" xfId="0" applyFont="1" applyFill="1" applyAlignment="1">
      <alignment horizontal="left" vertical="top"/>
    </xf>
    <xf numFmtId="0" fontId="32" fillId="2" borderId="3" xfId="0" applyFont="1" applyFill="1" applyBorder="1" applyAlignment="1">
      <alignment horizontal="left" vertical="top"/>
    </xf>
    <xf numFmtId="0" fontId="32" fillId="2" borderId="2" xfId="0" applyFont="1" applyFill="1" applyBorder="1" applyAlignment="1">
      <alignment horizontal="left" vertical="top"/>
    </xf>
    <xf numFmtId="1" fontId="27" fillId="2" borderId="2" xfId="0" applyNumberFormat="1" applyFont="1" applyFill="1" applyBorder="1" applyAlignment="1">
      <alignment horizontal="left" vertical="top" wrapText="1"/>
    </xf>
    <xf numFmtId="1" fontId="27" fillId="2" borderId="0" xfId="0" applyNumberFormat="1" applyFont="1" applyFill="1" applyAlignment="1">
      <alignment horizontal="left" vertical="top"/>
    </xf>
    <xf numFmtId="1" fontId="27" fillId="2" borderId="3" xfId="0" applyNumberFormat="1" applyFont="1" applyFill="1" applyBorder="1" applyAlignment="1">
      <alignment horizontal="left" vertical="top"/>
    </xf>
    <xf numFmtId="1" fontId="27" fillId="2" borderId="2" xfId="0" applyNumberFormat="1" applyFont="1" applyFill="1" applyBorder="1" applyAlignment="1">
      <alignment horizontal="left" vertical="top"/>
    </xf>
    <xf numFmtId="0" fontId="58" fillId="7" borderId="9" xfId="0" applyFont="1" applyFill="1" applyBorder="1" applyAlignment="1">
      <alignment horizontal="center"/>
    </xf>
    <xf numFmtId="0" fontId="58" fillId="7" borderId="3" xfId="0" applyFont="1" applyFill="1" applyBorder="1" applyAlignment="1">
      <alignment horizontal="center"/>
    </xf>
    <xf numFmtId="0" fontId="59" fillId="7" borderId="3" xfId="0" applyFont="1" applyFill="1" applyBorder="1" applyAlignment="1">
      <alignment horizontal="center" vertical="center" wrapText="1"/>
    </xf>
    <xf numFmtId="0" fontId="70" fillId="2" borderId="4" xfId="0" applyFont="1" applyFill="1" applyBorder="1" applyAlignment="1">
      <alignment horizontal="left" vertical="top" wrapText="1"/>
    </xf>
    <xf numFmtId="0" fontId="70" fillId="2" borderId="5" xfId="0" applyFont="1" applyFill="1" applyBorder="1" applyAlignment="1">
      <alignment horizontal="left" vertical="top" wrapText="1"/>
    </xf>
    <xf numFmtId="0" fontId="65" fillId="10" borderId="15" xfId="0" applyFont="1" applyFill="1" applyBorder="1" applyAlignment="1">
      <alignment horizontal="center"/>
    </xf>
    <xf numFmtId="0" fontId="65" fillId="10" borderId="16" xfId="0" applyFont="1" applyFill="1" applyBorder="1" applyAlignment="1">
      <alignment horizontal="center"/>
    </xf>
    <xf numFmtId="0" fontId="65" fillId="10" borderId="17" xfId="0" applyFont="1" applyFill="1" applyBorder="1" applyAlignment="1">
      <alignment horizontal="center"/>
    </xf>
    <xf numFmtId="0" fontId="15" fillId="2" borderId="0" xfId="0" applyFont="1" applyFill="1" applyBorder="1" applyAlignment="1">
      <alignment horizontal="justify" vertical="top" wrapText="1"/>
    </xf>
    <xf numFmtId="0" fontId="64" fillId="2" borderId="4" xfId="0" applyFont="1" applyFill="1" applyBorder="1" applyAlignment="1">
      <alignment horizontal="justify" vertical="top" wrapText="1"/>
    </xf>
    <xf numFmtId="0" fontId="64" fillId="2" borderId="5" xfId="0" applyFont="1" applyFill="1" applyBorder="1" applyAlignment="1">
      <alignment horizontal="justify" vertical="top" wrapText="1"/>
    </xf>
    <xf numFmtId="0" fontId="64" fillId="2" borderId="10" xfId="0" applyFont="1" applyFill="1" applyBorder="1" applyAlignment="1">
      <alignment horizontal="justify" vertical="top" wrapText="1"/>
    </xf>
  </cellXfs>
  <cellStyles count="5">
    <cellStyle name="Encabezado 1" xfId="2" builtinId="16"/>
    <cellStyle name="Normal" xfId="0" builtinId="0"/>
    <cellStyle name="Normal 3" xfId="4" xr:uid="{DDB02C51-8FEB-4D2B-8DEE-B158BCCDD72C}"/>
    <cellStyle name="Normal 4" xfId="3" xr:uid="{E594526A-8E11-44DE-918E-99D656B7D538}"/>
    <cellStyle name="Porcentaje" xfId="1" builtinId="5"/>
  </cellStyles>
  <dxfs count="8">
    <dxf>
      <font>
        <strike val="0"/>
        <outline val="0"/>
        <shadow val="0"/>
        <u val="none"/>
        <vertAlign val="baseline"/>
        <name val="Berlin Sans FB Dem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medium">
          <color indexed="64"/>
        </right>
      </border>
    </dxf>
    <dxf>
      <font>
        <strike val="0"/>
        <outline val="0"/>
        <shadow val="0"/>
        <u val="none"/>
        <vertAlign val="baseline"/>
        <name val="Berlin Sans FB Demi"/>
        <family val="2"/>
        <scheme val="none"/>
      </font>
      <fill>
        <patternFill patternType="solid">
          <fgColor indexed="64"/>
          <bgColor theme="0"/>
        </patternFill>
      </fill>
      <alignment horizontal="center" vertical="bottom" textRotation="0" wrapText="0" indent="0" justifyLastLine="0" shrinkToFit="0" readingOrder="0"/>
    </dxf>
    <dxf>
      <font>
        <strike val="0"/>
        <outline val="0"/>
        <shadow val="0"/>
        <u val="none"/>
        <vertAlign val="baseline"/>
        <name val="Berlin Sans FB Demi"/>
        <family val="2"/>
        <scheme val="none"/>
      </font>
      <fill>
        <patternFill patternType="solid">
          <fgColor indexed="64"/>
          <bgColor theme="0"/>
        </patternFill>
      </fill>
      <alignment horizontal="left" vertical="bottom" textRotation="0" wrapText="0" indent="0" justifyLastLine="0" shrinkToFit="0" readingOrder="0"/>
    </dxf>
    <dxf>
      <font>
        <strike val="0"/>
        <outline val="0"/>
        <shadow val="0"/>
        <u val="none"/>
        <vertAlign val="baseline"/>
        <name val="Berlin Sans FB Dem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border>
    </dxf>
    <dxf>
      <border outline="0">
        <top style="thin">
          <color indexed="64"/>
        </top>
      </border>
    </dxf>
    <dxf>
      <font>
        <strike val="0"/>
        <outline val="0"/>
        <shadow val="0"/>
        <u val="none"/>
        <vertAlign val="baseline"/>
        <name val="Berlin Sans FB Demi"/>
        <family val="2"/>
        <scheme val="none"/>
      </font>
    </dxf>
    <dxf>
      <border outline="0">
        <bottom style="thin">
          <color indexed="64"/>
        </bottom>
      </border>
    </dxf>
    <dxf>
      <font>
        <b/>
        <i val="0"/>
        <strike val="0"/>
        <condense val="0"/>
        <extend val="0"/>
        <outline val="0"/>
        <shadow val="0"/>
        <u val="none"/>
        <vertAlign val="baseline"/>
        <sz val="16"/>
        <color theme="1"/>
        <name val="Abadi"/>
        <family val="2"/>
        <scheme val="none"/>
      </font>
      <fill>
        <patternFill>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400"/>
              <a:t>AUTOEVALUACION INSTITUCIONAL 2020</a:t>
            </a:r>
          </a:p>
          <a:p>
            <a:pPr>
              <a:defRPr sz="1400"/>
            </a:pPr>
            <a:r>
              <a:rPr lang="es-CO" sz="1400"/>
              <a:t> POR INSTITUCIONES EDUCATIVAS MUNICIPIO DE ALPUJARRA</a:t>
            </a:r>
          </a:p>
        </c:rich>
      </c:tx>
      <c:overlay val="0"/>
      <c:spPr>
        <a:noFill/>
        <a:ln>
          <a:noFill/>
        </a:ln>
        <a:effectLst/>
      </c:spPr>
      <c:txPr>
        <a:bodyPr rot="0" spcFirstLastPara="1" vertOverflow="ellipsis" vert="horz" wrap="square" anchor="ctr" anchorCtr="1"/>
        <a:lstStyle/>
        <a:p>
          <a:pPr>
            <a:defRPr sz="14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2"/>
          <c:order val="0"/>
          <c:tx>
            <c:strRef>
              <c:f>'[1]POR MUNICIPIO'!$B$1</c:f>
              <c:strCache>
                <c:ptCount val="1"/>
                <c:pt idx="0">
                  <c:v>GESTIÓN DIRECTIVA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MUNICIPIO'!$A$2:$A$4</c:f>
              <c:strCache>
                <c:ptCount val="3"/>
                <c:pt idx="0">
                  <c:v>ALPUJARRA</c:v>
                </c:pt>
                <c:pt idx="1">
                  <c:v>I.E TECNICA FELISA SUAREZ DE ORTIZ</c:v>
                </c:pt>
                <c:pt idx="2">
                  <c:v>I.E TECNICA LA ARADA</c:v>
                </c:pt>
              </c:strCache>
            </c:strRef>
          </c:cat>
          <c:val>
            <c:numRef>
              <c:f>'[1]POR MUNICIPIO'!$B$2:$B$4</c:f>
              <c:numCache>
                <c:formatCode>General</c:formatCode>
                <c:ptCount val="3"/>
                <c:pt idx="0">
                  <c:v>3.4904761904761905</c:v>
                </c:pt>
                <c:pt idx="1">
                  <c:v>3.6666666666666665</c:v>
                </c:pt>
                <c:pt idx="2">
                  <c:v>3.3142857142857145</c:v>
                </c:pt>
              </c:numCache>
            </c:numRef>
          </c:val>
          <c:extLst>
            <c:ext xmlns:c16="http://schemas.microsoft.com/office/drawing/2014/chart" uri="{C3380CC4-5D6E-409C-BE32-E72D297353CC}">
              <c16:uniqueId val="{00000000-F3AC-4A2A-B7E7-F3C41E5A2319}"/>
            </c:ext>
          </c:extLst>
        </c:ser>
        <c:ser>
          <c:idx val="0"/>
          <c:order val="1"/>
          <c:tx>
            <c:strRef>
              <c:f>'[1]POR MUNICIPIO'!$C$1</c:f>
              <c:strCache>
                <c:ptCount val="1"/>
                <c:pt idx="0">
                  <c:v>GESTIÓN ACADÉMICA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val>
            <c:numRef>
              <c:f>'[1]POR MUNICIPIO'!$C$2:$C$4</c:f>
              <c:numCache>
                <c:formatCode>General</c:formatCode>
                <c:ptCount val="3"/>
                <c:pt idx="0">
                  <c:v>2.9772727272727275</c:v>
                </c:pt>
                <c:pt idx="1">
                  <c:v>3.3636363636363638</c:v>
                </c:pt>
                <c:pt idx="2">
                  <c:v>2.5909090909090908</c:v>
                </c:pt>
              </c:numCache>
            </c:numRef>
          </c:val>
          <c:extLst>
            <c:ext xmlns:c16="http://schemas.microsoft.com/office/drawing/2014/chart" uri="{C3380CC4-5D6E-409C-BE32-E72D297353CC}">
              <c16:uniqueId val="{00000001-F3AC-4A2A-B7E7-F3C41E5A2319}"/>
            </c:ext>
          </c:extLst>
        </c:ser>
        <c:ser>
          <c:idx val="1"/>
          <c:order val="2"/>
          <c:tx>
            <c:strRef>
              <c:f>'[1]POR MUNICIPIO'!$D$1</c:f>
              <c:strCache>
                <c:ptCount val="1"/>
                <c:pt idx="0">
                  <c:v>GESTIÓN ADMINISTRATIVA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val>
            <c:numRef>
              <c:f>'[1]POR MUNICIPIO'!$D$2:$D$4</c:f>
              <c:numCache>
                <c:formatCode>General</c:formatCode>
                <c:ptCount val="3"/>
                <c:pt idx="0">
                  <c:v>3.290322580645161</c:v>
                </c:pt>
                <c:pt idx="1">
                  <c:v>3.7419354838709675</c:v>
                </c:pt>
                <c:pt idx="2">
                  <c:v>2.838709677419355</c:v>
                </c:pt>
              </c:numCache>
            </c:numRef>
          </c:val>
          <c:extLst>
            <c:ext xmlns:c16="http://schemas.microsoft.com/office/drawing/2014/chart" uri="{C3380CC4-5D6E-409C-BE32-E72D297353CC}">
              <c16:uniqueId val="{00000002-F3AC-4A2A-B7E7-F3C41E5A2319}"/>
            </c:ext>
          </c:extLst>
        </c:ser>
        <c:ser>
          <c:idx val="3"/>
          <c:order val="3"/>
          <c:tx>
            <c:strRef>
              <c:f>'[1]POR MUNICIPIO'!$E$1</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val>
            <c:numRef>
              <c:f>'[1]POR MUNICIPIO'!$E$2:$E$4</c:f>
              <c:numCache>
                <c:formatCode>General</c:formatCode>
                <c:ptCount val="3"/>
                <c:pt idx="0">
                  <c:v>3.2894736842105265</c:v>
                </c:pt>
                <c:pt idx="1">
                  <c:v>3.736842105263158</c:v>
                </c:pt>
                <c:pt idx="2">
                  <c:v>2.8421052631578947</c:v>
                </c:pt>
              </c:numCache>
            </c:numRef>
          </c:val>
          <c:extLst>
            <c:ext xmlns:c16="http://schemas.microsoft.com/office/drawing/2014/chart" uri="{C3380CC4-5D6E-409C-BE32-E72D297353CC}">
              <c16:uniqueId val="{00000003-F3AC-4A2A-B7E7-F3C41E5A2319}"/>
            </c:ext>
          </c:extLst>
        </c:ser>
        <c:dLbls>
          <c:dLblPos val="inEnd"/>
          <c:showLegendKey val="0"/>
          <c:showVal val="1"/>
          <c:showCatName val="0"/>
          <c:showSerName val="0"/>
          <c:showPercent val="0"/>
          <c:showBubbleSize val="0"/>
        </c:dLbls>
        <c:gapWidth val="100"/>
        <c:overlap val="-24"/>
        <c:axId val="-1862495040"/>
        <c:axId val="-1862482528"/>
        <c:extLst/>
      </c:barChart>
      <c:catAx>
        <c:axId val="-186249504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82528"/>
        <c:crosses val="autoZero"/>
        <c:auto val="1"/>
        <c:lblAlgn val="ctr"/>
        <c:lblOffset val="100"/>
        <c:noMultiLvlLbl val="0"/>
      </c:catAx>
      <c:valAx>
        <c:axId val="-1862482528"/>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950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spc="120" normalizeH="0" baseline="0">
                <a:solidFill>
                  <a:schemeClr val="tx1">
                    <a:lumMod val="65000"/>
                    <a:lumOff val="35000"/>
                  </a:schemeClr>
                </a:solidFill>
                <a:latin typeface="+mn-lt"/>
                <a:ea typeface="+mn-ea"/>
                <a:cs typeface="+mn-cs"/>
              </a:defRPr>
            </a:pPr>
            <a:r>
              <a:rPr lang="es-CO" sz="1200">
                <a:solidFill>
                  <a:schemeClr val="bg1"/>
                </a:solidFill>
              </a:rPr>
              <a:t>AUTOEVALUACION INSTITUCIONAL 2020</a:t>
            </a:r>
            <a:endParaRPr lang="es-CO" sz="1200" b="1" i="0" u="none" strike="noStrike" kern="1200" cap="all" spc="120" normalizeH="0" baseline="0">
              <a:solidFill>
                <a:schemeClr val="bg1"/>
              </a:solidFill>
              <a:latin typeface="+mn-lt"/>
              <a:ea typeface="+mn-ea"/>
              <a:cs typeface="+mn-cs"/>
            </a:endParaRPr>
          </a:p>
          <a:p>
            <a:pPr>
              <a:defRPr sz="1200"/>
            </a:pPr>
            <a:r>
              <a:rPr lang="es-CO" sz="1200">
                <a:solidFill>
                  <a:schemeClr val="bg1"/>
                </a:solidFill>
              </a:rPr>
              <a:t> POR INSTITUCIONES EDUCATIVAS MUNICIPIO DE CHAPARRAL</a:t>
            </a:r>
          </a:p>
        </c:rich>
      </c:tx>
      <c:overlay val="0"/>
      <c:spPr>
        <a:noFill/>
        <a:ln>
          <a:noFill/>
        </a:ln>
        <a:effectLst/>
      </c:spPr>
      <c:txPr>
        <a:bodyPr rot="0" spcFirstLastPara="1" vertOverflow="ellipsis" vert="horz" wrap="square" anchor="ctr" anchorCtr="1"/>
        <a:lstStyle/>
        <a:p>
          <a:pPr>
            <a:defRPr sz="1200" b="1" i="0" u="none" strike="noStrike" kern="1200" cap="all" spc="120" normalizeH="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'[1]POR MUNICIPIO'!$B$191</c:f>
              <c:strCache>
                <c:ptCount val="1"/>
                <c:pt idx="0">
                  <c:v>GESTIÓN DIRECTIVA</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MUNICIPIO'!$A$192:$A$201</c:f>
              <c:strCache>
                <c:ptCount val="10"/>
                <c:pt idx="0">
                  <c:v>CHAPARRAL  </c:v>
                </c:pt>
                <c:pt idx="1">
                  <c:v>I.E NUESTRA SEÑORA DEL ROSARIO</c:v>
                </c:pt>
                <c:pt idx="2">
                  <c:v>I.E TECNICA MEDALLA MILAGROSA</c:v>
                </c:pt>
                <c:pt idx="3">
                  <c:v>I.E TECNICA SOLEDAD MEDINA</c:v>
                </c:pt>
                <c:pt idx="4">
                  <c:v>I.E MANUEL MURILLO TORO</c:v>
                </c:pt>
                <c:pt idx="5">
                  <c:v>I.E LAGUNILLA</c:v>
                </c:pt>
                <c:pt idx="6">
                  <c:v>I.E SIMON BOLIVAR</c:v>
                </c:pt>
                <c:pt idx="7">
                  <c:v>I.E TECNICA ALVARO MOLINA</c:v>
                </c:pt>
                <c:pt idx="8">
                  <c:v>I.E LA RISALDA</c:v>
                </c:pt>
                <c:pt idx="9">
                  <c:v>I.E TECNICA CAMACHO ANGARITA</c:v>
                </c:pt>
              </c:strCache>
            </c:strRef>
          </c:cat>
          <c:val>
            <c:numRef>
              <c:f>'[1]POR MUNICIPIO'!$B$192:$B$201</c:f>
              <c:numCache>
                <c:formatCode>General</c:formatCode>
                <c:ptCount val="10"/>
                <c:pt idx="0">
                  <c:v>2.8431657848324523</c:v>
                </c:pt>
                <c:pt idx="1">
                  <c:v>4</c:v>
                </c:pt>
                <c:pt idx="2">
                  <c:v>2.7222222222222223</c:v>
                </c:pt>
                <c:pt idx="3">
                  <c:v>2.7222222222222223</c:v>
                </c:pt>
                <c:pt idx="4">
                  <c:v>2.9722222222222223</c:v>
                </c:pt>
                <c:pt idx="5">
                  <c:v>3.2638888888888888</c:v>
                </c:pt>
                <c:pt idx="6">
                  <c:v>2.9166666666666665</c:v>
                </c:pt>
                <c:pt idx="7">
                  <c:v>0</c:v>
                </c:pt>
                <c:pt idx="8">
                  <c:v>3.6857142857142855</c:v>
                </c:pt>
                <c:pt idx="9">
                  <c:v>3.3055555555555554</c:v>
                </c:pt>
              </c:numCache>
            </c:numRef>
          </c:val>
          <c:extLst>
            <c:ext xmlns:c16="http://schemas.microsoft.com/office/drawing/2014/chart" uri="{C3380CC4-5D6E-409C-BE32-E72D297353CC}">
              <c16:uniqueId val="{00000000-7309-4572-B0E8-7FA36BCF0ACE}"/>
            </c:ext>
          </c:extLst>
        </c:ser>
        <c:ser>
          <c:idx val="1"/>
          <c:order val="1"/>
          <c:tx>
            <c:strRef>
              <c:f>'[1]POR MUNICIPIO'!$C$191</c:f>
              <c:strCache>
                <c:ptCount val="1"/>
                <c:pt idx="0">
                  <c:v>GESTIÓN ACADÉMICA</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MUNICIPIO'!$A$192:$A$201</c:f>
              <c:strCache>
                <c:ptCount val="10"/>
                <c:pt idx="0">
                  <c:v>CHAPARRAL  </c:v>
                </c:pt>
                <c:pt idx="1">
                  <c:v>I.E NUESTRA SEÑORA DEL ROSARIO</c:v>
                </c:pt>
                <c:pt idx="2">
                  <c:v>I.E TECNICA MEDALLA MILAGROSA</c:v>
                </c:pt>
                <c:pt idx="3">
                  <c:v>I.E TECNICA SOLEDAD MEDINA</c:v>
                </c:pt>
                <c:pt idx="4">
                  <c:v>I.E MANUEL MURILLO TORO</c:v>
                </c:pt>
                <c:pt idx="5">
                  <c:v>I.E LAGUNILLA</c:v>
                </c:pt>
                <c:pt idx="6">
                  <c:v>I.E SIMON BOLIVAR</c:v>
                </c:pt>
                <c:pt idx="7">
                  <c:v>I.E TECNICA ALVARO MOLINA</c:v>
                </c:pt>
                <c:pt idx="8">
                  <c:v>I.E LA RISALDA</c:v>
                </c:pt>
                <c:pt idx="9">
                  <c:v>I.E TECNICA CAMACHO ANGARITA</c:v>
                </c:pt>
              </c:strCache>
            </c:strRef>
          </c:cat>
          <c:val>
            <c:numRef>
              <c:f>'[1]POR MUNICIPIO'!$C$192:$C$201</c:f>
              <c:numCache>
                <c:formatCode>General</c:formatCode>
                <c:ptCount val="10"/>
                <c:pt idx="0">
                  <c:v>2.6969696969696972</c:v>
                </c:pt>
                <c:pt idx="1">
                  <c:v>3.3636363636363638</c:v>
                </c:pt>
                <c:pt idx="2">
                  <c:v>3.2272727272727271</c:v>
                </c:pt>
                <c:pt idx="3">
                  <c:v>2.5909090909090908</c:v>
                </c:pt>
                <c:pt idx="4">
                  <c:v>2.8636363636363638</c:v>
                </c:pt>
                <c:pt idx="5">
                  <c:v>3.1363636363636362</c:v>
                </c:pt>
                <c:pt idx="6">
                  <c:v>2.7272727272727271</c:v>
                </c:pt>
                <c:pt idx="7">
                  <c:v>0</c:v>
                </c:pt>
                <c:pt idx="8">
                  <c:v>3.4090909090909092</c:v>
                </c:pt>
                <c:pt idx="9">
                  <c:v>2.9545454545454546</c:v>
                </c:pt>
              </c:numCache>
            </c:numRef>
          </c:val>
          <c:extLst>
            <c:ext xmlns:c16="http://schemas.microsoft.com/office/drawing/2014/chart" uri="{C3380CC4-5D6E-409C-BE32-E72D297353CC}">
              <c16:uniqueId val="{00000001-7309-4572-B0E8-7FA36BCF0ACE}"/>
            </c:ext>
          </c:extLst>
        </c:ser>
        <c:ser>
          <c:idx val="2"/>
          <c:order val="2"/>
          <c:tx>
            <c:strRef>
              <c:f>'[1]POR MUNICIPIO'!$D$191</c:f>
              <c:strCache>
                <c:ptCount val="1"/>
                <c:pt idx="0">
                  <c:v>GESTIÓN ADMINISTRATIVA</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MUNICIPIO'!$A$192:$A$201</c:f>
              <c:strCache>
                <c:ptCount val="10"/>
                <c:pt idx="0">
                  <c:v>CHAPARRAL  </c:v>
                </c:pt>
                <c:pt idx="1">
                  <c:v>I.E NUESTRA SEÑORA DEL ROSARIO</c:v>
                </c:pt>
                <c:pt idx="2">
                  <c:v>I.E TECNICA MEDALLA MILAGROSA</c:v>
                </c:pt>
                <c:pt idx="3">
                  <c:v>I.E TECNICA SOLEDAD MEDINA</c:v>
                </c:pt>
                <c:pt idx="4">
                  <c:v>I.E MANUEL MURILLO TORO</c:v>
                </c:pt>
                <c:pt idx="5">
                  <c:v>I.E LAGUNILLA</c:v>
                </c:pt>
                <c:pt idx="6">
                  <c:v>I.E SIMON BOLIVAR</c:v>
                </c:pt>
                <c:pt idx="7">
                  <c:v>I.E TECNICA ALVARO MOLINA</c:v>
                </c:pt>
                <c:pt idx="8">
                  <c:v>I.E LA RISALDA</c:v>
                </c:pt>
                <c:pt idx="9">
                  <c:v>I.E TECNICA CAMACHO ANGARITA</c:v>
                </c:pt>
              </c:strCache>
            </c:strRef>
          </c:cat>
          <c:val>
            <c:numRef>
              <c:f>'[1]POR MUNICIPIO'!$D$192:$D$201</c:f>
              <c:numCache>
                <c:formatCode>General</c:formatCode>
                <c:ptCount val="10"/>
                <c:pt idx="0">
                  <c:v>2.6666666666666665</c:v>
                </c:pt>
                <c:pt idx="1">
                  <c:v>3.7096774193548385</c:v>
                </c:pt>
                <c:pt idx="2">
                  <c:v>3.032258064516129</c:v>
                </c:pt>
                <c:pt idx="3">
                  <c:v>2.3870967741935485</c:v>
                </c:pt>
                <c:pt idx="4">
                  <c:v>3.2580645161290325</c:v>
                </c:pt>
                <c:pt idx="5">
                  <c:v>2.4838709677419355</c:v>
                </c:pt>
                <c:pt idx="6">
                  <c:v>2.7096774193548385</c:v>
                </c:pt>
                <c:pt idx="7">
                  <c:v>0</c:v>
                </c:pt>
                <c:pt idx="8">
                  <c:v>3.2580645161290325</c:v>
                </c:pt>
                <c:pt idx="9">
                  <c:v>3.161290322580645</c:v>
                </c:pt>
              </c:numCache>
            </c:numRef>
          </c:val>
          <c:extLst>
            <c:ext xmlns:c16="http://schemas.microsoft.com/office/drawing/2014/chart" uri="{C3380CC4-5D6E-409C-BE32-E72D297353CC}">
              <c16:uniqueId val="{00000002-7309-4572-B0E8-7FA36BCF0ACE}"/>
            </c:ext>
          </c:extLst>
        </c:ser>
        <c:ser>
          <c:idx val="3"/>
          <c:order val="3"/>
          <c:tx>
            <c:strRef>
              <c:f>'[1]POR MUNICIPIO'!$E$191</c:f>
              <c:strCache>
                <c:ptCount val="1"/>
                <c:pt idx="0">
                  <c:v>GESTIÓN COMUNITARIA</c:v>
                </c:pt>
              </c:strCache>
            </c:strRef>
          </c:tx>
          <c:spPr>
            <a:solidFill>
              <a:schemeClr val="accent4"/>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MUNICIPIO'!$A$192:$A$201</c:f>
              <c:strCache>
                <c:ptCount val="10"/>
                <c:pt idx="0">
                  <c:v>CHAPARRAL  </c:v>
                </c:pt>
                <c:pt idx="1">
                  <c:v>I.E NUESTRA SEÑORA DEL ROSARIO</c:v>
                </c:pt>
                <c:pt idx="2">
                  <c:v>I.E TECNICA MEDALLA MILAGROSA</c:v>
                </c:pt>
                <c:pt idx="3">
                  <c:v>I.E TECNICA SOLEDAD MEDINA</c:v>
                </c:pt>
                <c:pt idx="4">
                  <c:v>I.E MANUEL MURILLO TORO</c:v>
                </c:pt>
                <c:pt idx="5">
                  <c:v>I.E LAGUNILLA</c:v>
                </c:pt>
                <c:pt idx="6">
                  <c:v>I.E SIMON BOLIVAR</c:v>
                </c:pt>
                <c:pt idx="7">
                  <c:v>I.E TECNICA ALVARO MOLINA</c:v>
                </c:pt>
                <c:pt idx="8">
                  <c:v>I.E LA RISALDA</c:v>
                </c:pt>
                <c:pt idx="9">
                  <c:v>I.E TECNICA CAMACHO ANGARITA</c:v>
                </c:pt>
              </c:strCache>
            </c:strRef>
          </c:cat>
          <c:val>
            <c:numRef>
              <c:f>'[1]POR MUNICIPIO'!$E$192:$E$201</c:f>
              <c:numCache>
                <c:formatCode>General</c:formatCode>
                <c:ptCount val="10"/>
                <c:pt idx="0">
                  <c:v>2.6783625730994149</c:v>
                </c:pt>
                <c:pt idx="1">
                  <c:v>3.5263157894736841</c:v>
                </c:pt>
                <c:pt idx="2">
                  <c:v>2.9473684210526314</c:v>
                </c:pt>
                <c:pt idx="3">
                  <c:v>2.5789473684210527</c:v>
                </c:pt>
                <c:pt idx="4">
                  <c:v>2.8421052631578947</c:v>
                </c:pt>
                <c:pt idx="5">
                  <c:v>2.9473684210526314</c:v>
                </c:pt>
                <c:pt idx="6">
                  <c:v>2.6315789473684212</c:v>
                </c:pt>
                <c:pt idx="7">
                  <c:v>0</c:v>
                </c:pt>
                <c:pt idx="8">
                  <c:v>3.4736842105263159</c:v>
                </c:pt>
                <c:pt idx="9">
                  <c:v>3.1578947368421053</c:v>
                </c:pt>
              </c:numCache>
            </c:numRef>
          </c:val>
          <c:extLst>
            <c:ext xmlns:c16="http://schemas.microsoft.com/office/drawing/2014/chart" uri="{C3380CC4-5D6E-409C-BE32-E72D297353CC}">
              <c16:uniqueId val="{00000003-7309-4572-B0E8-7FA36BCF0ACE}"/>
            </c:ext>
          </c:extLst>
        </c:ser>
        <c:dLbls>
          <c:dLblPos val="outEnd"/>
          <c:showLegendKey val="0"/>
          <c:showVal val="1"/>
          <c:showCatName val="0"/>
          <c:showSerName val="0"/>
          <c:showPercent val="0"/>
          <c:showBubbleSize val="0"/>
        </c:dLbls>
        <c:gapWidth val="444"/>
        <c:overlap val="-90"/>
        <c:axId val="-1862473280"/>
        <c:axId val="-1862489600"/>
      </c:barChart>
      <c:catAx>
        <c:axId val="-18624732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bg1"/>
                </a:solidFill>
                <a:latin typeface="+mn-lt"/>
                <a:ea typeface="+mn-ea"/>
                <a:cs typeface="+mn-cs"/>
              </a:defRPr>
            </a:pPr>
            <a:endParaRPr lang="es-ES"/>
          </a:p>
        </c:txPr>
        <c:crossAx val="-1862489600"/>
        <c:crosses val="autoZero"/>
        <c:auto val="1"/>
        <c:lblAlgn val="ctr"/>
        <c:lblOffset val="100"/>
        <c:noMultiLvlLbl val="0"/>
      </c:catAx>
      <c:valAx>
        <c:axId val="-1862489600"/>
        <c:scaling>
          <c:orientation val="minMax"/>
        </c:scaling>
        <c:delete val="0"/>
        <c:axPos val="l"/>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7328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r>
              <a:rPr lang="es-CO" sz="1200"/>
              <a:t>AUTOEVALUACION INSTITUCIONAL </a:t>
            </a:r>
            <a:r>
              <a:rPr lang="es-CO" sz="1200" b="1" i="0" u="none" strike="noStrike" cap="all" normalizeH="0" baseline="0">
                <a:effectLst/>
              </a:rPr>
              <a:t>2020</a:t>
            </a:r>
          </a:p>
          <a:p>
            <a:pPr>
              <a:defRPr sz="1200"/>
            </a:pPr>
            <a:r>
              <a:rPr lang="es-CO" sz="1200"/>
              <a:t> POR INSTITUCIONES EDUCATIVAS MUNICIPIO DE COELLO</a:t>
            </a:r>
          </a:p>
          <a:p>
            <a:pPr>
              <a:defRPr sz="1200"/>
            </a:pPr>
            <a:endParaRPr lang="es-CO" sz="1200"/>
          </a:p>
        </c:rich>
      </c:tx>
      <c:layout>
        <c:manualLayout>
          <c:xMode val="edge"/>
          <c:yMode val="edge"/>
          <c:x val="0.2214389423456658"/>
          <c:y val="3.5917050034928344E-2"/>
        </c:manualLayout>
      </c:layout>
      <c:overlay val="0"/>
      <c:spPr>
        <a:noFill/>
        <a:ln>
          <a:noFill/>
        </a:ln>
        <a:effectLst/>
      </c:spPr>
      <c:txPr>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endParaRPr lang="es-ES"/>
        </a:p>
      </c:txPr>
    </c:title>
    <c:autoTitleDeleted val="0"/>
    <c:plotArea>
      <c:layout/>
      <c:barChart>
        <c:barDir val="col"/>
        <c:grouping val="clustered"/>
        <c:varyColors val="0"/>
        <c:ser>
          <c:idx val="0"/>
          <c:order val="0"/>
          <c:tx>
            <c:strRef>
              <c:f>'[1]POR MUNICIPIO'!$B$219</c:f>
              <c:strCache>
                <c:ptCount val="1"/>
                <c:pt idx="0">
                  <c:v>GESTIÓN DIRECTIVA</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MUNICIPIO'!$A$220:$A$224</c:f>
              <c:strCache>
                <c:ptCount val="5"/>
                <c:pt idx="0">
                  <c:v>COELLO</c:v>
                </c:pt>
                <c:pt idx="1">
                  <c:v>I.E SIMON BOLIVAR</c:v>
                </c:pt>
                <c:pt idx="2">
                  <c:v>I.E TECNICA LA VEGA DE LOS PADRES</c:v>
                </c:pt>
                <c:pt idx="3">
                  <c:v>I.E CARLOS LLERAS RESTREPO</c:v>
                </c:pt>
                <c:pt idx="4">
                  <c:v>I.E MARCO FIDEL SUAREZ</c:v>
                </c:pt>
              </c:strCache>
            </c:strRef>
          </c:cat>
          <c:val>
            <c:numRef>
              <c:f>'[1]POR MUNICIPIO'!$B$220:$B$224</c:f>
              <c:numCache>
                <c:formatCode>General</c:formatCode>
                <c:ptCount val="5"/>
                <c:pt idx="0">
                  <c:v>3.5003968253968254</c:v>
                </c:pt>
                <c:pt idx="1">
                  <c:v>3.3333333333333335</c:v>
                </c:pt>
                <c:pt idx="2">
                  <c:v>3.323809523809524</c:v>
                </c:pt>
                <c:pt idx="3">
                  <c:v>3.6111111111111112</c:v>
                </c:pt>
                <c:pt idx="4">
                  <c:v>3.7333333333333329</c:v>
                </c:pt>
              </c:numCache>
            </c:numRef>
          </c:val>
          <c:extLst>
            <c:ext xmlns:c16="http://schemas.microsoft.com/office/drawing/2014/chart" uri="{C3380CC4-5D6E-409C-BE32-E72D297353CC}">
              <c16:uniqueId val="{00000000-170D-4A35-AC58-51B09D37DFFA}"/>
            </c:ext>
          </c:extLst>
        </c:ser>
        <c:ser>
          <c:idx val="1"/>
          <c:order val="1"/>
          <c:tx>
            <c:strRef>
              <c:f>'[1]POR MUNICIPIO'!$C$219</c:f>
              <c:strCache>
                <c:ptCount val="1"/>
                <c:pt idx="0">
                  <c:v>GESTIÓN ACADÉMICA</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MUNICIPIO'!$A$220:$A$224</c:f>
              <c:strCache>
                <c:ptCount val="5"/>
                <c:pt idx="0">
                  <c:v>COELLO</c:v>
                </c:pt>
                <c:pt idx="1">
                  <c:v>I.E SIMON BOLIVAR</c:v>
                </c:pt>
                <c:pt idx="2">
                  <c:v>I.E TECNICA LA VEGA DE LOS PADRES</c:v>
                </c:pt>
                <c:pt idx="3">
                  <c:v>I.E CARLOS LLERAS RESTREPO</c:v>
                </c:pt>
                <c:pt idx="4">
                  <c:v>I.E MARCO FIDEL SUAREZ</c:v>
                </c:pt>
              </c:strCache>
            </c:strRef>
          </c:cat>
          <c:val>
            <c:numRef>
              <c:f>'[1]POR MUNICIPIO'!$C$220:$C$224</c:f>
              <c:numCache>
                <c:formatCode>General</c:formatCode>
                <c:ptCount val="5"/>
                <c:pt idx="0">
                  <c:v>3.0873863636363637</c:v>
                </c:pt>
                <c:pt idx="1">
                  <c:v>2.9545454545454546</c:v>
                </c:pt>
                <c:pt idx="2">
                  <c:v>2.5313636363636363</c:v>
                </c:pt>
                <c:pt idx="3">
                  <c:v>3.3636363636363638</c:v>
                </c:pt>
                <c:pt idx="4">
                  <c:v>3.5</c:v>
                </c:pt>
              </c:numCache>
            </c:numRef>
          </c:val>
          <c:extLst>
            <c:ext xmlns:c16="http://schemas.microsoft.com/office/drawing/2014/chart" uri="{C3380CC4-5D6E-409C-BE32-E72D297353CC}">
              <c16:uniqueId val="{00000001-170D-4A35-AC58-51B09D37DFFA}"/>
            </c:ext>
          </c:extLst>
        </c:ser>
        <c:ser>
          <c:idx val="2"/>
          <c:order val="2"/>
          <c:tx>
            <c:strRef>
              <c:f>'[1]POR MUNICIPIO'!$D$219</c:f>
              <c:strCache>
                <c:ptCount val="1"/>
                <c:pt idx="0">
                  <c:v>GESTIÓN ADMINISTRATIVA</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MUNICIPIO'!$A$220:$A$224</c:f>
              <c:strCache>
                <c:ptCount val="5"/>
                <c:pt idx="0">
                  <c:v>COELLO</c:v>
                </c:pt>
                <c:pt idx="1">
                  <c:v>I.E SIMON BOLIVAR</c:v>
                </c:pt>
                <c:pt idx="2">
                  <c:v>I.E TECNICA LA VEGA DE LOS PADRES</c:v>
                </c:pt>
                <c:pt idx="3">
                  <c:v>I.E CARLOS LLERAS RESTREPO</c:v>
                </c:pt>
                <c:pt idx="4">
                  <c:v>I.E MARCO FIDEL SUAREZ</c:v>
                </c:pt>
              </c:strCache>
            </c:strRef>
          </c:cat>
          <c:val>
            <c:numRef>
              <c:f>'[1]POR MUNICIPIO'!$D$220:$D$224</c:f>
              <c:numCache>
                <c:formatCode>General</c:formatCode>
                <c:ptCount val="5"/>
                <c:pt idx="0">
                  <c:v>3.1048387096774195</c:v>
                </c:pt>
                <c:pt idx="1">
                  <c:v>2.967741935483871</c:v>
                </c:pt>
                <c:pt idx="2">
                  <c:v>2.774193548387097</c:v>
                </c:pt>
                <c:pt idx="3">
                  <c:v>3</c:v>
                </c:pt>
                <c:pt idx="4">
                  <c:v>3.6774193548387095</c:v>
                </c:pt>
              </c:numCache>
            </c:numRef>
          </c:val>
          <c:extLst>
            <c:ext xmlns:c16="http://schemas.microsoft.com/office/drawing/2014/chart" uri="{C3380CC4-5D6E-409C-BE32-E72D297353CC}">
              <c16:uniqueId val="{00000002-170D-4A35-AC58-51B09D37DFFA}"/>
            </c:ext>
          </c:extLst>
        </c:ser>
        <c:ser>
          <c:idx val="3"/>
          <c:order val="3"/>
          <c:tx>
            <c:strRef>
              <c:f>'[1]POR MUNICIPIO'!$E$219</c:f>
              <c:strCache>
                <c:ptCount val="1"/>
                <c:pt idx="0">
                  <c:v>GESTIÓN COMUNITARIA</c:v>
                </c:pt>
              </c:strCache>
            </c:strRef>
          </c:tx>
          <c:spPr>
            <a:solidFill>
              <a:schemeClr val="accent4"/>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MUNICIPIO'!$A$220:$A$224</c:f>
              <c:strCache>
                <c:ptCount val="5"/>
                <c:pt idx="0">
                  <c:v>COELLO</c:v>
                </c:pt>
                <c:pt idx="1">
                  <c:v>I.E SIMON BOLIVAR</c:v>
                </c:pt>
                <c:pt idx="2">
                  <c:v>I.E TECNICA LA VEGA DE LOS PADRES</c:v>
                </c:pt>
                <c:pt idx="3">
                  <c:v>I.E CARLOS LLERAS RESTREPO</c:v>
                </c:pt>
                <c:pt idx="4">
                  <c:v>I.E MARCO FIDEL SUAREZ</c:v>
                </c:pt>
              </c:strCache>
            </c:strRef>
          </c:cat>
          <c:val>
            <c:numRef>
              <c:f>'[1]POR MUNICIPIO'!$E$220:$E$224</c:f>
              <c:numCache>
                <c:formatCode>General</c:formatCode>
                <c:ptCount val="5"/>
                <c:pt idx="0">
                  <c:v>3.3026315789473686</c:v>
                </c:pt>
                <c:pt idx="1">
                  <c:v>3.0526315789473686</c:v>
                </c:pt>
                <c:pt idx="2">
                  <c:v>2.5789473684210527</c:v>
                </c:pt>
                <c:pt idx="3">
                  <c:v>3.9473684210526314</c:v>
                </c:pt>
                <c:pt idx="4">
                  <c:v>3.6315789473684212</c:v>
                </c:pt>
              </c:numCache>
            </c:numRef>
          </c:val>
          <c:extLst>
            <c:ext xmlns:c16="http://schemas.microsoft.com/office/drawing/2014/chart" uri="{C3380CC4-5D6E-409C-BE32-E72D297353CC}">
              <c16:uniqueId val="{00000003-170D-4A35-AC58-51B09D37DFFA}"/>
            </c:ext>
          </c:extLst>
        </c:ser>
        <c:dLbls>
          <c:dLblPos val="outEnd"/>
          <c:showLegendKey val="0"/>
          <c:showVal val="1"/>
          <c:showCatName val="0"/>
          <c:showSerName val="0"/>
          <c:showPercent val="0"/>
          <c:showBubbleSize val="0"/>
        </c:dLbls>
        <c:gapWidth val="444"/>
        <c:overlap val="-90"/>
        <c:axId val="-1862462944"/>
        <c:axId val="-1862468384"/>
      </c:barChart>
      <c:catAx>
        <c:axId val="-1862462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bg1"/>
                </a:solidFill>
                <a:latin typeface="+mn-lt"/>
                <a:ea typeface="+mn-ea"/>
                <a:cs typeface="+mn-cs"/>
              </a:defRPr>
            </a:pPr>
            <a:endParaRPr lang="es-ES"/>
          </a:p>
        </c:txPr>
        <c:crossAx val="-1862468384"/>
        <c:crosses val="autoZero"/>
        <c:auto val="1"/>
        <c:lblAlgn val="ctr"/>
        <c:lblOffset val="100"/>
        <c:noMultiLvlLbl val="0"/>
      </c:catAx>
      <c:valAx>
        <c:axId val="-1862468384"/>
        <c:scaling>
          <c:orientation val="minMax"/>
        </c:scaling>
        <c:delete val="0"/>
        <c:axPos val="l"/>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6294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w="9525" cap="flat" cmpd="sng" algn="ctr">
      <a:solidFill>
        <a:schemeClr val="tx1">
          <a:lumMod val="15000"/>
          <a:lumOff val="85000"/>
        </a:schemeClr>
      </a:solidFill>
      <a:round/>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r>
              <a:rPr lang="es-CO" sz="1200"/>
              <a:t>AUTOEVALUACION INSTITUCIONAL </a:t>
            </a:r>
            <a:r>
              <a:rPr lang="es-CO" sz="1200" b="1" i="0" u="none" strike="noStrike" cap="all" normalizeH="0" baseline="0">
                <a:effectLst/>
              </a:rPr>
              <a:t>2020</a:t>
            </a:r>
          </a:p>
          <a:p>
            <a:pPr>
              <a:defRPr sz="1200"/>
            </a:pPr>
            <a:r>
              <a:rPr lang="es-CO" sz="1200"/>
              <a:t> POR INSTITUCIONES EDUCATIVAS MUNICIPIO DE CUNDAY</a:t>
            </a:r>
          </a:p>
        </c:rich>
      </c:tx>
      <c:overlay val="0"/>
      <c:spPr>
        <a:noFill/>
        <a:ln>
          <a:noFill/>
        </a:ln>
        <a:effectLst/>
      </c:spPr>
      <c:txPr>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endParaRPr lang="es-ES"/>
        </a:p>
      </c:txPr>
    </c:title>
    <c:autoTitleDeleted val="0"/>
    <c:plotArea>
      <c:layout/>
      <c:barChart>
        <c:barDir val="col"/>
        <c:grouping val="clustered"/>
        <c:varyColors val="0"/>
        <c:ser>
          <c:idx val="0"/>
          <c:order val="0"/>
          <c:tx>
            <c:strRef>
              <c:f>'[1]POR MUNICIPIO'!$B$278</c:f>
              <c:strCache>
                <c:ptCount val="1"/>
                <c:pt idx="0">
                  <c:v>GESTIÓN DIRECTIVA</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MUNICIPIO'!$A$279:$A$283</c:f>
              <c:strCache>
                <c:ptCount val="5"/>
                <c:pt idx="0">
                  <c:v>CUNDAY</c:v>
                </c:pt>
                <c:pt idx="1">
                  <c:v>I.ESAN ANTONIO</c:v>
                </c:pt>
                <c:pt idx="2">
                  <c:v>I.E VARSOVIA LA FLORIDA</c:v>
                </c:pt>
                <c:pt idx="3">
                  <c:v>I.E SAN AGUSTIN</c:v>
                </c:pt>
                <c:pt idx="4">
                  <c:v>I.E TECNICA LA AURORA</c:v>
                </c:pt>
              </c:strCache>
            </c:strRef>
          </c:cat>
          <c:val>
            <c:numRef>
              <c:f>'[1]POR MUNICIPIO'!$B$279:$B$283</c:f>
              <c:numCache>
                <c:formatCode>General</c:formatCode>
                <c:ptCount val="5"/>
                <c:pt idx="0">
                  <c:v>3.2152777777777777</c:v>
                </c:pt>
                <c:pt idx="1">
                  <c:v>3.0277777777777777</c:v>
                </c:pt>
                <c:pt idx="2">
                  <c:v>3.75</c:v>
                </c:pt>
                <c:pt idx="3">
                  <c:v>3.1666666666666665</c:v>
                </c:pt>
                <c:pt idx="4">
                  <c:v>2.9166666666666665</c:v>
                </c:pt>
              </c:numCache>
            </c:numRef>
          </c:val>
          <c:extLst>
            <c:ext xmlns:c16="http://schemas.microsoft.com/office/drawing/2014/chart" uri="{C3380CC4-5D6E-409C-BE32-E72D297353CC}">
              <c16:uniqueId val="{00000000-FEE4-4F5A-A7FA-ACE281A73706}"/>
            </c:ext>
          </c:extLst>
        </c:ser>
        <c:ser>
          <c:idx val="1"/>
          <c:order val="1"/>
          <c:tx>
            <c:strRef>
              <c:f>'[1]POR MUNICIPIO'!$C$278</c:f>
              <c:strCache>
                <c:ptCount val="1"/>
                <c:pt idx="0">
                  <c:v>GESTIÓN ACADÉMICA</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MUNICIPIO'!$A$279:$A$283</c:f>
              <c:strCache>
                <c:ptCount val="5"/>
                <c:pt idx="0">
                  <c:v>CUNDAY</c:v>
                </c:pt>
                <c:pt idx="1">
                  <c:v>I.ESAN ANTONIO</c:v>
                </c:pt>
                <c:pt idx="2">
                  <c:v>I.E VARSOVIA LA FLORIDA</c:v>
                </c:pt>
                <c:pt idx="3">
                  <c:v>I.E SAN AGUSTIN</c:v>
                </c:pt>
                <c:pt idx="4">
                  <c:v>I.E TECNICA LA AURORA</c:v>
                </c:pt>
              </c:strCache>
            </c:strRef>
          </c:cat>
          <c:val>
            <c:numRef>
              <c:f>'[1]POR MUNICIPIO'!$C$279:$C$283</c:f>
              <c:numCache>
                <c:formatCode>General</c:formatCode>
                <c:ptCount val="5"/>
                <c:pt idx="0">
                  <c:v>2.8409090909090908</c:v>
                </c:pt>
                <c:pt idx="1">
                  <c:v>2.0909090909090908</c:v>
                </c:pt>
                <c:pt idx="2">
                  <c:v>3.4090909090909092</c:v>
                </c:pt>
                <c:pt idx="3">
                  <c:v>2.8636363636363638</c:v>
                </c:pt>
                <c:pt idx="4">
                  <c:v>3</c:v>
                </c:pt>
              </c:numCache>
            </c:numRef>
          </c:val>
          <c:extLst>
            <c:ext xmlns:c16="http://schemas.microsoft.com/office/drawing/2014/chart" uri="{C3380CC4-5D6E-409C-BE32-E72D297353CC}">
              <c16:uniqueId val="{00000001-FEE4-4F5A-A7FA-ACE281A73706}"/>
            </c:ext>
          </c:extLst>
        </c:ser>
        <c:ser>
          <c:idx val="2"/>
          <c:order val="2"/>
          <c:tx>
            <c:strRef>
              <c:f>'[1]POR MUNICIPIO'!$D$278</c:f>
              <c:strCache>
                <c:ptCount val="1"/>
                <c:pt idx="0">
                  <c:v>GESTIÓN ADMINISTRATIVA</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MUNICIPIO'!$A$279:$A$283</c:f>
              <c:strCache>
                <c:ptCount val="5"/>
                <c:pt idx="0">
                  <c:v>CUNDAY</c:v>
                </c:pt>
                <c:pt idx="1">
                  <c:v>I.ESAN ANTONIO</c:v>
                </c:pt>
                <c:pt idx="2">
                  <c:v>I.E VARSOVIA LA FLORIDA</c:v>
                </c:pt>
                <c:pt idx="3">
                  <c:v>I.E SAN AGUSTIN</c:v>
                </c:pt>
                <c:pt idx="4">
                  <c:v>I.E TECNICA LA AURORA</c:v>
                </c:pt>
              </c:strCache>
            </c:strRef>
          </c:cat>
          <c:val>
            <c:numRef>
              <c:f>'[1]POR MUNICIPIO'!$D$279:$D$283</c:f>
              <c:numCache>
                <c:formatCode>General</c:formatCode>
                <c:ptCount val="5"/>
                <c:pt idx="0">
                  <c:v>3.145161290322581</c:v>
                </c:pt>
                <c:pt idx="1">
                  <c:v>3.129032258064516</c:v>
                </c:pt>
                <c:pt idx="2">
                  <c:v>3.5483870967741935</c:v>
                </c:pt>
                <c:pt idx="3">
                  <c:v>3.064516129032258</c:v>
                </c:pt>
                <c:pt idx="4">
                  <c:v>2.838709677419355</c:v>
                </c:pt>
              </c:numCache>
            </c:numRef>
          </c:val>
          <c:extLst>
            <c:ext xmlns:c16="http://schemas.microsoft.com/office/drawing/2014/chart" uri="{C3380CC4-5D6E-409C-BE32-E72D297353CC}">
              <c16:uniqueId val="{00000002-FEE4-4F5A-A7FA-ACE281A73706}"/>
            </c:ext>
          </c:extLst>
        </c:ser>
        <c:ser>
          <c:idx val="3"/>
          <c:order val="3"/>
          <c:tx>
            <c:strRef>
              <c:f>'[1]POR MUNICIPIO'!$E$278</c:f>
              <c:strCache>
                <c:ptCount val="1"/>
                <c:pt idx="0">
                  <c:v>GESTIÓN COMUNITARIA</c:v>
                </c:pt>
              </c:strCache>
            </c:strRef>
          </c:tx>
          <c:spPr>
            <a:solidFill>
              <a:schemeClr val="accent4"/>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MUNICIPIO'!$A$279:$A$283</c:f>
              <c:strCache>
                <c:ptCount val="5"/>
                <c:pt idx="0">
                  <c:v>CUNDAY</c:v>
                </c:pt>
                <c:pt idx="1">
                  <c:v>I.ESAN ANTONIO</c:v>
                </c:pt>
                <c:pt idx="2">
                  <c:v>I.E VARSOVIA LA FLORIDA</c:v>
                </c:pt>
                <c:pt idx="3">
                  <c:v>I.E SAN AGUSTIN</c:v>
                </c:pt>
                <c:pt idx="4">
                  <c:v>I.E TECNICA LA AURORA</c:v>
                </c:pt>
              </c:strCache>
            </c:strRef>
          </c:cat>
          <c:val>
            <c:numRef>
              <c:f>'[1]POR MUNICIPIO'!$E$279:$E$283</c:f>
              <c:numCache>
                <c:formatCode>General</c:formatCode>
                <c:ptCount val="5"/>
                <c:pt idx="0">
                  <c:v>3.1394736842105262</c:v>
                </c:pt>
                <c:pt idx="1">
                  <c:v>3.2947368421052632</c:v>
                </c:pt>
                <c:pt idx="2">
                  <c:v>3.4736842105263159</c:v>
                </c:pt>
                <c:pt idx="3">
                  <c:v>3.263157894736842</c:v>
                </c:pt>
                <c:pt idx="4">
                  <c:v>2.5263157894736841</c:v>
                </c:pt>
              </c:numCache>
            </c:numRef>
          </c:val>
          <c:extLst>
            <c:ext xmlns:c16="http://schemas.microsoft.com/office/drawing/2014/chart" uri="{C3380CC4-5D6E-409C-BE32-E72D297353CC}">
              <c16:uniqueId val="{00000003-FEE4-4F5A-A7FA-ACE281A73706}"/>
            </c:ext>
          </c:extLst>
        </c:ser>
        <c:dLbls>
          <c:dLblPos val="outEnd"/>
          <c:showLegendKey val="0"/>
          <c:showVal val="1"/>
          <c:showCatName val="0"/>
          <c:showSerName val="0"/>
          <c:showPercent val="0"/>
          <c:showBubbleSize val="0"/>
        </c:dLbls>
        <c:gapWidth val="444"/>
        <c:overlap val="-90"/>
        <c:axId val="-1862462400"/>
        <c:axId val="-1862470560"/>
      </c:barChart>
      <c:catAx>
        <c:axId val="-18624624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bg1"/>
                </a:solidFill>
                <a:latin typeface="+mn-lt"/>
                <a:ea typeface="+mn-ea"/>
                <a:cs typeface="+mn-cs"/>
              </a:defRPr>
            </a:pPr>
            <a:endParaRPr lang="es-ES"/>
          </a:p>
        </c:txPr>
        <c:crossAx val="-1862470560"/>
        <c:crosses val="autoZero"/>
        <c:auto val="1"/>
        <c:lblAlgn val="ctr"/>
        <c:lblOffset val="100"/>
        <c:noMultiLvlLbl val="0"/>
      </c:catAx>
      <c:valAx>
        <c:axId val="-1862470560"/>
        <c:scaling>
          <c:orientation val="minMax"/>
        </c:scaling>
        <c:delete val="0"/>
        <c:axPos val="l"/>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62400"/>
        <c:crosses val="autoZero"/>
        <c:crossBetween val="between"/>
      </c:valAx>
      <c:spPr>
        <a:noFill/>
        <a:ln>
          <a:noFill/>
        </a:ln>
        <a:effectLst>
          <a:softEdge rad="31750"/>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w="9525" cap="flat" cmpd="sng" algn="ctr">
      <a:solidFill>
        <a:schemeClr val="tx1">
          <a:lumMod val="15000"/>
          <a:lumOff val="85000"/>
        </a:schemeClr>
      </a:solidFill>
      <a:round/>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p>
          <a:p>
            <a:pPr>
              <a:defRPr sz="1200"/>
            </a:pPr>
            <a:r>
              <a:rPr lang="es-CO" sz="1200"/>
              <a:t> POR INSTITUCIONES EDUCATIVAS MUNICIPIO DE DOLORES</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MUNICIPIO'!$B$303</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MUNICIPIO'!$A$304:$A$308</c:f>
              <c:strCache>
                <c:ptCount val="5"/>
                <c:pt idx="0">
                  <c:v>DOLORES</c:v>
                </c:pt>
                <c:pt idx="1">
                  <c:v>I.E ANTONIA SANTOS</c:v>
                </c:pt>
                <c:pt idx="2">
                  <c:v>I.E SAN ANDRES</c:v>
                </c:pt>
                <c:pt idx="3">
                  <c:v>I.E TECNICA SAN JOSE</c:v>
                </c:pt>
                <c:pt idx="4">
                  <c:v>I.E SAN PEDRO</c:v>
                </c:pt>
              </c:strCache>
            </c:strRef>
          </c:cat>
          <c:val>
            <c:numRef>
              <c:f>'[1]POR MUNICIPIO'!$B$304:$B$308</c:f>
              <c:numCache>
                <c:formatCode>General</c:formatCode>
                <c:ptCount val="5"/>
                <c:pt idx="0">
                  <c:v>3.2681216931216932</c:v>
                </c:pt>
                <c:pt idx="1">
                  <c:v>3</c:v>
                </c:pt>
                <c:pt idx="2">
                  <c:v>3.75</c:v>
                </c:pt>
                <c:pt idx="3">
                  <c:v>3.3796296296296293</c:v>
                </c:pt>
                <c:pt idx="4">
                  <c:v>2.9428571428571431</c:v>
                </c:pt>
              </c:numCache>
            </c:numRef>
          </c:val>
          <c:extLst>
            <c:ext xmlns:c16="http://schemas.microsoft.com/office/drawing/2014/chart" uri="{C3380CC4-5D6E-409C-BE32-E72D297353CC}">
              <c16:uniqueId val="{00000000-0F86-4135-94F9-4DA767599FD7}"/>
            </c:ext>
          </c:extLst>
        </c:ser>
        <c:ser>
          <c:idx val="1"/>
          <c:order val="1"/>
          <c:tx>
            <c:strRef>
              <c:f>'[1]POR MUNICIPIO'!$C$303</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MUNICIPIO'!$A$304:$A$308</c:f>
              <c:strCache>
                <c:ptCount val="5"/>
                <c:pt idx="0">
                  <c:v>DOLORES</c:v>
                </c:pt>
                <c:pt idx="1">
                  <c:v>I.E ANTONIA SANTOS</c:v>
                </c:pt>
                <c:pt idx="2">
                  <c:v>I.E SAN ANDRES</c:v>
                </c:pt>
                <c:pt idx="3">
                  <c:v>I.E TECNICA SAN JOSE</c:v>
                </c:pt>
                <c:pt idx="4">
                  <c:v>I.E SAN PEDRO</c:v>
                </c:pt>
              </c:strCache>
            </c:strRef>
          </c:cat>
          <c:val>
            <c:numRef>
              <c:f>'[1]POR MUNICIPIO'!$C$304:$C$308</c:f>
              <c:numCache>
                <c:formatCode>General</c:formatCode>
                <c:ptCount val="5"/>
                <c:pt idx="0">
                  <c:v>3</c:v>
                </c:pt>
                <c:pt idx="1">
                  <c:v>2.8181818181818183</c:v>
                </c:pt>
                <c:pt idx="2">
                  <c:v>3.4090909090909092</c:v>
                </c:pt>
                <c:pt idx="3">
                  <c:v>3.0909090909090908</c:v>
                </c:pt>
                <c:pt idx="4">
                  <c:v>2.6818181818181817</c:v>
                </c:pt>
              </c:numCache>
            </c:numRef>
          </c:val>
          <c:extLst>
            <c:ext xmlns:c16="http://schemas.microsoft.com/office/drawing/2014/chart" uri="{C3380CC4-5D6E-409C-BE32-E72D297353CC}">
              <c16:uniqueId val="{00000001-0F86-4135-94F9-4DA767599FD7}"/>
            </c:ext>
          </c:extLst>
        </c:ser>
        <c:ser>
          <c:idx val="2"/>
          <c:order val="2"/>
          <c:tx>
            <c:strRef>
              <c:f>'[1]POR MUNICIPIO'!$D$303</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MUNICIPIO'!$A$304:$A$308</c:f>
              <c:strCache>
                <c:ptCount val="5"/>
                <c:pt idx="0">
                  <c:v>DOLORES</c:v>
                </c:pt>
                <c:pt idx="1">
                  <c:v>I.E ANTONIA SANTOS</c:v>
                </c:pt>
                <c:pt idx="2">
                  <c:v>I.E SAN ANDRES</c:v>
                </c:pt>
                <c:pt idx="3">
                  <c:v>I.E TECNICA SAN JOSE</c:v>
                </c:pt>
                <c:pt idx="4">
                  <c:v>I.E SAN PEDRO</c:v>
                </c:pt>
              </c:strCache>
            </c:strRef>
          </c:cat>
          <c:val>
            <c:numRef>
              <c:f>'[1]POR MUNICIPIO'!$D$304:$D$308</c:f>
              <c:numCache>
                <c:formatCode>General</c:formatCode>
                <c:ptCount val="5"/>
                <c:pt idx="0">
                  <c:v>3.169354838709677</c:v>
                </c:pt>
                <c:pt idx="1">
                  <c:v>3.032258064516129</c:v>
                </c:pt>
                <c:pt idx="2">
                  <c:v>3.5161290322580645</c:v>
                </c:pt>
                <c:pt idx="3">
                  <c:v>3.225806451612903</c:v>
                </c:pt>
                <c:pt idx="4">
                  <c:v>2.903225806451613</c:v>
                </c:pt>
              </c:numCache>
            </c:numRef>
          </c:val>
          <c:extLst>
            <c:ext xmlns:c16="http://schemas.microsoft.com/office/drawing/2014/chart" uri="{C3380CC4-5D6E-409C-BE32-E72D297353CC}">
              <c16:uniqueId val="{00000002-0F86-4135-94F9-4DA767599FD7}"/>
            </c:ext>
          </c:extLst>
        </c:ser>
        <c:ser>
          <c:idx val="3"/>
          <c:order val="3"/>
          <c:tx>
            <c:strRef>
              <c:f>'[1]POR MUNICIPIO'!$E$303</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MUNICIPIO'!$A$304:$A$308</c:f>
              <c:strCache>
                <c:ptCount val="5"/>
                <c:pt idx="0">
                  <c:v>DOLORES</c:v>
                </c:pt>
                <c:pt idx="1">
                  <c:v>I.E ANTONIA SANTOS</c:v>
                </c:pt>
                <c:pt idx="2">
                  <c:v>I.E SAN ANDRES</c:v>
                </c:pt>
                <c:pt idx="3">
                  <c:v>I.E TECNICA SAN JOSE</c:v>
                </c:pt>
                <c:pt idx="4">
                  <c:v>I.E SAN PEDRO</c:v>
                </c:pt>
              </c:strCache>
            </c:strRef>
          </c:cat>
          <c:val>
            <c:numRef>
              <c:f>'[1]POR MUNICIPIO'!$E$304:$E$308</c:f>
              <c:numCache>
                <c:formatCode>General</c:formatCode>
                <c:ptCount val="5"/>
                <c:pt idx="0">
                  <c:v>3.1513157894736845</c:v>
                </c:pt>
                <c:pt idx="1">
                  <c:v>3.1578947368421053</c:v>
                </c:pt>
                <c:pt idx="2">
                  <c:v>3.5</c:v>
                </c:pt>
                <c:pt idx="3">
                  <c:v>3</c:v>
                </c:pt>
                <c:pt idx="4">
                  <c:v>2.9473684210526314</c:v>
                </c:pt>
              </c:numCache>
            </c:numRef>
          </c:val>
          <c:extLst>
            <c:ext xmlns:c16="http://schemas.microsoft.com/office/drawing/2014/chart" uri="{C3380CC4-5D6E-409C-BE32-E72D297353CC}">
              <c16:uniqueId val="{00000003-0F86-4135-94F9-4DA767599FD7}"/>
            </c:ext>
          </c:extLst>
        </c:ser>
        <c:dLbls>
          <c:dLblPos val="inEnd"/>
          <c:showLegendKey val="0"/>
          <c:showVal val="1"/>
          <c:showCatName val="0"/>
          <c:showSerName val="0"/>
          <c:showPercent val="0"/>
          <c:showBubbleSize val="0"/>
        </c:dLbls>
        <c:gapWidth val="100"/>
        <c:overlap val="-24"/>
        <c:axId val="-1862470016"/>
        <c:axId val="-1862467296"/>
      </c:barChart>
      <c:catAx>
        <c:axId val="-1862470016"/>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67296"/>
        <c:crosses val="autoZero"/>
        <c:auto val="1"/>
        <c:lblAlgn val="ctr"/>
        <c:lblOffset val="100"/>
        <c:noMultiLvlLbl val="0"/>
      </c:catAx>
      <c:valAx>
        <c:axId val="-1862467296"/>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700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p>
          <a:p>
            <a:pPr>
              <a:defRPr sz="1200"/>
            </a:pPr>
            <a:r>
              <a:rPr lang="es-CO" sz="1200"/>
              <a:t> POR INSTITUCIONES EDUCATIVAS MUNICIPIO DE ESPINAL</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MUNICIPIO'!$B$329</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MUNICIPIO'!$A$330:$A$339</c:f>
              <c:strCache>
                <c:ptCount val="10"/>
                <c:pt idx="0">
                  <c:v>ESPINAL</c:v>
                </c:pt>
                <c:pt idx="1">
                  <c:v>I.E SAN ISIDORO</c:v>
                </c:pt>
                <c:pt idx="2">
                  <c:v>I.E TECNICA FELIX TIBERIO GUZMAN</c:v>
                </c:pt>
                <c:pt idx="3">
                  <c:v>I.E TECNICA NUESTRA SEÑORA DE FATIMA</c:v>
                </c:pt>
                <c:pt idx="4">
                  <c:v>I.E TECN MARIANO SANCHEZ ANDRADE</c:v>
                </c:pt>
                <c:pt idx="5">
                  <c:v>I.E RAFAEL URIBE URIBE</c:v>
                </c:pt>
                <c:pt idx="6">
                  <c:v>I.E PATIO BONITO</c:v>
                </c:pt>
                <c:pt idx="7">
                  <c:v>I.E DINDALITO CENTRO</c:v>
                </c:pt>
                <c:pt idx="8">
                  <c:v>I.E TECNICA GUASIMAL</c:v>
                </c:pt>
                <c:pt idx="9">
                  <c:v>I.E TECNICA SAN LUIS GONZAGA</c:v>
                </c:pt>
              </c:strCache>
            </c:strRef>
          </c:cat>
          <c:val>
            <c:numRef>
              <c:f>'[1]POR MUNICIPIO'!$B$330:$B$339</c:f>
              <c:numCache>
                <c:formatCode>General</c:formatCode>
                <c:ptCount val="10"/>
                <c:pt idx="0">
                  <c:v>2.8068489124044675</c:v>
                </c:pt>
                <c:pt idx="1">
                  <c:v>3.25</c:v>
                </c:pt>
                <c:pt idx="2">
                  <c:v>3.4166666666666665</c:v>
                </c:pt>
                <c:pt idx="3">
                  <c:v>2.8055555555555554</c:v>
                </c:pt>
                <c:pt idx="4">
                  <c:v>0</c:v>
                </c:pt>
                <c:pt idx="5">
                  <c:v>3.2777777777777777</c:v>
                </c:pt>
                <c:pt idx="6">
                  <c:v>3.2314814814814818</c:v>
                </c:pt>
                <c:pt idx="7">
                  <c:v>3.0857142857142859</c:v>
                </c:pt>
                <c:pt idx="8">
                  <c:v>3.2222222222222223</c:v>
                </c:pt>
                <c:pt idx="9">
                  <c:v>2.9722222222222223</c:v>
                </c:pt>
              </c:numCache>
            </c:numRef>
          </c:val>
          <c:extLst>
            <c:ext xmlns:c16="http://schemas.microsoft.com/office/drawing/2014/chart" uri="{C3380CC4-5D6E-409C-BE32-E72D297353CC}">
              <c16:uniqueId val="{00000000-5D94-4C6E-861C-7982A051959C}"/>
            </c:ext>
          </c:extLst>
        </c:ser>
        <c:ser>
          <c:idx val="1"/>
          <c:order val="1"/>
          <c:tx>
            <c:strRef>
              <c:f>'[1]POR MUNICIPIO'!$C$329</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MUNICIPIO'!$A$330:$A$339</c:f>
              <c:strCache>
                <c:ptCount val="10"/>
                <c:pt idx="0">
                  <c:v>ESPINAL</c:v>
                </c:pt>
                <c:pt idx="1">
                  <c:v>I.E SAN ISIDORO</c:v>
                </c:pt>
                <c:pt idx="2">
                  <c:v>I.E TECNICA FELIX TIBERIO GUZMAN</c:v>
                </c:pt>
                <c:pt idx="3">
                  <c:v>I.E TECNICA NUESTRA SEÑORA DE FATIMA</c:v>
                </c:pt>
                <c:pt idx="4">
                  <c:v>I.E TECN MARIANO SANCHEZ ANDRADE</c:v>
                </c:pt>
                <c:pt idx="5">
                  <c:v>I.E RAFAEL URIBE URIBE</c:v>
                </c:pt>
                <c:pt idx="6">
                  <c:v>I.E PATIO BONITO</c:v>
                </c:pt>
                <c:pt idx="7">
                  <c:v>I.E DINDALITO CENTRO</c:v>
                </c:pt>
                <c:pt idx="8">
                  <c:v>I.E TECNICA GUASIMAL</c:v>
                </c:pt>
                <c:pt idx="9">
                  <c:v>I.E TECNICA SAN LUIS GONZAGA</c:v>
                </c:pt>
              </c:strCache>
            </c:strRef>
          </c:cat>
          <c:val>
            <c:numRef>
              <c:f>'[1]POR MUNICIPIO'!$C$330:$C$339</c:f>
              <c:numCache>
                <c:formatCode>General</c:formatCode>
                <c:ptCount val="10"/>
                <c:pt idx="0">
                  <c:v>2.7424242424242422</c:v>
                </c:pt>
                <c:pt idx="1">
                  <c:v>2.8181818181818183</c:v>
                </c:pt>
                <c:pt idx="2">
                  <c:v>2.6818181818181817</c:v>
                </c:pt>
                <c:pt idx="3">
                  <c:v>3.0454545454545454</c:v>
                </c:pt>
                <c:pt idx="4">
                  <c:v>0</c:v>
                </c:pt>
                <c:pt idx="5">
                  <c:v>3.2727272727272729</c:v>
                </c:pt>
                <c:pt idx="6">
                  <c:v>3.1818181818181817</c:v>
                </c:pt>
                <c:pt idx="7">
                  <c:v>3</c:v>
                </c:pt>
                <c:pt idx="8">
                  <c:v>3.1818181818181817</c:v>
                </c:pt>
                <c:pt idx="9">
                  <c:v>3.5</c:v>
                </c:pt>
              </c:numCache>
            </c:numRef>
          </c:val>
          <c:extLst>
            <c:ext xmlns:c16="http://schemas.microsoft.com/office/drawing/2014/chart" uri="{C3380CC4-5D6E-409C-BE32-E72D297353CC}">
              <c16:uniqueId val="{00000001-5D94-4C6E-861C-7982A051959C}"/>
            </c:ext>
          </c:extLst>
        </c:ser>
        <c:ser>
          <c:idx val="2"/>
          <c:order val="2"/>
          <c:tx>
            <c:strRef>
              <c:f>'[1]POR MUNICIPIO'!$D$329</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MUNICIPIO'!$A$330:$A$339</c:f>
              <c:strCache>
                <c:ptCount val="10"/>
                <c:pt idx="0">
                  <c:v>ESPINAL</c:v>
                </c:pt>
                <c:pt idx="1">
                  <c:v>I.E SAN ISIDORO</c:v>
                </c:pt>
                <c:pt idx="2">
                  <c:v>I.E TECNICA FELIX TIBERIO GUZMAN</c:v>
                </c:pt>
                <c:pt idx="3">
                  <c:v>I.E TECNICA NUESTRA SEÑORA DE FATIMA</c:v>
                </c:pt>
                <c:pt idx="4">
                  <c:v>I.E TECN MARIANO SANCHEZ ANDRADE</c:v>
                </c:pt>
                <c:pt idx="5">
                  <c:v>I.E RAFAEL URIBE URIBE</c:v>
                </c:pt>
                <c:pt idx="6">
                  <c:v>I.E PATIO BONITO</c:v>
                </c:pt>
                <c:pt idx="7">
                  <c:v>I.E DINDALITO CENTRO</c:v>
                </c:pt>
                <c:pt idx="8">
                  <c:v>I.E TECNICA GUASIMAL</c:v>
                </c:pt>
                <c:pt idx="9">
                  <c:v>I.E TECNICA SAN LUIS GONZAGA</c:v>
                </c:pt>
              </c:strCache>
            </c:strRef>
          </c:cat>
          <c:val>
            <c:numRef>
              <c:f>'[1]POR MUNICIPIO'!$D$330:$D$339</c:f>
              <c:numCache>
                <c:formatCode>General</c:formatCode>
                <c:ptCount val="10"/>
                <c:pt idx="0">
                  <c:v>2.7562724014336917</c:v>
                </c:pt>
                <c:pt idx="1">
                  <c:v>3.2903225806451615</c:v>
                </c:pt>
                <c:pt idx="2">
                  <c:v>2.903225806451613</c:v>
                </c:pt>
                <c:pt idx="3">
                  <c:v>2.4193548387096775</c:v>
                </c:pt>
                <c:pt idx="4">
                  <c:v>0</c:v>
                </c:pt>
                <c:pt idx="5">
                  <c:v>3.7096774193548385</c:v>
                </c:pt>
                <c:pt idx="6">
                  <c:v>3.129032258064516</c:v>
                </c:pt>
                <c:pt idx="7">
                  <c:v>2.7419354838709675</c:v>
                </c:pt>
                <c:pt idx="8">
                  <c:v>3.3870967741935485</c:v>
                </c:pt>
                <c:pt idx="9">
                  <c:v>3.225806451612903</c:v>
                </c:pt>
              </c:numCache>
            </c:numRef>
          </c:val>
          <c:extLst>
            <c:ext xmlns:c16="http://schemas.microsoft.com/office/drawing/2014/chart" uri="{C3380CC4-5D6E-409C-BE32-E72D297353CC}">
              <c16:uniqueId val="{00000002-5D94-4C6E-861C-7982A051959C}"/>
            </c:ext>
          </c:extLst>
        </c:ser>
        <c:ser>
          <c:idx val="3"/>
          <c:order val="3"/>
          <c:tx>
            <c:strRef>
              <c:f>'[1]POR MUNICIPIO'!$E$329</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MUNICIPIO'!$A$330:$A$339</c:f>
              <c:strCache>
                <c:ptCount val="10"/>
                <c:pt idx="0">
                  <c:v>ESPINAL</c:v>
                </c:pt>
                <c:pt idx="1">
                  <c:v>I.E SAN ISIDORO</c:v>
                </c:pt>
                <c:pt idx="2">
                  <c:v>I.E TECNICA FELIX TIBERIO GUZMAN</c:v>
                </c:pt>
                <c:pt idx="3">
                  <c:v>I.E TECNICA NUESTRA SEÑORA DE FATIMA</c:v>
                </c:pt>
                <c:pt idx="4">
                  <c:v>I.E TECN MARIANO SANCHEZ ANDRADE</c:v>
                </c:pt>
                <c:pt idx="5">
                  <c:v>I.E RAFAEL URIBE URIBE</c:v>
                </c:pt>
                <c:pt idx="6">
                  <c:v>I.E PATIO BONITO</c:v>
                </c:pt>
                <c:pt idx="7">
                  <c:v>I.E DINDALITO CENTRO</c:v>
                </c:pt>
                <c:pt idx="8">
                  <c:v>I.E TECNICA GUASIMAL</c:v>
                </c:pt>
                <c:pt idx="9">
                  <c:v>I.E TECNICA SAN LUIS GONZAGA</c:v>
                </c:pt>
              </c:strCache>
            </c:strRef>
          </c:cat>
          <c:val>
            <c:numRef>
              <c:f>'[1]POR MUNICIPIO'!$E$330:$E$339</c:f>
              <c:numCache>
                <c:formatCode>General</c:formatCode>
                <c:ptCount val="10"/>
                <c:pt idx="0">
                  <c:v>2.5029239766081872</c:v>
                </c:pt>
                <c:pt idx="1">
                  <c:v>2.5789473684210527</c:v>
                </c:pt>
                <c:pt idx="2">
                  <c:v>2.9473684210526314</c:v>
                </c:pt>
                <c:pt idx="3">
                  <c:v>2.7894736842105261</c:v>
                </c:pt>
                <c:pt idx="4">
                  <c:v>0</c:v>
                </c:pt>
                <c:pt idx="5">
                  <c:v>3.0526315789473686</c:v>
                </c:pt>
                <c:pt idx="6">
                  <c:v>2.8421052631578947</c:v>
                </c:pt>
                <c:pt idx="7">
                  <c:v>2.4210526315789473</c:v>
                </c:pt>
                <c:pt idx="8">
                  <c:v>3.1578947368421053</c:v>
                </c:pt>
                <c:pt idx="9">
                  <c:v>2.736842105263158</c:v>
                </c:pt>
              </c:numCache>
            </c:numRef>
          </c:val>
          <c:extLst>
            <c:ext xmlns:c16="http://schemas.microsoft.com/office/drawing/2014/chart" uri="{C3380CC4-5D6E-409C-BE32-E72D297353CC}">
              <c16:uniqueId val="{00000003-5D94-4C6E-861C-7982A051959C}"/>
            </c:ext>
          </c:extLst>
        </c:ser>
        <c:dLbls>
          <c:dLblPos val="inEnd"/>
          <c:showLegendKey val="0"/>
          <c:showVal val="1"/>
          <c:showCatName val="0"/>
          <c:showSerName val="0"/>
          <c:showPercent val="0"/>
          <c:showBubbleSize val="0"/>
        </c:dLbls>
        <c:gapWidth val="100"/>
        <c:overlap val="-24"/>
        <c:axId val="-1862468928"/>
        <c:axId val="-1862467840"/>
      </c:barChart>
      <c:catAx>
        <c:axId val="-186246892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67840"/>
        <c:crosses val="autoZero"/>
        <c:auto val="1"/>
        <c:lblAlgn val="ctr"/>
        <c:lblOffset val="100"/>
        <c:noMultiLvlLbl val="0"/>
      </c:catAx>
      <c:valAx>
        <c:axId val="-1862467840"/>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68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p>
          <a:p>
            <a:pPr>
              <a:defRPr sz="1200"/>
            </a:pPr>
            <a:r>
              <a:rPr lang="es-CO" sz="1200"/>
              <a:t> POR INSTITUCIONES EDUCATIVAS MUNICIPIO DE FALAN</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MUNICIPIO'!$B$362</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MUNICIPIO'!$A$363:$A$366</c:f>
              <c:strCache>
                <c:ptCount val="4"/>
                <c:pt idx="0">
                  <c:v>FALAN </c:v>
                </c:pt>
                <c:pt idx="1">
                  <c:v>I.E ALTO DEL ROMPE</c:v>
                </c:pt>
                <c:pt idx="2">
                  <c:v>I.E NORMAL SUPERIOR FABIO LOZANO TORRIJOS</c:v>
                </c:pt>
                <c:pt idx="3">
                  <c:v>I.E DIEGO FALLON</c:v>
                </c:pt>
              </c:strCache>
            </c:strRef>
          </c:cat>
          <c:val>
            <c:numRef>
              <c:f>'[1]POR MUNICIPIO'!$B$363:$B$366</c:f>
              <c:numCache>
                <c:formatCode>General</c:formatCode>
                <c:ptCount val="4"/>
                <c:pt idx="0">
                  <c:v>3.2682539682539686</c:v>
                </c:pt>
                <c:pt idx="1">
                  <c:v>2.8333333333333335</c:v>
                </c:pt>
                <c:pt idx="2">
                  <c:v>3.9714285714285715</c:v>
                </c:pt>
                <c:pt idx="3">
                  <c:v>3</c:v>
                </c:pt>
              </c:numCache>
            </c:numRef>
          </c:val>
          <c:extLst>
            <c:ext xmlns:c16="http://schemas.microsoft.com/office/drawing/2014/chart" uri="{C3380CC4-5D6E-409C-BE32-E72D297353CC}">
              <c16:uniqueId val="{00000000-31DC-4ED4-98D6-B66144CDA8DC}"/>
            </c:ext>
          </c:extLst>
        </c:ser>
        <c:ser>
          <c:idx val="1"/>
          <c:order val="1"/>
          <c:tx>
            <c:strRef>
              <c:f>'[1]POR MUNICIPIO'!$C$362</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MUNICIPIO'!$A$363:$A$366</c:f>
              <c:strCache>
                <c:ptCount val="4"/>
                <c:pt idx="0">
                  <c:v>FALAN </c:v>
                </c:pt>
                <c:pt idx="1">
                  <c:v>I.E ALTO DEL ROMPE</c:v>
                </c:pt>
                <c:pt idx="2">
                  <c:v>I.E NORMAL SUPERIOR FABIO LOZANO TORRIJOS</c:v>
                </c:pt>
                <c:pt idx="3">
                  <c:v>I.E DIEGO FALLON</c:v>
                </c:pt>
              </c:strCache>
            </c:strRef>
          </c:cat>
          <c:val>
            <c:numRef>
              <c:f>'[1]POR MUNICIPIO'!$C$363:$C$366</c:f>
              <c:numCache>
                <c:formatCode>General</c:formatCode>
                <c:ptCount val="4"/>
                <c:pt idx="0">
                  <c:v>3.0757575757575757</c:v>
                </c:pt>
                <c:pt idx="1">
                  <c:v>2.5909090909090908</c:v>
                </c:pt>
                <c:pt idx="2">
                  <c:v>3.5454545454545454</c:v>
                </c:pt>
                <c:pt idx="3">
                  <c:v>3.0909090909090908</c:v>
                </c:pt>
              </c:numCache>
            </c:numRef>
          </c:val>
          <c:extLst>
            <c:ext xmlns:c16="http://schemas.microsoft.com/office/drawing/2014/chart" uri="{C3380CC4-5D6E-409C-BE32-E72D297353CC}">
              <c16:uniqueId val="{00000001-31DC-4ED4-98D6-B66144CDA8DC}"/>
            </c:ext>
          </c:extLst>
        </c:ser>
        <c:ser>
          <c:idx val="2"/>
          <c:order val="2"/>
          <c:tx>
            <c:strRef>
              <c:f>'[1]POR MUNICIPIO'!$D$362</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MUNICIPIO'!$A$363:$A$366</c:f>
              <c:strCache>
                <c:ptCount val="4"/>
                <c:pt idx="0">
                  <c:v>FALAN </c:v>
                </c:pt>
                <c:pt idx="1">
                  <c:v>I.E ALTO DEL ROMPE</c:v>
                </c:pt>
                <c:pt idx="2">
                  <c:v>I.E NORMAL SUPERIOR FABIO LOZANO TORRIJOS</c:v>
                </c:pt>
                <c:pt idx="3">
                  <c:v>I.E DIEGO FALLON</c:v>
                </c:pt>
              </c:strCache>
            </c:strRef>
          </c:cat>
          <c:val>
            <c:numRef>
              <c:f>'[1]POR MUNICIPIO'!$D$363:$D$366</c:f>
              <c:numCache>
                <c:formatCode>General</c:formatCode>
                <c:ptCount val="4"/>
                <c:pt idx="0">
                  <c:v>3.129032258064516</c:v>
                </c:pt>
                <c:pt idx="1">
                  <c:v>2.2903225806451615</c:v>
                </c:pt>
                <c:pt idx="2">
                  <c:v>3.5161290322580645</c:v>
                </c:pt>
                <c:pt idx="3">
                  <c:v>3.5806451612903225</c:v>
                </c:pt>
              </c:numCache>
            </c:numRef>
          </c:val>
          <c:extLst>
            <c:ext xmlns:c16="http://schemas.microsoft.com/office/drawing/2014/chart" uri="{C3380CC4-5D6E-409C-BE32-E72D297353CC}">
              <c16:uniqueId val="{00000002-31DC-4ED4-98D6-B66144CDA8DC}"/>
            </c:ext>
          </c:extLst>
        </c:ser>
        <c:ser>
          <c:idx val="3"/>
          <c:order val="3"/>
          <c:tx>
            <c:strRef>
              <c:f>'[1]POR MUNICIPIO'!$E$362</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MUNICIPIO'!$A$363:$A$366</c:f>
              <c:strCache>
                <c:ptCount val="4"/>
                <c:pt idx="0">
                  <c:v>FALAN </c:v>
                </c:pt>
                <c:pt idx="1">
                  <c:v>I.E ALTO DEL ROMPE</c:v>
                </c:pt>
                <c:pt idx="2">
                  <c:v>I.E NORMAL SUPERIOR FABIO LOZANO TORRIJOS</c:v>
                </c:pt>
                <c:pt idx="3">
                  <c:v>I.E DIEGO FALLON</c:v>
                </c:pt>
              </c:strCache>
            </c:strRef>
          </c:cat>
          <c:val>
            <c:numRef>
              <c:f>'[1]POR MUNICIPIO'!$E$363:$E$366</c:f>
              <c:numCache>
                <c:formatCode>General</c:formatCode>
                <c:ptCount val="4"/>
                <c:pt idx="0">
                  <c:v>2.5614035087719298</c:v>
                </c:pt>
                <c:pt idx="1">
                  <c:v>1.4736842105263157</c:v>
                </c:pt>
                <c:pt idx="2">
                  <c:v>3.4210526315789473</c:v>
                </c:pt>
                <c:pt idx="3">
                  <c:v>2.7894736842105261</c:v>
                </c:pt>
              </c:numCache>
            </c:numRef>
          </c:val>
          <c:extLst>
            <c:ext xmlns:c16="http://schemas.microsoft.com/office/drawing/2014/chart" uri="{C3380CC4-5D6E-409C-BE32-E72D297353CC}">
              <c16:uniqueId val="{00000003-31DC-4ED4-98D6-B66144CDA8DC}"/>
            </c:ext>
          </c:extLst>
        </c:ser>
        <c:dLbls>
          <c:dLblPos val="inEnd"/>
          <c:showLegendKey val="0"/>
          <c:showVal val="1"/>
          <c:showCatName val="0"/>
          <c:showSerName val="0"/>
          <c:showPercent val="0"/>
          <c:showBubbleSize val="0"/>
        </c:dLbls>
        <c:gapWidth val="100"/>
        <c:overlap val="-24"/>
        <c:axId val="-1862465664"/>
        <c:axId val="-1862465120"/>
      </c:barChart>
      <c:catAx>
        <c:axId val="-186246566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65120"/>
        <c:crosses val="autoZero"/>
        <c:auto val="1"/>
        <c:lblAlgn val="ctr"/>
        <c:lblOffset val="100"/>
        <c:noMultiLvlLbl val="0"/>
      </c:catAx>
      <c:valAx>
        <c:axId val="-1862465120"/>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656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p>
          <a:p>
            <a:pPr>
              <a:defRPr sz="1200"/>
            </a:pPr>
            <a:r>
              <a:rPr lang="es-CO" sz="1200"/>
              <a:t> POR INSTITUCIONES EDUCATIVAS MUNICIPIO DE FLANDES</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MUNICIPIO'!$B$389</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MUNICIPIO'!$A$390:$A$394</c:f>
              <c:strCache>
                <c:ptCount val="5"/>
                <c:pt idx="0">
                  <c:v>FLANDES</c:v>
                </c:pt>
                <c:pt idx="1">
                  <c:v>I.E EDUCATIVA LA PAZ NO 1</c:v>
                </c:pt>
                <c:pt idx="2">
                  <c:v>I.E MANUELA OMAÑA</c:v>
                </c:pt>
                <c:pt idx="3">
                  <c:v>I.E TECNICA JORGE ELIECER GAITAN</c:v>
                </c:pt>
                <c:pt idx="4">
                  <c:v>I.E MARIA INMACULADA</c:v>
                </c:pt>
              </c:strCache>
            </c:strRef>
          </c:cat>
          <c:val>
            <c:numRef>
              <c:f>'[1]POR MUNICIPIO'!$B$390:$B$394</c:f>
              <c:numCache>
                <c:formatCode>General</c:formatCode>
                <c:ptCount val="5"/>
                <c:pt idx="0">
                  <c:v>3.015079365079365</c:v>
                </c:pt>
                <c:pt idx="1">
                  <c:v>3.25</c:v>
                </c:pt>
                <c:pt idx="2">
                  <c:v>2.8611111111111112</c:v>
                </c:pt>
                <c:pt idx="3">
                  <c:v>2.7777777777777777</c:v>
                </c:pt>
                <c:pt idx="4">
                  <c:v>3.1714285714285713</c:v>
                </c:pt>
              </c:numCache>
            </c:numRef>
          </c:val>
          <c:extLst>
            <c:ext xmlns:c16="http://schemas.microsoft.com/office/drawing/2014/chart" uri="{C3380CC4-5D6E-409C-BE32-E72D297353CC}">
              <c16:uniqueId val="{00000000-4A60-4777-8286-05746670A851}"/>
            </c:ext>
          </c:extLst>
        </c:ser>
        <c:ser>
          <c:idx val="1"/>
          <c:order val="1"/>
          <c:tx>
            <c:strRef>
              <c:f>'[1]POR MUNICIPIO'!$C$389</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MUNICIPIO'!$A$390:$A$394</c:f>
              <c:strCache>
                <c:ptCount val="5"/>
                <c:pt idx="0">
                  <c:v>FLANDES</c:v>
                </c:pt>
                <c:pt idx="1">
                  <c:v>I.E EDUCATIVA LA PAZ NO 1</c:v>
                </c:pt>
                <c:pt idx="2">
                  <c:v>I.E MANUELA OMAÑA</c:v>
                </c:pt>
                <c:pt idx="3">
                  <c:v>I.E TECNICA JORGE ELIECER GAITAN</c:v>
                </c:pt>
                <c:pt idx="4">
                  <c:v>I.E MARIA INMACULADA</c:v>
                </c:pt>
              </c:strCache>
            </c:strRef>
          </c:cat>
          <c:val>
            <c:numRef>
              <c:f>'[1]POR MUNICIPIO'!$C$390:$C$394</c:f>
              <c:numCache>
                <c:formatCode>General</c:formatCode>
                <c:ptCount val="5"/>
                <c:pt idx="0">
                  <c:v>2.9090909090909092</c:v>
                </c:pt>
                <c:pt idx="1">
                  <c:v>3.4090909090909092</c:v>
                </c:pt>
                <c:pt idx="2">
                  <c:v>2.5</c:v>
                </c:pt>
                <c:pt idx="3">
                  <c:v>2.8636363636363638</c:v>
                </c:pt>
                <c:pt idx="4">
                  <c:v>2.8636363636363638</c:v>
                </c:pt>
              </c:numCache>
            </c:numRef>
          </c:val>
          <c:extLst>
            <c:ext xmlns:c16="http://schemas.microsoft.com/office/drawing/2014/chart" uri="{C3380CC4-5D6E-409C-BE32-E72D297353CC}">
              <c16:uniqueId val="{00000001-4A60-4777-8286-05746670A851}"/>
            </c:ext>
          </c:extLst>
        </c:ser>
        <c:ser>
          <c:idx val="2"/>
          <c:order val="2"/>
          <c:tx>
            <c:strRef>
              <c:f>'[1]POR MUNICIPIO'!$D$389</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MUNICIPIO'!$A$390:$A$394</c:f>
              <c:strCache>
                <c:ptCount val="5"/>
                <c:pt idx="0">
                  <c:v>FLANDES</c:v>
                </c:pt>
                <c:pt idx="1">
                  <c:v>I.E EDUCATIVA LA PAZ NO 1</c:v>
                </c:pt>
                <c:pt idx="2">
                  <c:v>I.E MANUELA OMAÑA</c:v>
                </c:pt>
                <c:pt idx="3">
                  <c:v>I.E TECNICA JORGE ELIECER GAITAN</c:v>
                </c:pt>
                <c:pt idx="4">
                  <c:v>I.E MARIA INMACULADA</c:v>
                </c:pt>
              </c:strCache>
            </c:strRef>
          </c:cat>
          <c:val>
            <c:numRef>
              <c:f>'[1]POR MUNICIPIO'!$D$390:$D$394</c:f>
              <c:numCache>
                <c:formatCode>General</c:formatCode>
                <c:ptCount val="5"/>
                <c:pt idx="0">
                  <c:v>3.0806451612903225</c:v>
                </c:pt>
                <c:pt idx="1">
                  <c:v>3.5483870967741935</c:v>
                </c:pt>
                <c:pt idx="2">
                  <c:v>2.6451612903225805</c:v>
                </c:pt>
                <c:pt idx="3">
                  <c:v>3.129032258064516</c:v>
                </c:pt>
                <c:pt idx="4">
                  <c:v>3</c:v>
                </c:pt>
              </c:numCache>
            </c:numRef>
          </c:val>
          <c:extLst>
            <c:ext xmlns:c16="http://schemas.microsoft.com/office/drawing/2014/chart" uri="{C3380CC4-5D6E-409C-BE32-E72D297353CC}">
              <c16:uniqueId val="{00000002-4A60-4777-8286-05746670A851}"/>
            </c:ext>
          </c:extLst>
        </c:ser>
        <c:ser>
          <c:idx val="3"/>
          <c:order val="3"/>
          <c:tx>
            <c:strRef>
              <c:f>'[1]POR MUNICIPIO'!$E$389</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MUNICIPIO'!$A$390:$A$394</c:f>
              <c:strCache>
                <c:ptCount val="5"/>
                <c:pt idx="0">
                  <c:v>FLANDES</c:v>
                </c:pt>
                <c:pt idx="1">
                  <c:v>I.E EDUCATIVA LA PAZ NO 1</c:v>
                </c:pt>
                <c:pt idx="2">
                  <c:v>I.E MANUELA OMAÑA</c:v>
                </c:pt>
                <c:pt idx="3">
                  <c:v>I.E TECNICA JORGE ELIECER GAITAN</c:v>
                </c:pt>
                <c:pt idx="4">
                  <c:v>I.E MARIA INMACULADA</c:v>
                </c:pt>
              </c:strCache>
            </c:strRef>
          </c:cat>
          <c:val>
            <c:numRef>
              <c:f>'[1]POR MUNICIPIO'!$E$390:$E$394</c:f>
              <c:numCache>
                <c:formatCode>General</c:formatCode>
                <c:ptCount val="5"/>
                <c:pt idx="0">
                  <c:v>2.6184210526315792</c:v>
                </c:pt>
                <c:pt idx="1">
                  <c:v>3</c:v>
                </c:pt>
                <c:pt idx="2">
                  <c:v>2.2105263157894739</c:v>
                </c:pt>
                <c:pt idx="3">
                  <c:v>3</c:v>
                </c:pt>
                <c:pt idx="4">
                  <c:v>2.263157894736842</c:v>
                </c:pt>
              </c:numCache>
            </c:numRef>
          </c:val>
          <c:extLst>
            <c:ext xmlns:c16="http://schemas.microsoft.com/office/drawing/2014/chart" uri="{C3380CC4-5D6E-409C-BE32-E72D297353CC}">
              <c16:uniqueId val="{00000003-4A60-4777-8286-05746670A851}"/>
            </c:ext>
          </c:extLst>
        </c:ser>
        <c:dLbls>
          <c:dLblPos val="inEnd"/>
          <c:showLegendKey val="0"/>
          <c:showVal val="1"/>
          <c:showCatName val="0"/>
          <c:showSerName val="0"/>
          <c:showPercent val="0"/>
          <c:showBubbleSize val="0"/>
        </c:dLbls>
        <c:gapWidth val="100"/>
        <c:overlap val="-24"/>
        <c:axId val="-1862457504"/>
        <c:axId val="-1862461312"/>
      </c:barChart>
      <c:catAx>
        <c:axId val="-186245750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61312"/>
        <c:crosses val="autoZero"/>
        <c:auto val="1"/>
        <c:lblAlgn val="ctr"/>
        <c:lblOffset val="100"/>
        <c:noMultiLvlLbl val="0"/>
      </c:catAx>
      <c:valAx>
        <c:axId val="-1862461312"/>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57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p>
          <a:p>
            <a:pPr>
              <a:defRPr sz="1200"/>
            </a:pPr>
            <a:r>
              <a:rPr lang="es-CO" sz="1200"/>
              <a:t> POR INSTITUCIONES EDUCATIVAS MUNICIPIO DE FRESNO</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MUNICIPIO'!$B$419</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MUNICIPIO'!$A$420:$A$428</c:f>
              <c:strCache>
                <c:ptCount val="9"/>
                <c:pt idx="0">
                  <c:v>FRESNO</c:v>
                </c:pt>
                <c:pt idx="1">
                  <c:v>I.E TECNICA MARIA AUXILIADORA</c:v>
                </c:pt>
                <c:pt idx="2">
                  <c:v>I.E TECNICA NIÑA MARIA</c:v>
                </c:pt>
                <c:pt idx="3">
                  <c:v>I.E TECNICA SAN JOSE</c:v>
                </c:pt>
                <c:pt idx="4">
                  <c:v>I.E FERNANDO GONZALES MESA</c:v>
                </c:pt>
                <c:pt idx="5">
                  <c:v>I.E LA AGUADITA</c:v>
                </c:pt>
                <c:pt idx="6">
                  <c:v>I.E TECNICA AGROPECUARIA EL GUAYABO</c:v>
                </c:pt>
                <c:pt idx="7">
                  <c:v>I.E REAL CAMPESTRE LA SAGRADA FAMILIA</c:v>
                </c:pt>
                <c:pt idx="8">
                  <c:v>I.E TECN AGROP NUESTRA SEÑORA DE LA ASUNCION</c:v>
                </c:pt>
              </c:strCache>
            </c:strRef>
          </c:cat>
          <c:val>
            <c:numRef>
              <c:f>'[1]POR MUNICIPIO'!$B$420:$B$428</c:f>
              <c:numCache>
                <c:formatCode>General</c:formatCode>
                <c:ptCount val="9"/>
                <c:pt idx="0">
                  <c:v>3.2873346560846559</c:v>
                </c:pt>
                <c:pt idx="1">
                  <c:v>3.3611111111111112</c:v>
                </c:pt>
                <c:pt idx="2">
                  <c:v>3.25</c:v>
                </c:pt>
                <c:pt idx="3">
                  <c:v>3.4190476190476189</c:v>
                </c:pt>
                <c:pt idx="4">
                  <c:v>2.6851851851851851</c:v>
                </c:pt>
                <c:pt idx="5">
                  <c:v>3</c:v>
                </c:pt>
                <c:pt idx="6">
                  <c:v>3.75</c:v>
                </c:pt>
                <c:pt idx="7">
                  <c:v>3.75</c:v>
                </c:pt>
                <c:pt idx="8">
                  <c:v>3.0833333333333335</c:v>
                </c:pt>
              </c:numCache>
            </c:numRef>
          </c:val>
          <c:extLst>
            <c:ext xmlns:c16="http://schemas.microsoft.com/office/drawing/2014/chart" uri="{C3380CC4-5D6E-409C-BE32-E72D297353CC}">
              <c16:uniqueId val="{00000000-6ABE-4D0A-9AC1-1AD029205B0B}"/>
            </c:ext>
          </c:extLst>
        </c:ser>
        <c:ser>
          <c:idx val="1"/>
          <c:order val="1"/>
          <c:tx>
            <c:strRef>
              <c:f>'[1]POR MUNICIPIO'!$C$419</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MUNICIPIO'!$A$420:$A$428</c:f>
              <c:strCache>
                <c:ptCount val="9"/>
                <c:pt idx="0">
                  <c:v>FRESNO</c:v>
                </c:pt>
                <c:pt idx="1">
                  <c:v>I.E TECNICA MARIA AUXILIADORA</c:v>
                </c:pt>
                <c:pt idx="2">
                  <c:v>I.E TECNICA NIÑA MARIA</c:v>
                </c:pt>
                <c:pt idx="3">
                  <c:v>I.E TECNICA SAN JOSE</c:v>
                </c:pt>
                <c:pt idx="4">
                  <c:v>I.E FERNANDO GONZALES MESA</c:v>
                </c:pt>
                <c:pt idx="5">
                  <c:v>I.E LA AGUADITA</c:v>
                </c:pt>
                <c:pt idx="6">
                  <c:v>I.E TECNICA AGROPECUARIA EL GUAYABO</c:v>
                </c:pt>
                <c:pt idx="7">
                  <c:v>I.E REAL CAMPESTRE LA SAGRADA FAMILIA</c:v>
                </c:pt>
                <c:pt idx="8">
                  <c:v>I.E TECN AGROP NUESTRA SEÑORA DE LA ASUNCION</c:v>
                </c:pt>
              </c:strCache>
            </c:strRef>
          </c:cat>
          <c:val>
            <c:numRef>
              <c:f>'[1]POR MUNICIPIO'!$C$420:$C$428</c:f>
              <c:numCache>
                <c:formatCode>General</c:formatCode>
                <c:ptCount val="9"/>
                <c:pt idx="0">
                  <c:v>2.8125</c:v>
                </c:pt>
                <c:pt idx="1">
                  <c:v>2.7272727272727271</c:v>
                </c:pt>
                <c:pt idx="2">
                  <c:v>2.8181818181818183</c:v>
                </c:pt>
                <c:pt idx="3">
                  <c:v>2.6818181818181817</c:v>
                </c:pt>
                <c:pt idx="4">
                  <c:v>2.5</c:v>
                </c:pt>
                <c:pt idx="5">
                  <c:v>2.3181818181818183</c:v>
                </c:pt>
                <c:pt idx="6">
                  <c:v>2.8181818181818183</c:v>
                </c:pt>
                <c:pt idx="7">
                  <c:v>3.6363636363636362</c:v>
                </c:pt>
                <c:pt idx="8">
                  <c:v>3</c:v>
                </c:pt>
              </c:numCache>
            </c:numRef>
          </c:val>
          <c:extLst>
            <c:ext xmlns:c16="http://schemas.microsoft.com/office/drawing/2014/chart" uri="{C3380CC4-5D6E-409C-BE32-E72D297353CC}">
              <c16:uniqueId val="{00000001-6ABE-4D0A-9AC1-1AD029205B0B}"/>
            </c:ext>
          </c:extLst>
        </c:ser>
        <c:ser>
          <c:idx val="2"/>
          <c:order val="2"/>
          <c:tx>
            <c:strRef>
              <c:f>'[1]POR MUNICIPIO'!$D$419</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MUNICIPIO'!$A$420:$A$428</c:f>
              <c:strCache>
                <c:ptCount val="9"/>
                <c:pt idx="0">
                  <c:v>FRESNO</c:v>
                </c:pt>
                <c:pt idx="1">
                  <c:v>I.E TECNICA MARIA AUXILIADORA</c:v>
                </c:pt>
                <c:pt idx="2">
                  <c:v>I.E TECNICA NIÑA MARIA</c:v>
                </c:pt>
                <c:pt idx="3">
                  <c:v>I.E TECNICA SAN JOSE</c:v>
                </c:pt>
                <c:pt idx="4">
                  <c:v>I.E FERNANDO GONZALES MESA</c:v>
                </c:pt>
                <c:pt idx="5">
                  <c:v>I.E LA AGUADITA</c:v>
                </c:pt>
                <c:pt idx="6">
                  <c:v>I.E TECNICA AGROPECUARIA EL GUAYABO</c:v>
                </c:pt>
                <c:pt idx="7">
                  <c:v>I.E REAL CAMPESTRE LA SAGRADA FAMILIA</c:v>
                </c:pt>
                <c:pt idx="8">
                  <c:v>I.E TECN AGROP NUESTRA SEÑORA DE LA ASUNCION</c:v>
                </c:pt>
              </c:strCache>
            </c:strRef>
          </c:cat>
          <c:val>
            <c:numRef>
              <c:f>'[1]POR MUNICIPIO'!$D$420:$D$428</c:f>
              <c:numCache>
                <c:formatCode>General</c:formatCode>
                <c:ptCount val="9"/>
                <c:pt idx="0">
                  <c:v>3.1201612903225802</c:v>
                </c:pt>
                <c:pt idx="1">
                  <c:v>3.3225806451612905</c:v>
                </c:pt>
                <c:pt idx="2">
                  <c:v>2.6451612903225805</c:v>
                </c:pt>
                <c:pt idx="3">
                  <c:v>3.5483870967741935</c:v>
                </c:pt>
                <c:pt idx="4">
                  <c:v>2.6709677419354834</c:v>
                </c:pt>
                <c:pt idx="5">
                  <c:v>2.5161290322580645</c:v>
                </c:pt>
                <c:pt idx="6">
                  <c:v>3.2903225806451615</c:v>
                </c:pt>
                <c:pt idx="7">
                  <c:v>3.806451612903226</c:v>
                </c:pt>
                <c:pt idx="8">
                  <c:v>3.161290322580645</c:v>
                </c:pt>
              </c:numCache>
            </c:numRef>
          </c:val>
          <c:extLst>
            <c:ext xmlns:c16="http://schemas.microsoft.com/office/drawing/2014/chart" uri="{C3380CC4-5D6E-409C-BE32-E72D297353CC}">
              <c16:uniqueId val="{00000002-6ABE-4D0A-9AC1-1AD029205B0B}"/>
            </c:ext>
          </c:extLst>
        </c:ser>
        <c:ser>
          <c:idx val="3"/>
          <c:order val="3"/>
          <c:tx>
            <c:strRef>
              <c:f>'[1]POR MUNICIPIO'!$E$419</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MUNICIPIO'!$A$420:$A$428</c:f>
              <c:strCache>
                <c:ptCount val="9"/>
                <c:pt idx="0">
                  <c:v>FRESNO</c:v>
                </c:pt>
                <c:pt idx="1">
                  <c:v>I.E TECNICA MARIA AUXILIADORA</c:v>
                </c:pt>
                <c:pt idx="2">
                  <c:v>I.E TECNICA NIÑA MARIA</c:v>
                </c:pt>
                <c:pt idx="3">
                  <c:v>I.E TECNICA SAN JOSE</c:v>
                </c:pt>
                <c:pt idx="4">
                  <c:v>I.E FERNANDO GONZALES MESA</c:v>
                </c:pt>
                <c:pt idx="5">
                  <c:v>I.E LA AGUADITA</c:v>
                </c:pt>
                <c:pt idx="6">
                  <c:v>I.E TECNICA AGROPECUARIA EL GUAYABO</c:v>
                </c:pt>
                <c:pt idx="7">
                  <c:v>I.E REAL CAMPESTRE LA SAGRADA FAMILIA</c:v>
                </c:pt>
                <c:pt idx="8">
                  <c:v>I.E TECN AGROP NUESTRA SEÑORA DE LA ASUNCION</c:v>
                </c:pt>
              </c:strCache>
            </c:strRef>
          </c:cat>
          <c:val>
            <c:numRef>
              <c:f>'[1]POR MUNICIPIO'!$E$420:$E$428</c:f>
              <c:numCache>
                <c:formatCode>General</c:formatCode>
                <c:ptCount val="9"/>
                <c:pt idx="0">
                  <c:v>3.1677631578947367</c:v>
                </c:pt>
                <c:pt idx="1">
                  <c:v>3.5789473684210527</c:v>
                </c:pt>
                <c:pt idx="2">
                  <c:v>3</c:v>
                </c:pt>
                <c:pt idx="3">
                  <c:v>3.4736842105263159</c:v>
                </c:pt>
                <c:pt idx="4">
                  <c:v>2.4473684210526314</c:v>
                </c:pt>
                <c:pt idx="5">
                  <c:v>2.6842105263157894</c:v>
                </c:pt>
                <c:pt idx="6">
                  <c:v>3.263157894736842</c:v>
                </c:pt>
                <c:pt idx="7">
                  <c:v>3.9473684210526314</c:v>
                </c:pt>
                <c:pt idx="8">
                  <c:v>2.9473684210526314</c:v>
                </c:pt>
              </c:numCache>
            </c:numRef>
          </c:val>
          <c:extLst>
            <c:ext xmlns:c16="http://schemas.microsoft.com/office/drawing/2014/chart" uri="{C3380CC4-5D6E-409C-BE32-E72D297353CC}">
              <c16:uniqueId val="{00000003-6ABE-4D0A-9AC1-1AD029205B0B}"/>
            </c:ext>
          </c:extLst>
        </c:ser>
        <c:dLbls>
          <c:dLblPos val="inEnd"/>
          <c:showLegendKey val="0"/>
          <c:showVal val="1"/>
          <c:showCatName val="0"/>
          <c:showSerName val="0"/>
          <c:showPercent val="0"/>
          <c:showBubbleSize val="0"/>
        </c:dLbls>
        <c:gapWidth val="100"/>
        <c:overlap val="-24"/>
        <c:axId val="-1862458592"/>
        <c:axId val="-1862450976"/>
      </c:barChart>
      <c:catAx>
        <c:axId val="-1862458592"/>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50976"/>
        <c:crosses val="autoZero"/>
        <c:auto val="1"/>
        <c:lblAlgn val="ctr"/>
        <c:lblOffset val="100"/>
        <c:noMultiLvlLbl val="0"/>
      </c:catAx>
      <c:valAx>
        <c:axId val="-1862450976"/>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5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p>
          <a:p>
            <a:pPr>
              <a:defRPr sz="1200"/>
            </a:pPr>
            <a:r>
              <a:rPr lang="es-CO" sz="1200"/>
              <a:t> POR INSTITUCIONES EDUCATIVAS MUNICIPIO DE GUAMO</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MUNICIPIO'!$B$452</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MUNICIPIO'!$A$453:$A$460</c:f>
              <c:strCache>
                <c:ptCount val="8"/>
                <c:pt idx="0">
                  <c:v>GUAMO</c:v>
                </c:pt>
                <c:pt idx="1">
                  <c:v>I.E TECNICA COMERCIAL CALDAS</c:v>
                </c:pt>
                <c:pt idx="2">
                  <c:v>I.E SOR JOSEFA DEL CASTILLO</c:v>
                </c:pt>
                <c:pt idx="3">
                  <c:v>I.E TECNICA INDUSTRIAL SIMON BOLIVAR</c:v>
                </c:pt>
                <c:pt idx="4">
                  <c:v>I.E LAS MERCEDES CAPILLA</c:v>
                </c:pt>
                <c:pt idx="5">
                  <c:v>I.E TECNICA ALBERTO CASTILLA</c:v>
                </c:pt>
                <c:pt idx="6">
                  <c:v>I.E TECNICA LA CHAMBA</c:v>
                </c:pt>
                <c:pt idx="7">
                  <c:v>I.E TECNICA CAÑADA RODEO</c:v>
                </c:pt>
              </c:strCache>
            </c:strRef>
          </c:cat>
          <c:val>
            <c:numRef>
              <c:f>'[1]POR MUNICIPIO'!$B$453:$B$460</c:f>
              <c:numCache>
                <c:formatCode>General</c:formatCode>
                <c:ptCount val="8"/>
                <c:pt idx="0">
                  <c:v>3.276016628873772</c:v>
                </c:pt>
                <c:pt idx="1">
                  <c:v>3.5555555555555554</c:v>
                </c:pt>
                <c:pt idx="2">
                  <c:v>3.4285714285714284</c:v>
                </c:pt>
                <c:pt idx="3">
                  <c:v>3.0857142857142859</c:v>
                </c:pt>
                <c:pt idx="4">
                  <c:v>3.351428571428571</c:v>
                </c:pt>
                <c:pt idx="5">
                  <c:v>3.5277777777777777</c:v>
                </c:pt>
                <c:pt idx="6">
                  <c:v>3.0571428571428569</c:v>
                </c:pt>
                <c:pt idx="7">
                  <c:v>2.925925925925926</c:v>
                </c:pt>
              </c:numCache>
            </c:numRef>
          </c:val>
          <c:extLst>
            <c:ext xmlns:c16="http://schemas.microsoft.com/office/drawing/2014/chart" uri="{C3380CC4-5D6E-409C-BE32-E72D297353CC}">
              <c16:uniqueId val="{00000000-A739-4F14-BDD3-CD93C692584F}"/>
            </c:ext>
          </c:extLst>
        </c:ser>
        <c:ser>
          <c:idx val="1"/>
          <c:order val="1"/>
          <c:tx>
            <c:strRef>
              <c:f>'[1]POR MUNICIPIO'!$C$452</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MUNICIPIO'!$A$453:$A$460</c:f>
              <c:strCache>
                <c:ptCount val="8"/>
                <c:pt idx="0">
                  <c:v>GUAMO</c:v>
                </c:pt>
                <c:pt idx="1">
                  <c:v>I.E TECNICA COMERCIAL CALDAS</c:v>
                </c:pt>
                <c:pt idx="2">
                  <c:v>I.E SOR JOSEFA DEL CASTILLO</c:v>
                </c:pt>
                <c:pt idx="3">
                  <c:v>I.E TECNICA INDUSTRIAL SIMON BOLIVAR</c:v>
                </c:pt>
                <c:pt idx="4">
                  <c:v>I.E LAS MERCEDES CAPILLA</c:v>
                </c:pt>
                <c:pt idx="5">
                  <c:v>I.E TECNICA ALBERTO CASTILLA</c:v>
                </c:pt>
                <c:pt idx="6">
                  <c:v>I.E TECNICA LA CHAMBA</c:v>
                </c:pt>
                <c:pt idx="7">
                  <c:v>I.E TECNICA CAÑADA RODEO</c:v>
                </c:pt>
              </c:strCache>
            </c:strRef>
          </c:cat>
          <c:val>
            <c:numRef>
              <c:f>'[1]POR MUNICIPIO'!$C$453:$C$460</c:f>
              <c:numCache>
                <c:formatCode>General</c:formatCode>
                <c:ptCount val="8"/>
                <c:pt idx="0">
                  <c:v>2.8551948051948055</c:v>
                </c:pt>
                <c:pt idx="1">
                  <c:v>2.8181818181818183</c:v>
                </c:pt>
                <c:pt idx="2">
                  <c:v>2.7272727272727271</c:v>
                </c:pt>
                <c:pt idx="3">
                  <c:v>3.0454545454545454</c:v>
                </c:pt>
                <c:pt idx="4">
                  <c:v>2.9863636363636372</c:v>
                </c:pt>
                <c:pt idx="5">
                  <c:v>3.2272727272727271</c:v>
                </c:pt>
                <c:pt idx="6">
                  <c:v>2.5454545454545454</c:v>
                </c:pt>
                <c:pt idx="7">
                  <c:v>2.6363636363636362</c:v>
                </c:pt>
              </c:numCache>
            </c:numRef>
          </c:val>
          <c:extLst>
            <c:ext xmlns:c16="http://schemas.microsoft.com/office/drawing/2014/chart" uri="{C3380CC4-5D6E-409C-BE32-E72D297353CC}">
              <c16:uniqueId val="{00000001-A739-4F14-BDD3-CD93C692584F}"/>
            </c:ext>
          </c:extLst>
        </c:ser>
        <c:ser>
          <c:idx val="2"/>
          <c:order val="2"/>
          <c:tx>
            <c:strRef>
              <c:f>'[1]POR MUNICIPIO'!$D$452</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MUNICIPIO'!$A$453:$A$460</c:f>
              <c:strCache>
                <c:ptCount val="8"/>
                <c:pt idx="0">
                  <c:v>GUAMO</c:v>
                </c:pt>
                <c:pt idx="1">
                  <c:v>I.E TECNICA COMERCIAL CALDAS</c:v>
                </c:pt>
                <c:pt idx="2">
                  <c:v>I.E SOR JOSEFA DEL CASTILLO</c:v>
                </c:pt>
                <c:pt idx="3">
                  <c:v>I.E TECNICA INDUSTRIAL SIMON BOLIVAR</c:v>
                </c:pt>
                <c:pt idx="4">
                  <c:v>I.E LAS MERCEDES CAPILLA</c:v>
                </c:pt>
                <c:pt idx="5">
                  <c:v>I.E TECNICA ALBERTO CASTILLA</c:v>
                </c:pt>
                <c:pt idx="6">
                  <c:v>I.E TECNICA LA CHAMBA</c:v>
                </c:pt>
                <c:pt idx="7">
                  <c:v>I.E TECNICA CAÑADA RODEO</c:v>
                </c:pt>
              </c:strCache>
            </c:strRef>
          </c:cat>
          <c:val>
            <c:numRef>
              <c:f>'[1]POR MUNICIPIO'!$D$453:$D$460</c:f>
              <c:numCache>
                <c:formatCode>General</c:formatCode>
                <c:ptCount val="8"/>
                <c:pt idx="0">
                  <c:v>3.0299539170506913</c:v>
                </c:pt>
                <c:pt idx="1">
                  <c:v>3.4838709677419355</c:v>
                </c:pt>
                <c:pt idx="2">
                  <c:v>3.2580645161290325</c:v>
                </c:pt>
                <c:pt idx="3">
                  <c:v>2.935483870967742</c:v>
                </c:pt>
                <c:pt idx="4">
                  <c:v>3.0483870967741935</c:v>
                </c:pt>
                <c:pt idx="5">
                  <c:v>3.129032258064516</c:v>
                </c:pt>
                <c:pt idx="6">
                  <c:v>2.774193548387097</c:v>
                </c:pt>
                <c:pt idx="7">
                  <c:v>2.5806451612903225</c:v>
                </c:pt>
              </c:numCache>
            </c:numRef>
          </c:val>
          <c:extLst>
            <c:ext xmlns:c16="http://schemas.microsoft.com/office/drawing/2014/chart" uri="{C3380CC4-5D6E-409C-BE32-E72D297353CC}">
              <c16:uniqueId val="{00000002-A739-4F14-BDD3-CD93C692584F}"/>
            </c:ext>
          </c:extLst>
        </c:ser>
        <c:ser>
          <c:idx val="3"/>
          <c:order val="3"/>
          <c:tx>
            <c:strRef>
              <c:f>'[1]POR MUNICIPIO'!$E$452</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MUNICIPIO'!$A$453:$A$460</c:f>
              <c:strCache>
                <c:ptCount val="8"/>
                <c:pt idx="0">
                  <c:v>GUAMO</c:v>
                </c:pt>
                <c:pt idx="1">
                  <c:v>I.E TECNICA COMERCIAL CALDAS</c:v>
                </c:pt>
                <c:pt idx="2">
                  <c:v>I.E SOR JOSEFA DEL CASTILLO</c:v>
                </c:pt>
                <c:pt idx="3">
                  <c:v>I.E TECNICA INDUSTRIAL SIMON BOLIVAR</c:v>
                </c:pt>
                <c:pt idx="4">
                  <c:v>I.E LAS MERCEDES CAPILLA</c:v>
                </c:pt>
                <c:pt idx="5">
                  <c:v>I.E TECNICA ALBERTO CASTILLA</c:v>
                </c:pt>
                <c:pt idx="6">
                  <c:v>I.E TECNICA LA CHAMBA</c:v>
                </c:pt>
                <c:pt idx="7">
                  <c:v>I.E TECNICA CAÑADA RODEO</c:v>
                </c:pt>
              </c:strCache>
            </c:strRef>
          </c:cat>
          <c:val>
            <c:numRef>
              <c:f>'[1]POR MUNICIPIO'!$E$453:$E$460</c:f>
              <c:numCache>
                <c:formatCode>General</c:formatCode>
                <c:ptCount val="8"/>
                <c:pt idx="0">
                  <c:v>2.8157894736842102</c:v>
                </c:pt>
                <c:pt idx="1">
                  <c:v>3.2105263157894739</c:v>
                </c:pt>
                <c:pt idx="2">
                  <c:v>2.8421052631578947</c:v>
                </c:pt>
                <c:pt idx="3">
                  <c:v>2.736842105263158</c:v>
                </c:pt>
                <c:pt idx="4">
                  <c:v>3.1315789473684212</c:v>
                </c:pt>
                <c:pt idx="5">
                  <c:v>2.8947368421052633</c:v>
                </c:pt>
                <c:pt idx="6">
                  <c:v>2.5789473684210527</c:v>
                </c:pt>
                <c:pt idx="7">
                  <c:v>2.3157894736842106</c:v>
                </c:pt>
              </c:numCache>
            </c:numRef>
          </c:val>
          <c:extLst>
            <c:ext xmlns:c16="http://schemas.microsoft.com/office/drawing/2014/chart" uri="{C3380CC4-5D6E-409C-BE32-E72D297353CC}">
              <c16:uniqueId val="{00000003-A739-4F14-BDD3-CD93C692584F}"/>
            </c:ext>
          </c:extLst>
        </c:ser>
        <c:dLbls>
          <c:dLblPos val="inEnd"/>
          <c:showLegendKey val="0"/>
          <c:showVal val="1"/>
          <c:showCatName val="0"/>
          <c:showSerName val="0"/>
          <c:showPercent val="0"/>
          <c:showBubbleSize val="0"/>
        </c:dLbls>
        <c:gapWidth val="100"/>
        <c:overlap val="-24"/>
        <c:axId val="-1862449888"/>
        <c:axId val="-1862449344"/>
      </c:barChart>
      <c:catAx>
        <c:axId val="-186244988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49344"/>
        <c:crosses val="autoZero"/>
        <c:auto val="1"/>
        <c:lblAlgn val="ctr"/>
        <c:lblOffset val="100"/>
        <c:noMultiLvlLbl val="0"/>
      </c:catAx>
      <c:valAx>
        <c:axId val="-1862449344"/>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49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p>
          <a:p>
            <a:pPr>
              <a:defRPr sz="1200"/>
            </a:pPr>
            <a:r>
              <a:rPr lang="es-CO" sz="1200"/>
              <a:t> POR INSTITUCIONES EDUCATIVAS MUNICIPIO DE HERVEO</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MUNICIPIO'!$B$484</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MUNICIPIO'!$A$485:$A$488</c:f>
              <c:strCache>
                <c:ptCount val="4"/>
                <c:pt idx="0">
                  <c:v>HERVEO</c:v>
                </c:pt>
                <c:pt idx="1">
                  <c:v>I.E TECNICA MARCO FIDEL SUAREZ</c:v>
                </c:pt>
                <c:pt idx="2">
                  <c:v>I.E ALFONSO DAZA AGUIRRE</c:v>
                </c:pt>
                <c:pt idx="3">
                  <c:v>I.E JUAN XXIII</c:v>
                </c:pt>
              </c:strCache>
            </c:strRef>
          </c:cat>
          <c:val>
            <c:numRef>
              <c:f>'[1]POR MUNICIPIO'!$B$485:$B$488</c:f>
              <c:numCache>
                <c:formatCode>General</c:formatCode>
                <c:ptCount val="4"/>
                <c:pt idx="0">
                  <c:v>3.4593474426807762</c:v>
                </c:pt>
                <c:pt idx="1">
                  <c:v>3.2285714285714286</c:v>
                </c:pt>
                <c:pt idx="2">
                  <c:v>3.4351851851851851</c:v>
                </c:pt>
                <c:pt idx="3">
                  <c:v>3.7142857142857144</c:v>
                </c:pt>
              </c:numCache>
            </c:numRef>
          </c:val>
          <c:extLst>
            <c:ext xmlns:c16="http://schemas.microsoft.com/office/drawing/2014/chart" uri="{C3380CC4-5D6E-409C-BE32-E72D297353CC}">
              <c16:uniqueId val="{00000000-0CDC-404C-9267-A0A0CB724DF7}"/>
            </c:ext>
          </c:extLst>
        </c:ser>
        <c:ser>
          <c:idx val="1"/>
          <c:order val="1"/>
          <c:tx>
            <c:strRef>
              <c:f>'[1]POR MUNICIPIO'!$C$484</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MUNICIPIO'!$A$485:$A$488</c:f>
              <c:strCache>
                <c:ptCount val="4"/>
                <c:pt idx="0">
                  <c:v>HERVEO</c:v>
                </c:pt>
                <c:pt idx="1">
                  <c:v>I.E TECNICA MARCO FIDEL SUAREZ</c:v>
                </c:pt>
                <c:pt idx="2">
                  <c:v>I.E ALFONSO DAZA AGUIRRE</c:v>
                </c:pt>
                <c:pt idx="3">
                  <c:v>I.E JUAN XXIII</c:v>
                </c:pt>
              </c:strCache>
            </c:strRef>
          </c:cat>
          <c:val>
            <c:numRef>
              <c:f>'[1]POR MUNICIPIO'!$C$485:$C$488</c:f>
              <c:numCache>
                <c:formatCode>General</c:formatCode>
                <c:ptCount val="4"/>
                <c:pt idx="0">
                  <c:v>3.3484848484848491</c:v>
                </c:pt>
                <c:pt idx="1">
                  <c:v>3.4545454545454546</c:v>
                </c:pt>
                <c:pt idx="2">
                  <c:v>3.2727272727272729</c:v>
                </c:pt>
                <c:pt idx="3">
                  <c:v>3.3181818181818183</c:v>
                </c:pt>
              </c:numCache>
            </c:numRef>
          </c:val>
          <c:extLst>
            <c:ext xmlns:c16="http://schemas.microsoft.com/office/drawing/2014/chart" uri="{C3380CC4-5D6E-409C-BE32-E72D297353CC}">
              <c16:uniqueId val="{00000001-0CDC-404C-9267-A0A0CB724DF7}"/>
            </c:ext>
          </c:extLst>
        </c:ser>
        <c:ser>
          <c:idx val="2"/>
          <c:order val="2"/>
          <c:tx>
            <c:strRef>
              <c:f>'[1]POR MUNICIPIO'!$D$484</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MUNICIPIO'!$A$485:$A$488</c:f>
              <c:strCache>
                <c:ptCount val="4"/>
                <c:pt idx="0">
                  <c:v>HERVEO</c:v>
                </c:pt>
                <c:pt idx="1">
                  <c:v>I.E TECNICA MARCO FIDEL SUAREZ</c:v>
                </c:pt>
                <c:pt idx="2">
                  <c:v>I.E ALFONSO DAZA AGUIRRE</c:v>
                </c:pt>
                <c:pt idx="3">
                  <c:v>I.E JUAN XXIII</c:v>
                </c:pt>
              </c:strCache>
            </c:strRef>
          </c:cat>
          <c:val>
            <c:numRef>
              <c:f>'[1]POR MUNICIPIO'!$D$485:$D$488</c:f>
              <c:numCache>
                <c:formatCode>General</c:formatCode>
                <c:ptCount val="4"/>
                <c:pt idx="0">
                  <c:v>3.5020430107526881</c:v>
                </c:pt>
                <c:pt idx="1">
                  <c:v>3.193548387096774</c:v>
                </c:pt>
                <c:pt idx="2">
                  <c:v>3.5706451612903227</c:v>
                </c:pt>
                <c:pt idx="3">
                  <c:v>3.7419354838709675</c:v>
                </c:pt>
              </c:numCache>
            </c:numRef>
          </c:val>
          <c:extLst>
            <c:ext xmlns:c16="http://schemas.microsoft.com/office/drawing/2014/chart" uri="{C3380CC4-5D6E-409C-BE32-E72D297353CC}">
              <c16:uniqueId val="{00000002-0CDC-404C-9267-A0A0CB724DF7}"/>
            </c:ext>
          </c:extLst>
        </c:ser>
        <c:ser>
          <c:idx val="3"/>
          <c:order val="3"/>
          <c:tx>
            <c:strRef>
              <c:f>'[1]POR MUNICIPIO'!$E$484</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MUNICIPIO'!$A$485:$A$488</c:f>
              <c:strCache>
                <c:ptCount val="4"/>
                <c:pt idx="0">
                  <c:v>HERVEO</c:v>
                </c:pt>
                <c:pt idx="1">
                  <c:v>I.E TECNICA MARCO FIDEL SUAREZ</c:v>
                </c:pt>
                <c:pt idx="2">
                  <c:v>I.E ALFONSO DAZA AGUIRRE</c:v>
                </c:pt>
                <c:pt idx="3">
                  <c:v>I.E JUAN XXIII</c:v>
                </c:pt>
              </c:strCache>
            </c:strRef>
          </c:cat>
          <c:val>
            <c:numRef>
              <c:f>'[1]POR MUNICIPIO'!$E$485:$E$488</c:f>
              <c:numCache>
                <c:formatCode>General</c:formatCode>
                <c:ptCount val="4"/>
                <c:pt idx="0">
                  <c:v>3.2807017543859645</c:v>
                </c:pt>
                <c:pt idx="1">
                  <c:v>2.6842105263157894</c:v>
                </c:pt>
                <c:pt idx="2">
                  <c:v>3.5263157894736841</c:v>
                </c:pt>
                <c:pt idx="3">
                  <c:v>3.6315789473684212</c:v>
                </c:pt>
              </c:numCache>
            </c:numRef>
          </c:val>
          <c:extLst>
            <c:ext xmlns:c16="http://schemas.microsoft.com/office/drawing/2014/chart" uri="{C3380CC4-5D6E-409C-BE32-E72D297353CC}">
              <c16:uniqueId val="{00000003-0CDC-404C-9267-A0A0CB724DF7}"/>
            </c:ext>
          </c:extLst>
        </c:ser>
        <c:dLbls>
          <c:dLblPos val="inEnd"/>
          <c:showLegendKey val="0"/>
          <c:showVal val="1"/>
          <c:showCatName val="0"/>
          <c:showSerName val="0"/>
          <c:showPercent val="0"/>
          <c:showBubbleSize val="0"/>
        </c:dLbls>
        <c:gapWidth val="100"/>
        <c:overlap val="-24"/>
        <c:axId val="-1862458048"/>
        <c:axId val="-1862460768"/>
      </c:barChart>
      <c:catAx>
        <c:axId val="-186245804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60768"/>
        <c:crosses val="autoZero"/>
        <c:auto val="1"/>
        <c:lblAlgn val="ctr"/>
        <c:lblOffset val="100"/>
        <c:noMultiLvlLbl val="0"/>
      </c:catAx>
      <c:valAx>
        <c:axId val="-1862460768"/>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58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400"/>
              <a:t>AUTOEVALUACION INSTITUCIONAL </a:t>
            </a:r>
            <a:r>
              <a:rPr lang="es-CO" sz="1400" b="1" i="0" u="none" strike="noStrike" baseline="0">
                <a:effectLst/>
              </a:rPr>
              <a:t>2020</a:t>
            </a:r>
            <a:r>
              <a:rPr lang="es-CO" sz="1400"/>
              <a:t> POR INSTITUCIONES EDUCATIVAS MUNICIPIO DE ALVARADO</a:t>
            </a:r>
          </a:p>
        </c:rich>
      </c:tx>
      <c:overlay val="0"/>
      <c:spPr>
        <a:noFill/>
        <a:ln>
          <a:noFill/>
        </a:ln>
        <a:effectLst/>
      </c:spPr>
      <c:txPr>
        <a:bodyPr rot="0" spcFirstLastPara="1" vertOverflow="ellipsis" vert="horz" wrap="square" anchor="ctr" anchorCtr="1"/>
        <a:lstStyle/>
        <a:p>
          <a:pPr>
            <a:defRPr sz="14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MUNICIPIO'!$B$18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MUNICIPIO'!$A$19:$A$22</c:f>
              <c:strCache>
                <c:ptCount val="4"/>
                <c:pt idx="0">
                  <c:v>ALVARADO </c:v>
                </c:pt>
                <c:pt idx="1">
                  <c:v>I.E GENERAL ENRIQUE CAICEDO</c:v>
                </c:pt>
                <c:pt idx="2">
                  <c:v>I.E LA TIGRERA</c:v>
                </c:pt>
                <c:pt idx="3">
                  <c:v>I.E LUIS CARLOS GALAN SARMIENTO</c:v>
                </c:pt>
              </c:strCache>
            </c:strRef>
          </c:cat>
          <c:val>
            <c:numRef>
              <c:f>'[1]POR MUNICIPIO'!$B$19:$B$22</c:f>
              <c:numCache>
                <c:formatCode>General</c:formatCode>
                <c:ptCount val="4"/>
                <c:pt idx="0">
                  <c:v>3.5833333333333335</c:v>
                </c:pt>
                <c:pt idx="1">
                  <c:v>3.7222222222222223</c:v>
                </c:pt>
                <c:pt idx="2">
                  <c:v>3.4444444444444446</c:v>
                </c:pt>
                <c:pt idx="3">
                  <c:v>3.5833333333333335</c:v>
                </c:pt>
              </c:numCache>
            </c:numRef>
          </c:val>
          <c:extLst>
            <c:ext xmlns:c16="http://schemas.microsoft.com/office/drawing/2014/chart" uri="{C3380CC4-5D6E-409C-BE32-E72D297353CC}">
              <c16:uniqueId val="{00000000-A8DD-41E2-90D9-FC95E7289F80}"/>
            </c:ext>
          </c:extLst>
        </c:ser>
        <c:ser>
          <c:idx val="1"/>
          <c:order val="1"/>
          <c:tx>
            <c:strRef>
              <c:f>'[1]POR MUNICIPIO'!$C$18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MUNICIPIO'!$A$19:$A$22</c:f>
              <c:strCache>
                <c:ptCount val="4"/>
                <c:pt idx="0">
                  <c:v>ALVARADO </c:v>
                </c:pt>
                <c:pt idx="1">
                  <c:v>I.E GENERAL ENRIQUE CAICEDO</c:v>
                </c:pt>
                <c:pt idx="2">
                  <c:v>I.E LA TIGRERA</c:v>
                </c:pt>
                <c:pt idx="3">
                  <c:v>I.E LUIS CARLOS GALAN SARMIENTO</c:v>
                </c:pt>
              </c:strCache>
            </c:strRef>
          </c:cat>
          <c:val>
            <c:numRef>
              <c:f>'[1]POR MUNICIPIO'!$C$19:$C$22</c:f>
              <c:numCache>
                <c:formatCode>General</c:formatCode>
                <c:ptCount val="4"/>
                <c:pt idx="0">
                  <c:v>3.2575757575757578</c:v>
                </c:pt>
                <c:pt idx="1">
                  <c:v>3.4545454545454546</c:v>
                </c:pt>
                <c:pt idx="2">
                  <c:v>3.2727272727272729</c:v>
                </c:pt>
                <c:pt idx="3">
                  <c:v>3.0454545454545454</c:v>
                </c:pt>
              </c:numCache>
            </c:numRef>
          </c:val>
          <c:extLst>
            <c:ext xmlns:c16="http://schemas.microsoft.com/office/drawing/2014/chart" uri="{C3380CC4-5D6E-409C-BE32-E72D297353CC}">
              <c16:uniqueId val="{00000001-A8DD-41E2-90D9-FC95E7289F80}"/>
            </c:ext>
          </c:extLst>
        </c:ser>
        <c:ser>
          <c:idx val="2"/>
          <c:order val="2"/>
          <c:tx>
            <c:strRef>
              <c:f>'[1]POR MUNICIPIO'!$D$18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MUNICIPIO'!$A$19:$A$22</c:f>
              <c:strCache>
                <c:ptCount val="4"/>
                <c:pt idx="0">
                  <c:v>ALVARADO </c:v>
                </c:pt>
                <c:pt idx="1">
                  <c:v>I.E GENERAL ENRIQUE CAICEDO</c:v>
                </c:pt>
                <c:pt idx="2">
                  <c:v>I.E LA TIGRERA</c:v>
                </c:pt>
                <c:pt idx="3">
                  <c:v>I.E LUIS CARLOS GALAN SARMIENTO</c:v>
                </c:pt>
              </c:strCache>
            </c:strRef>
          </c:cat>
          <c:val>
            <c:numRef>
              <c:f>'[1]POR MUNICIPIO'!$D$19:$D$22</c:f>
              <c:numCache>
                <c:formatCode>General</c:formatCode>
                <c:ptCount val="4"/>
                <c:pt idx="0">
                  <c:v>3.5161290322580641</c:v>
                </c:pt>
                <c:pt idx="1">
                  <c:v>3.6774193548387095</c:v>
                </c:pt>
                <c:pt idx="2">
                  <c:v>3.225806451612903</c:v>
                </c:pt>
                <c:pt idx="3">
                  <c:v>3.6451612903225805</c:v>
                </c:pt>
              </c:numCache>
            </c:numRef>
          </c:val>
          <c:extLst>
            <c:ext xmlns:c16="http://schemas.microsoft.com/office/drawing/2014/chart" uri="{C3380CC4-5D6E-409C-BE32-E72D297353CC}">
              <c16:uniqueId val="{00000002-A8DD-41E2-90D9-FC95E7289F80}"/>
            </c:ext>
          </c:extLst>
        </c:ser>
        <c:ser>
          <c:idx val="3"/>
          <c:order val="3"/>
          <c:tx>
            <c:strRef>
              <c:f>'[1]POR MUNICIPIO'!$E$18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MUNICIPIO'!$A$19:$A$22</c:f>
              <c:strCache>
                <c:ptCount val="4"/>
                <c:pt idx="0">
                  <c:v>ALVARADO </c:v>
                </c:pt>
                <c:pt idx="1">
                  <c:v>I.E GENERAL ENRIQUE CAICEDO</c:v>
                </c:pt>
                <c:pt idx="2">
                  <c:v>I.E LA TIGRERA</c:v>
                </c:pt>
                <c:pt idx="3">
                  <c:v>I.E LUIS CARLOS GALAN SARMIENTO</c:v>
                </c:pt>
              </c:strCache>
            </c:strRef>
          </c:cat>
          <c:val>
            <c:numRef>
              <c:f>'[1]POR MUNICIPIO'!$E$19:$E$22</c:f>
              <c:numCache>
                <c:formatCode>General</c:formatCode>
                <c:ptCount val="4"/>
                <c:pt idx="0">
                  <c:v>3.1754385964912277</c:v>
                </c:pt>
                <c:pt idx="1">
                  <c:v>3.3684210526315788</c:v>
                </c:pt>
                <c:pt idx="2">
                  <c:v>3.0526315789473686</c:v>
                </c:pt>
                <c:pt idx="3">
                  <c:v>3.1052631578947367</c:v>
                </c:pt>
              </c:numCache>
            </c:numRef>
          </c:val>
          <c:extLst>
            <c:ext xmlns:c16="http://schemas.microsoft.com/office/drawing/2014/chart" uri="{C3380CC4-5D6E-409C-BE32-E72D297353CC}">
              <c16:uniqueId val="{00000003-A8DD-41E2-90D9-FC95E7289F80}"/>
            </c:ext>
          </c:extLst>
        </c:ser>
        <c:dLbls>
          <c:dLblPos val="inEnd"/>
          <c:showLegendKey val="0"/>
          <c:showVal val="1"/>
          <c:showCatName val="0"/>
          <c:showSerName val="0"/>
          <c:showPercent val="0"/>
          <c:showBubbleSize val="0"/>
        </c:dLbls>
        <c:gapWidth val="100"/>
        <c:overlap val="-24"/>
        <c:axId val="-1862495584"/>
        <c:axId val="-1862480896"/>
      </c:barChart>
      <c:catAx>
        <c:axId val="-186249558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80896"/>
        <c:crosses val="autoZero"/>
        <c:auto val="1"/>
        <c:lblAlgn val="ctr"/>
        <c:lblOffset val="100"/>
        <c:noMultiLvlLbl val="0"/>
      </c:catAx>
      <c:valAx>
        <c:axId val="-1862480896"/>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955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p>
          <a:p>
            <a:pPr>
              <a:defRPr sz="1200"/>
            </a:pPr>
            <a:r>
              <a:rPr lang="es-CO" sz="1200"/>
              <a:t> POR INSTITUCIONES EDUCATIVAS MUNICIPIO DE HONDA</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MUNICIPIO'!$B$512</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MUNICIPIO'!$A$513:$A$519</c:f>
              <c:strCache>
                <c:ptCount val="7"/>
                <c:pt idx="0">
                  <c:v>HONDA</c:v>
                </c:pt>
                <c:pt idx="1">
                  <c:v>I.E TECNICA ALFONSO PALACIO RUDAS</c:v>
                </c:pt>
                <c:pt idx="2">
                  <c:v>I.E  ALFONSO LOPEZ PUMAREJO</c:v>
                </c:pt>
                <c:pt idx="3">
                  <c:v>I.E TECNICA GENERAL SANTANDER</c:v>
                </c:pt>
                <c:pt idx="4">
                  <c:v>I.E TECNICA JUAN MANUEL RUDAS</c:v>
                </c:pt>
                <c:pt idx="5">
                  <c:v>I.E ANTONIO HERRAN ZALDUA</c:v>
                </c:pt>
                <c:pt idx="6">
                  <c:v>I.E LUIS CARLOS GALAN SARMIENTO</c:v>
                </c:pt>
              </c:strCache>
            </c:strRef>
          </c:cat>
          <c:val>
            <c:numRef>
              <c:f>'[1]POR MUNICIPIO'!$B$513:$B$519</c:f>
              <c:numCache>
                <c:formatCode>General</c:formatCode>
                <c:ptCount val="7"/>
                <c:pt idx="0">
                  <c:v>3.1157407407407405</c:v>
                </c:pt>
                <c:pt idx="1">
                  <c:v>4</c:v>
                </c:pt>
                <c:pt idx="2">
                  <c:v>0</c:v>
                </c:pt>
                <c:pt idx="3">
                  <c:v>3.7777777777777777</c:v>
                </c:pt>
                <c:pt idx="4">
                  <c:v>3.9166666666666665</c:v>
                </c:pt>
                <c:pt idx="5">
                  <c:v>3.6666666666666665</c:v>
                </c:pt>
                <c:pt idx="6">
                  <c:v>3.3333333333333335</c:v>
                </c:pt>
              </c:numCache>
            </c:numRef>
          </c:val>
          <c:extLst>
            <c:ext xmlns:c16="http://schemas.microsoft.com/office/drawing/2014/chart" uri="{C3380CC4-5D6E-409C-BE32-E72D297353CC}">
              <c16:uniqueId val="{00000000-C231-4ECC-AF52-53E665F5F097}"/>
            </c:ext>
          </c:extLst>
        </c:ser>
        <c:ser>
          <c:idx val="1"/>
          <c:order val="1"/>
          <c:tx>
            <c:strRef>
              <c:f>'[1]POR MUNICIPIO'!$C$512</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MUNICIPIO'!$A$513:$A$519</c:f>
              <c:strCache>
                <c:ptCount val="7"/>
                <c:pt idx="0">
                  <c:v>HONDA</c:v>
                </c:pt>
                <c:pt idx="1">
                  <c:v>I.E TECNICA ALFONSO PALACIO RUDAS</c:v>
                </c:pt>
                <c:pt idx="2">
                  <c:v>I.E  ALFONSO LOPEZ PUMAREJO</c:v>
                </c:pt>
                <c:pt idx="3">
                  <c:v>I.E TECNICA GENERAL SANTANDER</c:v>
                </c:pt>
                <c:pt idx="4">
                  <c:v>I.E TECNICA JUAN MANUEL RUDAS</c:v>
                </c:pt>
                <c:pt idx="5">
                  <c:v>I.E ANTONIO HERRAN ZALDUA</c:v>
                </c:pt>
                <c:pt idx="6">
                  <c:v>I.E LUIS CARLOS GALAN SARMIENTO</c:v>
                </c:pt>
              </c:strCache>
            </c:strRef>
          </c:cat>
          <c:val>
            <c:numRef>
              <c:f>'[1]POR MUNICIPIO'!$C$513:$C$519</c:f>
              <c:numCache>
                <c:formatCode>General</c:formatCode>
                <c:ptCount val="7"/>
                <c:pt idx="0">
                  <c:v>2.7803030303030298</c:v>
                </c:pt>
                <c:pt idx="1">
                  <c:v>3.6818181818181817</c:v>
                </c:pt>
                <c:pt idx="2">
                  <c:v>0</c:v>
                </c:pt>
                <c:pt idx="3">
                  <c:v>3</c:v>
                </c:pt>
                <c:pt idx="4">
                  <c:v>3.5</c:v>
                </c:pt>
                <c:pt idx="5">
                  <c:v>3.5454545454545454</c:v>
                </c:pt>
                <c:pt idx="6">
                  <c:v>2.9545454545454546</c:v>
                </c:pt>
              </c:numCache>
            </c:numRef>
          </c:val>
          <c:extLst>
            <c:ext xmlns:c16="http://schemas.microsoft.com/office/drawing/2014/chart" uri="{C3380CC4-5D6E-409C-BE32-E72D297353CC}">
              <c16:uniqueId val="{00000001-C231-4ECC-AF52-53E665F5F097}"/>
            </c:ext>
          </c:extLst>
        </c:ser>
        <c:ser>
          <c:idx val="2"/>
          <c:order val="2"/>
          <c:tx>
            <c:strRef>
              <c:f>'[1]POR MUNICIPIO'!$D$512</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MUNICIPIO'!$A$513:$A$519</c:f>
              <c:strCache>
                <c:ptCount val="7"/>
                <c:pt idx="0">
                  <c:v>HONDA</c:v>
                </c:pt>
                <c:pt idx="1">
                  <c:v>I.E TECNICA ALFONSO PALACIO RUDAS</c:v>
                </c:pt>
                <c:pt idx="2">
                  <c:v>I.E  ALFONSO LOPEZ PUMAREJO</c:v>
                </c:pt>
                <c:pt idx="3">
                  <c:v>I.E TECNICA GENERAL SANTANDER</c:v>
                </c:pt>
                <c:pt idx="4">
                  <c:v>I.E TECNICA JUAN MANUEL RUDAS</c:v>
                </c:pt>
                <c:pt idx="5">
                  <c:v>I.E ANTONIO HERRAN ZALDUA</c:v>
                </c:pt>
                <c:pt idx="6">
                  <c:v>I.E LUIS CARLOS GALAN SARMIENTO</c:v>
                </c:pt>
              </c:strCache>
            </c:strRef>
          </c:cat>
          <c:val>
            <c:numRef>
              <c:f>'[1]POR MUNICIPIO'!$D$513:$D$519</c:f>
              <c:numCache>
                <c:formatCode>General</c:formatCode>
                <c:ptCount val="7"/>
                <c:pt idx="0">
                  <c:v>3.0044623655913978</c:v>
                </c:pt>
                <c:pt idx="1">
                  <c:v>3.935483870967742</c:v>
                </c:pt>
                <c:pt idx="2">
                  <c:v>0</c:v>
                </c:pt>
                <c:pt idx="3">
                  <c:v>3.806451612903226</c:v>
                </c:pt>
                <c:pt idx="4">
                  <c:v>3.7419354838709675</c:v>
                </c:pt>
                <c:pt idx="5">
                  <c:v>3.1235483870967742</c:v>
                </c:pt>
                <c:pt idx="6">
                  <c:v>3.4193548387096775</c:v>
                </c:pt>
              </c:numCache>
            </c:numRef>
          </c:val>
          <c:extLst>
            <c:ext xmlns:c16="http://schemas.microsoft.com/office/drawing/2014/chart" uri="{C3380CC4-5D6E-409C-BE32-E72D297353CC}">
              <c16:uniqueId val="{00000002-C231-4ECC-AF52-53E665F5F097}"/>
            </c:ext>
          </c:extLst>
        </c:ser>
        <c:ser>
          <c:idx val="3"/>
          <c:order val="3"/>
          <c:tx>
            <c:strRef>
              <c:f>'[1]POR MUNICIPIO'!$E$512</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MUNICIPIO'!$A$513:$A$519</c:f>
              <c:strCache>
                <c:ptCount val="7"/>
                <c:pt idx="0">
                  <c:v>HONDA</c:v>
                </c:pt>
                <c:pt idx="1">
                  <c:v>I.E TECNICA ALFONSO PALACIO RUDAS</c:v>
                </c:pt>
                <c:pt idx="2">
                  <c:v>I.E  ALFONSO LOPEZ PUMAREJO</c:v>
                </c:pt>
                <c:pt idx="3">
                  <c:v>I.E TECNICA GENERAL SANTANDER</c:v>
                </c:pt>
                <c:pt idx="4">
                  <c:v>I.E TECNICA JUAN MANUEL RUDAS</c:v>
                </c:pt>
                <c:pt idx="5">
                  <c:v>I.E ANTONIO HERRAN ZALDUA</c:v>
                </c:pt>
                <c:pt idx="6">
                  <c:v>I.E LUIS CARLOS GALAN SARMIENTO</c:v>
                </c:pt>
              </c:strCache>
            </c:strRef>
          </c:cat>
          <c:val>
            <c:numRef>
              <c:f>'[1]POR MUNICIPIO'!$E$513:$E$519</c:f>
              <c:numCache>
                <c:formatCode>General</c:formatCode>
                <c:ptCount val="7"/>
                <c:pt idx="0">
                  <c:v>2.9736842105263155</c:v>
                </c:pt>
                <c:pt idx="1">
                  <c:v>4</c:v>
                </c:pt>
                <c:pt idx="2">
                  <c:v>0</c:v>
                </c:pt>
                <c:pt idx="3">
                  <c:v>2.7894736842105261</c:v>
                </c:pt>
                <c:pt idx="4">
                  <c:v>3.7894736842105261</c:v>
                </c:pt>
                <c:pt idx="5">
                  <c:v>3.8947368421052633</c:v>
                </c:pt>
                <c:pt idx="6">
                  <c:v>3.3684210526315788</c:v>
                </c:pt>
              </c:numCache>
            </c:numRef>
          </c:val>
          <c:extLst>
            <c:ext xmlns:c16="http://schemas.microsoft.com/office/drawing/2014/chart" uri="{C3380CC4-5D6E-409C-BE32-E72D297353CC}">
              <c16:uniqueId val="{00000003-C231-4ECC-AF52-53E665F5F097}"/>
            </c:ext>
          </c:extLst>
        </c:ser>
        <c:dLbls>
          <c:dLblPos val="inEnd"/>
          <c:showLegendKey val="0"/>
          <c:showVal val="1"/>
          <c:showCatName val="0"/>
          <c:showSerName val="0"/>
          <c:showPercent val="0"/>
          <c:showBubbleSize val="0"/>
        </c:dLbls>
        <c:gapWidth val="100"/>
        <c:overlap val="-24"/>
        <c:axId val="-1862447712"/>
        <c:axId val="-1862447168"/>
      </c:barChart>
      <c:catAx>
        <c:axId val="-1862447712"/>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47168"/>
        <c:crosses val="autoZero"/>
        <c:auto val="1"/>
        <c:lblAlgn val="ctr"/>
        <c:lblOffset val="100"/>
        <c:noMultiLvlLbl val="0"/>
      </c:catAx>
      <c:valAx>
        <c:axId val="-1862447168"/>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47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p>
          <a:p>
            <a:pPr>
              <a:defRPr sz="1200"/>
            </a:pPr>
            <a:r>
              <a:rPr lang="es-CO" sz="1200"/>
              <a:t> POR INSTITUCIONES EDUCATIVAS MUNICIPIO DE ICONONZO</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MUNICIPIO'!$B$542</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MUNICIPIO'!$A$543:$A$549</c:f>
              <c:strCache>
                <c:ptCount val="7"/>
                <c:pt idx="0">
                  <c:v>ICONONZO</c:v>
                </c:pt>
                <c:pt idx="1">
                  <c:v>I.E NORMAL SUPERIOR</c:v>
                </c:pt>
                <c:pt idx="2">
                  <c:v>I.E TECN NUESTRA SEÑORA DE LAS MERCEDES</c:v>
                </c:pt>
                <c:pt idx="3">
                  <c:v>I.E FRANCISCO SAENZ</c:v>
                </c:pt>
                <c:pt idx="4">
                  <c:v>I.E LA FILA</c:v>
                </c:pt>
                <c:pt idx="5">
                  <c:v>I.E PANAMERICANA</c:v>
                </c:pt>
                <c:pt idx="6">
                  <c:v>I.E EL TRIUNFO</c:v>
                </c:pt>
              </c:strCache>
            </c:strRef>
          </c:cat>
          <c:val>
            <c:numRef>
              <c:f>'[1]POR MUNICIPIO'!$B$543:$B$549</c:f>
              <c:numCache>
                <c:formatCode>General</c:formatCode>
                <c:ptCount val="7"/>
                <c:pt idx="0">
                  <c:v>2.464153439153439</c:v>
                </c:pt>
                <c:pt idx="1">
                  <c:v>3.2571428571428571</c:v>
                </c:pt>
                <c:pt idx="2">
                  <c:v>3</c:v>
                </c:pt>
                <c:pt idx="3">
                  <c:v>3</c:v>
                </c:pt>
                <c:pt idx="4">
                  <c:v>3</c:v>
                </c:pt>
                <c:pt idx="5">
                  <c:v>0</c:v>
                </c:pt>
                <c:pt idx="6">
                  <c:v>2.5277777777777777</c:v>
                </c:pt>
              </c:numCache>
            </c:numRef>
          </c:val>
          <c:extLst>
            <c:ext xmlns:c16="http://schemas.microsoft.com/office/drawing/2014/chart" uri="{C3380CC4-5D6E-409C-BE32-E72D297353CC}">
              <c16:uniqueId val="{00000000-0C5F-403A-B2B2-CD6E751A5AF0}"/>
            </c:ext>
          </c:extLst>
        </c:ser>
        <c:ser>
          <c:idx val="1"/>
          <c:order val="1"/>
          <c:tx>
            <c:strRef>
              <c:f>'[1]POR MUNICIPIO'!$C$542</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MUNICIPIO'!$A$543:$A$549</c:f>
              <c:strCache>
                <c:ptCount val="7"/>
                <c:pt idx="0">
                  <c:v>ICONONZO</c:v>
                </c:pt>
                <c:pt idx="1">
                  <c:v>I.E NORMAL SUPERIOR</c:v>
                </c:pt>
                <c:pt idx="2">
                  <c:v>I.E TECN NUESTRA SEÑORA DE LAS MERCEDES</c:v>
                </c:pt>
                <c:pt idx="3">
                  <c:v>I.E FRANCISCO SAENZ</c:v>
                </c:pt>
                <c:pt idx="4">
                  <c:v>I.E LA FILA</c:v>
                </c:pt>
                <c:pt idx="5">
                  <c:v>I.E PANAMERICANA</c:v>
                </c:pt>
                <c:pt idx="6">
                  <c:v>I.E EL TRIUNFO</c:v>
                </c:pt>
              </c:strCache>
            </c:strRef>
          </c:cat>
          <c:val>
            <c:numRef>
              <c:f>'[1]POR MUNICIPIO'!$C$543:$C$549</c:f>
              <c:numCache>
                <c:formatCode>General</c:formatCode>
                <c:ptCount val="7"/>
                <c:pt idx="0">
                  <c:v>2.5075757575757578</c:v>
                </c:pt>
                <c:pt idx="1">
                  <c:v>2.9090909090909092</c:v>
                </c:pt>
                <c:pt idx="2">
                  <c:v>3.0909090909090908</c:v>
                </c:pt>
                <c:pt idx="3">
                  <c:v>2.9545454545454546</c:v>
                </c:pt>
                <c:pt idx="4">
                  <c:v>3.4545454545454546</c:v>
                </c:pt>
                <c:pt idx="5">
                  <c:v>0</c:v>
                </c:pt>
                <c:pt idx="6">
                  <c:v>2.6363636363636362</c:v>
                </c:pt>
              </c:numCache>
            </c:numRef>
          </c:val>
          <c:extLst>
            <c:ext xmlns:c16="http://schemas.microsoft.com/office/drawing/2014/chart" uri="{C3380CC4-5D6E-409C-BE32-E72D297353CC}">
              <c16:uniqueId val="{00000001-0C5F-403A-B2B2-CD6E751A5AF0}"/>
            </c:ext>
          </c:extLst>
        </c:ser>
        <c:ser>
          <c:idx val="2"/>
          <c:order val="2"/>
          <c:tx>
            <c:strRef>
              <c:f>'[1]POR MUNICIPIO'!$D$542</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MUNICIPIO'!$A$543:$A$549</c:f>
              <c:strCache>
                <c:ptCount val="7"/>
                <c:pt idx="0">
                  <c:v>ICONONZO</c:v>
                </c:pt>
                <c:pt idx="1">
                  <c:v>I.E NORMAL SUPERIOR</c:v>
                </c:pt>
                <c:pt idx="2">
                  <c:v>I.E TECN NUESTRA SEÑORA DE LAS MERCEDES</c:v>
                </c:pt>
                <c:pt idx="3">
                  <c:v>I.E FRANCISCO SAENZ</c:v>
                </c:pt>
                <c:pt idx="4">
                  <c:v>I.E LA FILA</c:v>
                </c:pt>
                <c:pt idx="5">
                  <c:v>I.E PANAMERICANA</c:v>
                </c:pt>
                <c:pt idx="6">
                  <c:v>I.E EL TRIUNFO</c:v>
                </c:pt>
              </c:strCache>
            </c:strRef>
          </c:cat>
          <c:val>
            <c:numRef>
              <c:f>'[1]POR MUNICIPIO'!$D$543:$D$549</c:f>
              <c:numCache>
                <c:formatCode>General</c:formatCode>
                <c:ptCount val="7"/>
                <c:pt idx="0">
                  <c:v>2.5483870967741935</c:v>
                </c:pt>
                <c:pt idx="1">
                  <c:v>3.161290322580645</c:v>
                </c:pt>
                <c:pt idx="2">
                  <c:v>3.161290322580645</c:v>
                </c:pt>
                <c:pt idx="3">
                  <c:v>3.2580645161290325</c:v>
                </c:pt>
                <c:pt idx="4">
                  <c:v>3.129032258064516</c:v>
                </c:pt>
                <c:pt idx="5">
                  <c:v>0</c:v>
                </c:pt>
                <c:pt idx="6">
                  <c:v>2.5806451612903225</c:v>
                </c:pt>
              </c:numCache>
            </c:numRef>
          </c:val>
          <c:extLst>
            <c:ext xmlns:c16="http://schemas.microsoft.com/office/drawing/2014/chart" uri="{C3380CC4-5D6E-409C-BE32-E72D297353CC}">
              <c16:uniqueId val="{00000002-0C5F-403A-B2B2-CD6E751A5AF0}"/>
            </c:ext>
          </c:extLst>
        </c:ser>
        <c:ser>
          <c:idx val="3"/>
          <c:order val="3"/>
          <c:tx>
            <c:strRef>
              <c:f>'[1]POR MUNICIPIO'!$E$542</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MUNICIPIO'!$A$543:$A$549</c:f>
              <c:strCache>
                <c:ptCount val="7"/>
                <c:pt idx="0">
                  <c:v>ICONONZO</c:v>
                </c:pt>
                <c:pt idx="1">
                  <c:v>I.E NORMAL SUPERIOR</c:v>
                </c:pt>
                <c:pt idx="2">
                  <c:v>I.E TECN NUESTRA SEÑORA DE LAS MERCEDES</c:v>
                </c:pt>
                <c:pt idx="3">
                  <c:v>I.E FRANCISCO SAENZ</c:v>
                </c:pt>
                <c:pt idx="4">
                  <c:v>I.E LA FILA</c:v>
                </c:pt>
                <c:pt idx="5">
                  <c:v>I.E PANAMERICANA</c:v>
                </c:pt>
                <c:pt idx="6">
                  <c:v>I.E EL TRIUNFO</c:v>
                </c:pt>
              </c:strCache>
            </c:strRef>
          </c:cat>
          <c:val>
            <c:numRef>
              <c:f>'[1]POR MUNICIPIO'!$E$543:$E$549</c:f>
              <c:numCache>
                <c:formatCode>General</c:formatCode>
                <c:ptCount val="7"/>
                <c:pt idx="0">
                  <c:v>2.3245614035087723</c:v>
                </c:pt>
                <c:pt idx="1">
                  <c:v>2.8947368421052633</c:v>
                </c:pt>
                <c:pt idx="2">
                  <c:v>2.9473684210526314</c:v>
                </c:pt>
                <c:pt idx="3">
                  <c:v>2.6842105263157894</c:v>
                </c:pt>
                <c:pt idx="4">
                  <c:v>3.1578947368421053</c:v>
                </c:pt>
                <c:pt idx="5">
                  <c:v>0</c:v>
                </c:pt>
                <c:pt idx="6">
                  <c:v>2.263157894736842</c:v>
                </c:pt>
              </c:numCache>
            </c:numRef>
          </c:val>
          <c:extLst>
            <c:ext xmlns:c16="http://schemas.microsoft.com/office/drawing/2014/chart" uri="{C3380CC4-5D6E-409C-BE32-E72D297353CC}">
              <c16:uniqueId val="{00000003-0C5F-403A-B2B2-CD6E751A5AF0}"/>
            </c:ext>
          </c:extLst>
        </c:ser>
        <c:dLbls>
          <c:dLblPos val="inEnd"/>
          <c:showLegendKey val="0"/>
          <c:showVal val="1"/>
          <c:showCatName val="0"/>
          <c:showSerName val="0"/>
          <c:showPercent val="0"/>
          <c:showBubbleSize val="0"/>
        </c:dLbls>
        <c:gapWidth val="100"/>
        <c:overlap val="-24"/>
        <c:axId val="-1862459136"/>
        <c:axId val="-1862454240"/>
      </c:barChart>
      <c:catAx>
        <c:axId val="-1862459136"/>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54240"/>
        <c:crosses val="autoZero"/>
        <c:auto val="1"/>
        <c:lblAlgn val="ctr"/>
        <c:lblOffset val="100"/>
        <c:noMultiLvlLbl val="0"/>
      </c:catAx>
      <c:valAx>
        <c:axId val="-1862454240"/>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59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p>
          <a:p>
            <a:pPr>
              <a:defRPr sz="1200"/>
            </a:pPr>
            <a:r>
              <a:rPr lang="es-CO" sz="1200"/>
              <a:t> POR INSTITUCIONES EDUCATIVAS MUNICIPIO DE LERIDA</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manualLayout>
          <c:layoutTarget val="inner"/>
          <c:xMode val="edge"/>
          <c:yMode val="edge"/>
          <c:x val="6.9943703691287426E-2"/>
          <c:y val="0.19711303208892583"/>
          <c:w val="0.92055285202104586"/>
          <c:h val="0.61245420128780381"/>
        </c:manualLayout>
      </c:layout>
      <c:barChart>
        <c:barDir val="col"/>
        <c:grouping val="clustered"/>
        <c:varyColors val="0"/>
        <c:ser>
          <c:idx val="0"/>
          <c:order val="0"/>
          <c:tx>
            <c:strRef>
              <c:f>'[1]POR MUNICIPIO'!$B$572</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MUNICIPIO'!$A$573:$A$577</c:f>
              <c:strCache>
                <c:ptCount val="5"/>
                <c:pt idx="0">
                  <c:v>LERIDA</c:v>
                </c:pt>
                <c:pt idx="1">
                  <c:v>I.E ARTURO MEJIA JARAMILLO</c:v>
                </c:pt>
                <c:pt idx="2">
                  <c:v>I.E TECN MINUTO DE DIOS FE Y ALEGRIA</c:v>
                </c:pt>
                <c:pt idx="3">
                  <c:v>I.E TECN COLOMBO ALEMAN SCALAS</c:v>
                </c:pt>
                <c:pt idx="4">
                  <c:v>I.E SAN FRANCISCO DE LA SIERRA</c:v>
                </c:pt>
              </c:strCache>
            </c:strRef>
          </c:cat>
          <c:val>
            <c:numRef>
              <c:f>'[1]POR MUNICIPIO'!$B$573:$B$577</c:f>
              <c:numCache>
                <c:formatCode>General</c:formatCode>
                <c:ptCount val="5"/>
                <c:pt idx="0">
                  <c:v>1.6597222222222223</c:v>
                </c:pt>
                <c:pt idx="1">
                  <c:v>0</c:v>
                </c:pt>
                <c:pt idx="2">
                  <c:v>0</c:v>
                </c:pt>
                <c:pt idx="3">
                  <c:v>3.4444444444444446</c:v>
                </c:pt>
                <c:pt idx="4">
                  <c:v>3.1944444444444446</c:v>
                </c:pt>
              </c:numCache>
            </c:numRef>
          </c:val>
          <c:extLst>
            <c:ext xmlns:c16="http://schemas.microsoft.com/office/drawing/2014/chart" uri="{C3380CC4-5D6E-409C-BE32-E72D297353CC}">
              <c16:uniqueId val="{00000000-40DC-4DC3-A74F-6BE62819F75E}"/>
            </c:ext>
          </c:extLst>
        </c:ser>
        <c:ser>
          <c:idx val="1"/>
          <c:order val="1"/>
          <c:tx>
            <c:strRef>
              <c:f>'[1]POR MUNICIPIO'!$C$572</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MUNICIPIO'!$A$573:$A$577</c:f>
              <c:strCache>
                <c:ptCount val="5"/>
                <c:pt idx="0">
                  <c:v>LERIDA</c:v>
                </c:pt>
                <c:pt idx="1">
                  <c:v>I.E ARTURO MEJIA JARAMILLO</c:v>
                </c:pt>
                <c:pt idx="2">
                  <c:v>I.E TECN MINUTO DE DIOS FE Y ALEGRIA</c:v>
                </c:pt>
                <c:pt idx="3">
                  <c:v>I.E TECN COLOMBO ALEMAN SCALAS</c:v>
                </c:pt>
                <c:pt idx="4">
                  <c:v>I.E SAN FRANCISCO DE LA SIERRA</c:v>
                </c:pt>
              </c:strCache>
            </c:strRef>
          </c:cat>
          <c:val>
            <c:numRef>
              <c:f>'[1]POR MUNICIPIO'!$C$573:$C$577</c:f>
              <c:numCache>
                <c:formatCode>General</c:formatCode>
                <c:ptCount val="5"/>
                <c:pt idx="0">
                  <c:v>1.5681818181818181</c:v>
                </c:pt>
                <c:pt idx="1">
                  <c:v>0</c:v>
                </c:pt>
                <c:pt idx="2">
                  <c:v>0</c:v>
                </c:pt>
                <c:pt idx="3">
                  <c:v>3.2272727272727271</c:v>
                </c:pt>
                <c:pt idx="4">
                  <c:v>3.0454545454545454</c:v>
                </c:pt>
              </c:numCache>
            </c:numRef>
          </c:val>
          <c:extLst>
            <c:ext xmlns:c16="http://schemas.microsoft.com/office/drawing/2014/chart" uri="{C3380CC4-5D6E-409C-BE32-E72D297353CC}">
              <c16:uniqueId val="{00000001-40DC-4DC3-A74F-6BE62819F75E}"/>
            </c:ext>
          </c:extLst>
        </c:ser>
        <c:ser>
          <c:idx val="2"/>
          <c:order val="2"/>
          <c:tx>
            <c:strRef>
              <c:f>'[1]POR MUNICIPIO'!$D$572</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MUNICIPIO'!$A$573:$A$577</c:f>
              <c:strCache>
                <c:ptCount val="5"/>
                <c:pt idx="0">
                  <c:v>LERIDA</c:v>
                </c:pt>
                <c:pt idx="1">
                  <c:v>I.E ARTURO MEJIA JARAMILLO</c:v>
                </c:pt>
                <c:pt idx="2">
                  <c:v>I.E TECN MINUTO DE DIOS FE Y ALEGRIA</c:v>
                </c:pt>
                <c:pt idx="3">
                  <c:v>I.E TECN COLOMBO ALEMAN SCALAS</c:v>
                </c:pt>
                <c:pt idx="4">
                  <c:v>I.E SAN FRANCISCO DE LA SIERRA</c:v>
                </c:pt>
              </c:strCache>
            </c:strRef>
          </c:cat>
          <c:val>
            <c:numRef>
              <c:f>'[1]POR MUNICIPIO'!$D$573:$D$577</c:f>
              <c:numCache>
                <c:formatCode>General</c:formatCode>
                <c:ptCount val="5"/>
                <c:pt idx="0">
                  <c:v>1.7016129032258065</c:v>
                </c:pt>
                <c:pt idx="1">
                  <c:v>0</c:v>
                </c:pt>
                <c:pt idx="2">
                  <c:v>0</c:v>
                </c:pt>
                <c:pt idx="3">
                  <c:v>3.5483870967741935</c:v>
                </c:pt>
                <c:pt idx="4">
                  <c:v>3.2580645161290325</c:v>
                </c:pt>
              </c:numCache>
            </c:numRef>
          </c:val>
          <c:extLst>
            <c:ext xmlns:c16="http://schemas.microsoft.com/office/drawing/2014/chart" uri="{C3380CC4-5D6E-409C-BE32-E72D297353CC}">
              <c16:uniqueId val="{00000002-40DC-4DC3-A74F-6BE62819F75E}"/>
            </c:ext>
          </c:extLst>
        </c:ser>
        <c:ser>
          <c:idx val="3"/>
          <c:order val="3"/>
          <c:tx>
            <c:strRef>
              <c:f>'[1]POR MUNICIPIO'!$E$572</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MUNICIPIO'!$A$573:$A$577</c:f>
              <c:strCache>
                <c:ptCount val="5"/>
                <c:pt idx="0">
                  <c:v>LERIDA</c:v>
                </c:pt>
                <c:pt idx="1">
                  <c:v>I.E ARTURO MEJIA JARAMILLO</c:v>
                </c:pt>
                <c:pt idx="2">
                  <c:v>I.E TECN MINUTO DE DIOS FE Y ALEGRIA</c:v>
                </c:pt>
                <c:pt idx="3">
                  <c:v>I.E TECN COLOMBO ALEMAN SCALAS</c:v>
                </c:pt>
                <c:pt idx="4">
                  <c:v>I.E SAN FRANCISCO DE LA SIERRA</c:v>
                </c:pt>
              </c:strCache>
            </c:strRef>
          </c:cat>
          <c:val>
            <c:numRef>
              <c:f>'[1]POR MUNICIPIO'!$E$573:$E$577</c:f>
              <c:numCache>
                <c:formatCode>General</c:formatCode>
                <c:ptCount val="5"/>
                <c:pt idx="0">
                  <c:v>1.5657894736842106</c:v>
                </c:pt>
                <c:pt idx="1">
                  <c:v>0</c:v>
                </c:pt>
                <c:pt idx="2">
                  <c:v>0</c:v>
                </c:pt>
                <c:pt idx="3">
                  <c:v>3.1052631578947367</c:v>
                </c:pt>
                <c:pt idx="4">
                  <c:v>3.1578947368421053</c:v>
                </c:pt>
              </c:numCache>
            </c:numRef>
          </c:val>
          <c:extLst>
            <c:ext xmlns:c16="http://schemas.microsoft.com/office/drawing/2014/chart" uri="{C3380CC4-5D6E-409C-BE32-E72D297353CC}">
              <c16:uniqueId val="{00000003-40DC-4DC3-A74F-6BE62819F75E}"/>
            </c:ext>
          </c:extLst>
        </c:ser>
        <c:dLbls>
          <c:dLblPos val="inEnd"/>
          <c:showLegendKey val="0"/>
          <c:showVal val="1"/>
          <c:showCatName val="0"/>
          <c:showSerName val="0"/>
          <c:showPercent val="0"/>
          <c:showBubbleSize val="0"/>
        </c:dLbls>
        <c:gapWidth val="100"/>
        <c:overlap val="-24"/>
        <c:axId val="-1862460224"/>
        <c:axId val="-1862453152"/>
      </c:barChart>
      <c:catAx>
        <c:axId val="-186246022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53152"/>
        <c:crosses val="autoZero"/>
        <c:auto val="1"/>
        <c:lblAlgn val="ctr"/>
        <c:lblOffset val="100"/>
        <c:noMultiLvlLbl val="0"/>
      </c:catAx>
      <c:valAx>
        <c:axId val="-1862453152"/>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60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r>
              <a:rPr lang="es-CO" sz="1200"/>
              <a:t>AUTOEVALUACION INSTITUCIONAL </a:t>
            </a:r>
            <a:r>
              <a:rPr lang="es-CO" sz="1200" b="1" i="0" u="none" strike="noStrike" cap="all" normalizeH="0" baseline="0">
                <a:effectLst/>
              </a:rPr>
              <a:t>2020</a:t>
            </a:r>
          </a:p>
          <a:p>
            <a:pPr>
              <a:defRPr sz="1200"/>
            </a:pPr>
            <a:r>
              <a:rPr lang="es-CO" sz="1200"/>
              <a:t> POR INSTITUCIONES EDUCATIVAS MUNICIPIO DE LIBANO</a:t>
            </a:r>
          </a:p>
        </c:rich>
      </c:tx>
      <c:overlay val="0"/>
      <c:spPr>
        <a:noFill/>
        <a:ln>
          <a:noFill/>
        </a:ln>
        <a:effectLst/>
      </c:spPr>
      <c:txPr>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endParaRPr lang="es-ES"/>
        </a:p>
      </c:txPr>
    </c:title>
    <c:autoTitleDeleted val="0"/>
    <c:plotArea>
      <c:layout/>
      <c:barChart>
        <c:barDir val="col"/>
        <c:grouping val="clustered"/>
        <c:varyColors val="0"/>
        <c:ser>
          <c:idx val="0"/>
          <c:order val="0"/>
          <c:tx>
            <c:strRef>
              <c:f>'[1]POR MUNICIPIO'!$B$601</c:f>
              <c:strCache>
                <c:ptCount val="1"/>
                <c:pt idx="0">
                  <c:v>GESTIÓN DIRECTIVA</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MUNICIPIO'!$A$602:$A$614</c:f>
              <c:strCache>
                <c:ptCount val="13"/>
                <c:pt idx="0">
                  <c:v>LIBANO</c:v>
                </c:pt>
                <c:pt idx="1">
                  <c:v>I.E TECN NUESTRA SEÑORA DEL CARMEN</c:v>
                </c:pt>
                <c:pt idx="2">
                  <c:v>I.E TECN ALFONSO ARANGO TORO</c:v>
                </c:pt>
                <c:pt idx="3">
                  <c:v>I.E TECNICA ISIDRO PARRA</c:v>
                </c:pt>
                <c:pt idx="4">
                  <c:v>I.E TECN NUESTRA SEÑORA DE LOURDES</c:v>
                </c:pt>
                <c:pt idx="5">
                  <c:v>I.E TECN JORGE ELIECER GAITAN AYALA</c:v>
                </c:pt>
                <c:pt idx="6">
                  <c:v>I.E  EL TESORO</c:v>
                </c:pt>
                <c:pt idx="7">
                  <c:v>I.E PATIOBONITO</c:v>
                </c:pt>
                <c:pt idx="8">
                  <c:v>I.E SAN FERNANDO</c:v>
                </c:pt>
                <c:pt idx="9">
                  <c:v>I.E LUIS FLOREZ</c:v>
                </c:pt>
                <c:pt idx="10">
                  <c:v>I.E CAMPOALEGRE  EUCLIDES BARRAGAN MENDEZ</c:v>
                </c:pt>
                <c:pt idx="11">
                  <c:v>I.E SANTA TERESA</c:v>
                </c:pt>
                <c:pt idx="12">
                  <c:v>I.E INMACULADA CONCEPCION</c:v>
                </c:pt>
              </c:strCache>
            </c:strRef>
          </c:cat>
          <c:val>
            <c:numRef>
              <c:f>'[1]POR MUNICIPIO'!$B$602:$B$614</c:f>
              <c:numCache>
                <c:formatCode>General</c:formatCode>
                <c:ptCount val="13"/>
                <c:pt idx="0">
                  <c:v>2.7191358024691361</c:v>
                </c:pt>
                <c:pt idx="1">
                  <c:v>3.5</c:v>
                </c:pt>
                <c:pt idx="2">
                  <c:v>3.2476190476190472</c:v>
                </c:pt>
                <c:pt idx="3">
                  <c:v>3.3518518518518516</c:v>
                </c:pt>
                <c:pt idx="4">
                  <c:v>3.8611111111111112</c:v>
                </c:pt>
                <c:pt idx="5">
                  <c:v>3.8888888888888888</c:v>
                </c:pt>
                <c:pt idx="6">
                  <c:v>2.25</c:v>
                </c:pt>
                <c:pt idx="7">
                  <c:v>2.7777777777777777</c:v>
                </c:pt>
                <c:pt idx="8">
                  <c:v>0</c:v>
                </c:pt>
                <c:pt idx="9">
                  <c:v>3.4333333333333331</c:v>
                </c:pt>
                <c:pt idx="10">
                  <c:v>2.4857142857142858</c:v>
                </c:pt>
                <c:pt idx="11">
                  <c:v>0</c:v>
                </c:pt>
                <c:pt idx="12">
                  <c:v>3.8333333333333335</c:v>
                </c:pt>
              </c:numCache>
            </c:numRef>
          </c:val>
          <c:extLst>
            <c:ext xmlns:c16="http://schemas.microsoft.com/office/drawing/2014/chart" uri="{C3380CC4-5D6E-409C-BE32-E72D297353CC}">
              <c16:uniqueId val="{00000000-3C91-4BCE-9FEA-CCB119D0785D}"/>
            </c:ext>
          </c:extLst>
        </c:ser>
        <c:ser>
          <c:idx val="1"/>
          <c:order val="1"/>
          <c:tx>
            <c:strRef>
              <c:f>'[1]POR MUNICIPIO'!$C$601</c:f>
              <c:strCache>
                <c:ptCount val="1"/>
                <c:pt idx="0">
                  <c:v>GESTIÓN ACADÉMICA</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MUNICIPIO'!$A$602:$A$614</c:f>
              <c:strCache>
                <c:ptCount val="13"/>
                <c:pt idx="0">
                  <c:v>LIBANO</c:v>
                </c:pt>
                <c:pt idx="1">
                  <c:v>I.E TECN NUESTRA SEÑORA DEL CARMEN</c:v>
                </c:pt>
                <c:pt idx="2">
                  <c:v>I.E TECN ALFONSO ARANGO TORO</c:v>
                </c:pt>
                <c:pt idx="3">
                  <c:v>I.E TECNICA ISIDRO PARRA</c:v>
                </c:pt>
                <c:pt idx="4">
                  <c:v>I.E TECN NUESTRA SEÑORA DE LOURDES</c:v>
                </c:pt>
                <c:pt idx="5">
                  <c:v>I.E TECN JORGE ELIECER GAITAN AYALA</c:v>
                </c:pt>
                <c:pt idx="6">
                  <c:v>I.E  EL TESORO</c:v>
                </c:pt>
                <c:pt idx="7">
                  <c:v>I.E PATIOBONITO</c:v>
                </c:pt>
                <c:pt idx="8">
                  <c:v>I.E SAN FERNANDO</c:v>
                </c:pt>
                <c:pt idx="9">
                  <c:v>I.E LUIS FLOREZ</c:v>
                </c:pt>
                <c:pt idx="10">
                  <c:v>I.E CAMPOALEGRE  EUCLIDES BARRAGAN MENDEZ</c:v>
                </c:pt>
                <c:pt idx="11">
                  <c:v>I.E SANTA TERESA</c:v>
                </c:pt>
                <c:pt idx="12">
                  <c:v>I.E INMACULADA CONCEPCION</c:v>
                </c:pt>
              </c:strCache>
            </c:strRef>
          </c:cat>
          <c:val>
            <c:numRef>
              <c:f>'[1]POR MUNICIPIO'!$C$602:$C$614</c:f>
              <c:numCache>
                <c:formatCode>General</c:formatCode>
                <c:ptCount val="13"/>
                <c:pt idx="0">
                  <c:v>2.5340909090909092</c:v>
                </c:pt>
                <c:pt idx="1">
                  <c:v>3.0909090909090908</c:v>
                </c:pt>
                <c:pt idx="2">
                  <c:v>2.8636363636363638</c:v>
                </c:pt>
                <c:pt idx="3">
                  <c:v>3.5</c:v>
                </c:pt>
                <c:pt idx="4">
                  <c:v>3.6363636363636362</c:v>
                </c:pt>
                <c:pt idx="5">
                  <c:v>3.2727272727272729</c:v>
                </c:pt>
                <c:pt idx="6">
                  <c:v>2.5909090909090908</c:v>
                </c:pt>
                <c:pt idx="7">
                  <c:v>2.2272727272727271</c:v>
                </c:pt>
                <c:pt idx="8">
                  <c:v>0</c:v>
                </c:pt>
                <c:pt idx="9">
                  <c:v>3.3181818181818183</c:v>
                </c:pt>
                <c:pt idx="10">
                  <c:v>2.2727272727272729</c:v>
                </c:pt>
                <c:pt idx="11">
                  <c:v>0</c:v>
                </c:pt>
                <c:pt idx="12">
                  <c:v>3.6363636363636362</c:v>
                </c:pt>
              </c:numCache>
            </c:numRef>
          </c:val>
          <c:extLst>
            <c:ext xmlns:c16="http://schemas.microsoft.com/office/drawing/2014/chart" uri="{C3380CC4-5D6E-409C-BE32-E72D297353CC}">
              <c16:uniqueId val="{00000001-3C91-4BCE-9FEA-CCB119D0785D}"/>
            </c:ext>
          </c:extLst>
        </c:ser>
        <c:ser>
          <c:idx val="2"/>
          <c:order val="2"/>
          <c:tx>
            <c:strRef>
              <c:f>'[1]POR MUNICIPIO'!$D$601</c:f>
              <c:strCache>
                <c:ptCount val="1"/>
                <c:pt idx="0">
                  <c:v>GESTIÓN ADMINISTRATIVA</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MUNICIPIO'!$A$602:$A$614</c:f>
              <c:strCache>
                <c:ptCount val="13"/>
                <c:pt idx="0">
                  <c:v>LIBANO</c:v>
                </c:pt>
                <c:pt idx="1">
                  <c:v>I.E TECN NUESTRA SEÑORA DEL CARMEN</c:v>
                </c:pt>
                <c:pt idx="2">
                  <c:v>I.E TECN ALFONSO ARANGO TORO</c:v>
                </c:pt>
                <c:pt idx="3">
                  <c:v>I.E TECNICA ISIDRO PARRA</c:v>
                </c:pt>
                <c:pt idx="4">
                  <c:v>I.E TECN NUESTRA SEÑORA DE LOURDES</c:v>
                </c:pt>
                <c:pt idx="5">
                  <c:v>I.E TECN JORGE ELIECER GAITAN AYALA</c:v>
                </c:pt>
                <c:pt idx="6">
                  <c:v>I.E  EL TESORO</c:v>
                </c:pt>
                <c:pt idx="7">
                  <c:v>I.E PATIOBONITO</c:v>
                </c:pt>
                <c:pt idx="8">
                  <c:v>I.E SAN FERNANDO</c:v>
                </c:pt>
                <c:pt idx="9">
                  <c:v>I.E LUIS FLOREZ</c:v>
                </c:pt>
                <c:pt idx="10">
                  <c:v>I.E CAMPOALEGRE  EUCLIDES BARRAGAN MENDEZ</c:v>
                </c:pt>
                <c:pt idx="11">
                  <c:v>I.E SANTA TERESA</c:v>
                </c:pt>
                <c:pt idx="12">
                  <c:v>I.E INMACULADA CONCEPCION</c:v>
                </c:pt>
              </c:strCache>
            </c:strRef>
          </c:cat>
          <c:val>
            <c:numRef>
              <c:f>'[1]POR MUNICIPIO'!$D$602:$D$614</c:f>
              <c:numCache>
                <c:formatCode>General</c:formatCode>
                <c:ptCount val="13"/>
                <c:pt idx="0">
                  <c:v>2.7338709677419359</c:v>
                </c:pt>
                <c:pt idx="1">
                  <c:v>3.5483870967741935</c:v>
                </c:pt>
                <c:pt idx="2">
                  <c:v>3.161290322580645</c:v>
                </c:pt>
                <c:pt idx="3">
                  <c:v>3.032258064516129</c:v>
                </c:pt>
                <c:pt idx="4">
                  <c:v>3.870967741935484</c:v>
                </c:pt>
                <c:pt idx="5">
                  <c:v>3.3870967741935485</c:v>
                </c:pt>
                <c:pt idx="6">
                  <c:v>2.935483870967742</c:v>
                </c:pt>
                <c:pt idx="7">
                  <c:v>2.870967741935484</c:v>
                </c:pt>
                <c:pt idx="8">
                  <c:v>0</c:v>
                </c:pt>
                <c:pt idx="9">
                  <c:v>3.4516129032258065</c:v>
                </c:pt>
                <c:pt idx="10">
                  <c:v>2.6451612903225805</c:v>
                </c:pt>
                <c:pt idx="11">
                  <c:v>0</c:v>
                </c:pt>
                <c:pt idx="12">
                  <c:v>3.903225806451613</c:v>
                </c:pt>
              </c:numCache>
            </c:numRef>
          </c:val>
          <c:extLst>
            <c:ext xmlns:c16="http://schemas.microsoft.com/office/drawing/2014/chart" uri="{C3380CC4-5D6E-409C-BE32-E72D297353CC}">
              <c16:uniqueId val="{00000002-3C91-4BCE-9FEA-CCB119D0785D}"/>
            </c:ext>
          </c:extLst>
        </c:ser>
        <c:ser>
          <c:idx val="3"/>
          <c:order val="3"/>
          <c:tx>
            <c:strRef>
              <c:f>'[1]POR MUNICIPIO'!$E$601</c:f>
              <c:strCache>
                <c:ptCount val="1"/>
                <c:pt idx="0">
                  <c:v>GESTIÓN COMUNITARIA</c:v>
                </c:pt>
              </c:strCache>
            </c:strRef>
          </c:tx>
          <c:spPr>
            <a:solidFill>
              <a:schemeClr val="accent4"/>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MUNICIPIO'!$A$602:$A$614</c:f>
              <c:strCache>
                <c:ptCount val="13"/>
                <c:pt idx="0">
                  <c:v>LIBANO</c:v>
                </c:pt>
                <c:pt idx="1">
                  <c:v>I.E TECN NUESTRA SEÑORA DEL CARMEN</c:v>
                </c:pt>
                <c:pt idx="2">
                  <c:v>I.E TECN ALFONSO ARANGO TORO</c:v>
                </c:pt>
                <c:pt idx="3">
                  <c:v>I.E TECNICA ISIDRO PARRA</c:v>
                </c:pt>
                <c:pt idx="4">
                  <c:v>I.E TECN NUESTRA SEÑORA DE LOURDES</c:v>
                </c:pt>
                <c:pt idx="5">
                  <c:v>I.E TECN JORGE ELIECER GAITAN AYALA</c:v>
                </c:pt>
                <c:pt idx="6">
                  <c:v>I.E  EL TESORO</c:v>
                </c:pt>
                <c:pt idx="7">
                  <c:v>I.E PATIOBONITO</c:v>
                </c:pt>
                <c:pt idx="8">
                  <c:v>I.E SAN FERNANDO</c:v>
                </c:pt>
                <c:pt idx="9">
                  <c:v>I.E LUIS FLOREZ</c:v>
                </c:pt>
                <c:pt idx="10">
                  <c:v>I.E CAMPOALEGRE  EUCLIDES BARRAGAN MENDEZ</c:v>
                </c:pt>
                <c:pt idx="11">
                  <c:v>I.E SANTA TERESA</c:v>
                </c:pt>
                <c:pt idx="12">
                  <c:v>I.E INMACULADA CONCEPCION</c:v>
                </c:pt>
              </c:strCache>
            </c:strRef>
          </c:cat>
          <c:val>
            <c:numRef>
              <c:f>'[1]POR MUNICIPIO'!$E$602:$E$614</c:f>
              <c:numCache>
                <c:formatCode>General</c:formatCode>
                <c:ptCount val="13"/>
                <c:pt idx="0">
                  <c:v>2.62280701754386</c:v>
                </c:pt>
                <c:pt idx="1">
                  <c:v>3.0526315789473686</c:v>
                </c:pt>
                <c:pt idx="2">
                  <c:v>3</c:v>
                </c:pt>
                <c:pt idx="3">
                  <c:v>3.3684210526315788</c:v>
                </c:pt>
                <c:pt idx="4">
                  <c:v>3.736842105263158</c:v>
                </c:pt>
                <c:pt idx="5">
                  <c:v>3.3684210526315788</c:v>
                </c:pt>
                <c:pt idx="6">
                  <c:v>2.3684210526315788</c:v>
                </c:pt>
                <c:pt idx="7">
                  <c:v>3.1578947368421053</c:v>
                </c:pt>
                <c:pt idx="8">
                  <c:v>0</c:v>
                </c:pt>
                <c:pt idx="9">
                  <c:v>2.8947368421052633</c:v>
                </c:pt>
                <c:pt idx="10">
                  <c:v>2.6842105263157894</c:v>
                </c:pt>
                <c:pt idx="11">
                  <c:v>0</c:v>
                </c:pt>
                <c:pt idx="12">
                  <c:v>3.8421052631578947</c:v>
                </c:pt>
              </c:numCache>
            </c:numRef>
          </c:val>
          <c:extLst>
            <c:ext xmlns:c16="http://schemas.microsoft.com/office/drawing/2014/chart" uri="{C3380CC4-5D6E-409C-BE32-E72D297353CC}">
              <c16:uniqueId val="{00000003-3C91-4BCE-9FEA-CCB119D0785D}"/>
            </c:ext>
          </c:extLst>
        </c:ser>
        <c:dLbls>
          <c:dLblPos val="outEnd"/>
          <c:showLegendKey val="0"/>
          <c:showVal val="1"/>
          <c:showCatName val="0"/>
          <c:showSerName val="0"/>
          <c:showPercent val="0"/>
          <c:showBubbleSize val="0"/>
        </c:dLbls>
        <c:gapWidth val="444"/>
        <c:overlap val="-90"/>
        <c:axId val="-1862448800"/>
        <c:axId val="-1862452608"/>
      </c:barChart>
      <c:catAx>
        <c:axId val="-18624488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bg1"/>
                </a:solidFill>
                <a:latin typeface="+mn-lt"/>
                <a:ea typeface="+mn-ea"/>
                <a:cs typeface="+mn-cs"/>
              </a:defRPr>
            </a:pPr>
            <a:endParaRPr lang="es-ES"/>
          </a:p>
        </c:txPr>
        <c:crossAx val="-1862452608"/>
        <c:crosses val="autoZero"/>
        <c:auto val="1"/>
        <c:lblAlgn val="ctr"/>
        <c:lblOffset val="100"/>
        <c:noMultiLvlLbl val="0"/>
      </c:catAx>
      <c:valAx>
        <c:axId val="-1862452608"/>
        <c:scaling>
          <c:orientation val="minMax"/>
        </c:scaling>
        <c:delete val="0"/>
        <c:axPos val="l"/>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488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w="9525" cap="flat" cmpd="sng" algn="ctr">
      <a:solidFill>
        <a:schemeClr val="bg1"/>
      </a:solidFill>
      <a:round/>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p>
          <a:p>
            <a:pPr>
              <a:defRPr sz="1200"/>
            </a:pPr>
            <a:r>
              <a:rPr lang="es-CO" sz="1200"/>
              <a:t> POR INSTITUCIONES EDUCATIVAS MUNICIPIO DE MARIQUITA</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MUNICIPIO'!$B$635</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MUNICIPIO'!$A$636:$A$641</c:f>
              <c:strCache>
                <c:ptCount val="6"/>
                <c:pt idx="0">
                  <c:v>MARIQUITA</c:v>
                </c:pt>
                <c:pt idx="1">
                  <c:v>I.E SANTA ANA</c:v>
                </c:pt>
                <c:pt idx="2">
                  <c:v>I.E TECN FRANCISCO NUÑEZ PEDROZO</c:v>
                </c:pt>
                <c:pt idx="3">
                  <c:v>I.E TECN MORENO Y ESCANDON</c:v>
                </c:pt>
                <c:pt idx="4">
                  <c:v>I.E GONZALO JIMENEZ DE QUESADA</c:v>
                </c:pt>
                <c:pt idx="5">
                  <c:v>I.E LAS CAMELIAS</c:v>
                </c:pt>
              </c:strCache>
            </c:strRef>
          </c:cat>
          <c:val>
            <c:numRef>
              <c:f>'[1]POR MUNICIPIO'!$B$636:$B$641</c:f>
              <c:numCache>
                <c:formatCode>General</c:formatCode>
                <c:ptCount val="6"/>
                <c:pt idx="0">
                  <c:v>3.5046031746031745</c:v>
                </c:pt>
                <c:pt idx="1">
                  <c:v>3.8055555555555554</c:v>
                </c:pt>
                <c:pt idx="2">
                  <c:v>3.3333333333333335</c:v>
                </c:pt>
                <c:pt idx="3">
                  <c:v>3.1619047619047618</c:v>
                </c:pt>
                <c:pt idx="4">
                  <c:v>3.8333333333333335</c:v>
                </c:pt>
                <c:pt idx="5">
                  <c:v>3.3888888888888888</c:v>
                </c:pt>
              </c:numCache>
            </c:numRef>
          </c:val>
          <c:extLst>
            <c:ext xmlns:c16="http://schemas.microsoft.com/office/drawing/2014/chart" uri="{C3380CC4-5D6E-409C-BE32-E72D297353CC}">
              <c16:uniqueId val="{00000000-4987-41EC-B9B8-1BB90AE2BE58}"/>
            </c:ext>
          </c:extLst>
        </c:ser>
        <c:ser>
          <c:idx val="1"/>
          <c:order val="1"/>
          <c:tx>
            <c:strRef>
              <c:f>'[1]POR MUNICIPIO'!$C$635</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MUNICIPIO'!$A$636:$A$641</c:f>
              <c:strCache>
                <c:ptCount val="6"/>
                <c:pt idx="0">
                  <c:v>MARIQUITA</c:v>
                </c:pt>
                <c:pt idx="1">
                  <c:v>I.E SANTA ANA</c:v>
                </c:pt>
                <c:pt idx="2">
                  <c:v>I.E TECN FRANCISCO NUÑEZ PEDROZO</c:v>
                </c:pt>
                <c:pt idx="3">
                  <c:v>I.E TECN MORENO Y ESCANDON</c:v>
                </c:pt>
                <c:pt idx="4">
                  <c:v>I.E GONZALO JIMENEZ DE QUESADA</c:v>
                </c:pt>
                <c:pt idx="5">
                  <c:v>I.E LAS CAMELIAS</c:v>
                </c:pt>
              </c:strCache>
            </c:strRef>
          </c:cat>
          <c:val>
            <c:numRef>
              <c:f>'[1]POR MUNICIPIO'!$C$636:$C$641</c:f>
              <c:numCache>
                <c:formatCode>General</c:formatCode>
                <c:ptCount val="6"/>
                <c:pt idx="0">
                  <c:v>3.1727272727272728</c:v>
                </c:pt>
                <c:pt idx="1">
                  <c:v>3.5454545454545454</c:v>
                </c:pt>
                <c:pt idx="2">
                  <c:v>2.5909090909090908</c:v>
                </c:pt>
                <c:pt idx="3">
                  <c:v>2.8181818181818183</c:v>
                </c:pt>
                <c:pt idx="4">
                  <c:v>3.6363636363636362</c:v>
                </c:pt>
                <c:pt idx="5">
                  <c:v>3.2727272727272729</c:v>
                </c:pt>
              </c:numCache>
            </c:numRef>
          </c:val>
          <c:extLst>
            <c:ext xmlns:c16="http://schemas.microsoft.com/office/drawing/2014/chart" uri="{C3380CC4-5D6E-409C-BE32-E72D297353CC}">
              <c16:uniqueId val="{00000001-4987-41EC-B9B8-1BB90AE2BE58}"/>
            </c:ext>
          </c:extLst>
        </c:ser>
        <c:ser>
          <c:idx val="2"/>
          <c:order val="2"/>
          <c:tx>
            <c:strRef>
              <c:f>'[1]POR MUNICIPIO'!$D$635</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MUNICIPIO'!$A$636:$A$641</c:f>
              <c:strCache>
                <c:ptCount val="6"/>
                <c:pt idx="0">
                  <c:v>MARIQUITA</c:v>
                </c:pt>
                <c:pt idx="1">
                  <c:v>I.E SANTA ANA</c:v>
                </c:pt>
                <c:pt idx="2">
                  <c:v>I.E TECN FRANCISCO NUÑEZ PEDROZO</c:v>
                </c:pt>
                <c:pt idx="3">
                  <c:v>I.E TECN MORENO Y ESCANDON</c:v>
                </c:pt>
                <c:pt idx="4">
                  <c:v>I.E GONZALO JIMENEZ DE QUESADA</c:v>
                </c:pt>
                <c:pt idx="5">
                  <c:v>I.E LAS CAMELIAS</c:v>
                </c:pt>
              </c:strCache>
            </c:strRef>
          </c:cat>
          <c:val>
            <c:numRef>
              <c:f>'[1]POR MUNICIPIO'!$D$636:$D$641</c:f>
              <c:numCache>
                <c:formatCode>General</c:formatCode>
                <c:ptCount val="6"/>
                <c:pt idx="0">
                  <c:v>3.3120234604105567</c:v>
                </c:pt>
                <c:pt idx="1">
                  <c:v>3.5806451612903225</c:v>
                </c:pt>
                <c:pt idx="2">
                  <c:v>3.096774193548387</c:v>
                </c:pt>
                <c:pt idx="3">
                  <c:v>2.8181818181818183</c:v>
                </c:pt>
                <c:pt idx="4">
                  <c:v>3.774193548387097</c:v>
                </c:pt>
                <c:pt idx="5">
                  <c:v>3.2903225806451615</c:v>
                </c:pt>
              </c:numCache>
            </c:numRef>
          </c:val>
          <c:extLst>
            <c:ext xmlns:c16="http://schemas.microsoft.com/office/drawing/2014/chart" uri="{C3380CC4-5D6E-409C-BE32-E72D297353CC}">
              <c16:uniqueId val="{00000002-4987-41EC-B9B8-1BB90AE2BE58}"/>
            </c:ext>
          </c:extLst>
        </c:ser>
        <c:ser>
          <c:idx val="3"/>
          <c:order val="3"/>
          <c:tx>
            <c:strRef>
              <c:f>'[1]POR MUNICIPIO'!$E$635</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MUNICIPIO'!$A$636:$A$641</c:f>
              <c:strCache>
                <c:ptCount val="6"/>
                <c:pt idx="0">
                  <c:v>MARIQUITA</c:v>
                </c:pt>
                <c:pt idx="1">
                  <c:v>I.E SANTA ANA</c:v>
                </c:pt>
                <c:pt idx="2">
                  <c:v>I.E TECN FRANCISCO NUÑEZ PEDROZO</c:v>
                </c:pt>
                <c:pt idx="3">
                  <c:v>I.E TECN MORENO Y ESCANDON</c:v>
                </c:pt>
                <c:pt idx="4">
                  <c:v>I.E GONZALO JIMENEZ DE QUESADA</c:v>
                </c:pt>
                <c:pt idx="5">
                  <c:v>I.E LAS CAMELIAS</c:v>
                </c:pt>
              </c:strCache>
            </c:strRef>
          </c:cat>
          <c:val>
            <c:numRef>
              <c:f>'[1]POR MUNICIPIO'!$E$636:$E$641</c:f>
              <c:numCache>
                <c:formatCode>General</c:formatCode>
                <c:ptCount val="6"/>
                <c:pt idx="0">
                  <c:v>3.2947368421052632</c:v>
                </c:pt>
                <c:pt idx="1">
                  <c:v>3.8421052631578947</c:v>
                </c:pt>
                <c:pt idx="2">
                  <c:v>3</c:v>
                </c:pt>
                <c:pt idx="3">
                  <c:v>3.1052631578947367</c:v>
                </c:pt>
                <c:pt idx="4">
                  <c:v>3.3684210526315788</c:v>
                </c:pt>
                <c:pt idx="5">
                  <c:v>3.1578947368421053</c:v>
                </c:pt>
              </c:numCache>
            </c:numRef>
          </c:val>
          <c:extLst>
            <c:ext xmlns:c16="http://schemas.microsoft.com/office/drawing/2014/chart" uri="{C3380CC4-5D6E-409C-BE32-E72D297353CC}">
              <c16:uniqueId val="{00000003-4987-41EC-B9B8-1BB90AE2BE58}"/>
            </c:ext>
          </c:extLst>
        </c:ser>
        <c:dLbls>
          <c:dLblPos val="inEnd"/>
          <c:showLegendKey val="0"/>
          <c:showVal val="1"/>
          <c:showCatName val="0"/>
          <c:showSerName val="0"/>
          <c:showPercent val="0"/>
          <c:showBubbleSize val="0"/>
        </c:dLbls>
        <c:gapWidth val="100"/>
        <c:overlap val="-24"/>
        <c:axId val="-1862437920"/>
        <c:axId val="-1862442816"/>
      </c:barChart>
      <c:catAx>
        <c:axId val="-186243792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42816"/>
        <c:crosses val="autoZero"/>
        <c:auto val="1"/>
        <c:lblAlgn val="ctr"/>
        <c:lblOffset val="100"/>
        <c:noMultiLvlLbl val="0"/>
      </c:catAx>
      <c:valAx>
        <c:axId val="-1862442816"/>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379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r>
              <a:rPr lang="es-CO" sz="1200"/>
              <a:t> POR INSTITUCIONES EDUCATIVAS MUNICIPIO DE MELGAR</a:t>
            </a:r>
          </a:p>
        </c:rich>
      </c:tx>
      <c:layout>
        <c:manualLayout>
          <c:xMode val="edge"/>
          <c:yMode val="edge"/>
          <c:x val="0.19789437487339354"/>
          <c:y val="2.3122752424247627E-2"/>
        </c:manualLayout>
      </c:layout>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MUNICIPIO'!$B$663</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MUNICIPIO'!$A$664:$A$668</c:f>
              <c:strCache>
                <c:ptCount val="5"/>
                <c:pt idx="0">
                  <c:v>MELGAR</c:v>
                </c:pt>
                <c:pt idx="1">
                  <c:v>I.E TECNICA SUMAPAZ</c:v>
                </c:pt>
                <c:pt idx="2">
                  <c:v>I.E TECNICA GABRIELA MISTRAL</c:v>
                </c:pt>
                <c:pt idx="3">
                  <c:v>I.E TECNICA CUALAMANA</c:v>
                </c:pt>
                <c:pt idx="4">
                  <c:v>"GIMNASIO MILITAR FUERZA AEREA COLOMBIANA ""TC. LUIS F. PINTO"""</c:v>
                </c:pt>
              </c:strCache>
            </c:strRef>
          </c:cat>
          <c:val>
            <c:numRef>
              <c:f>'[1]POR MUNICIPIO'!$B$664:$B$668</c:f>
              <c:numCache>
                <c:formatCode>General</c:formatCode>
                <c:ptCount val="5"/>
                <c:pt idx="0">
                  <c:v>3.7435846560846562</c:v>
                </c:pt>
                <c:pt idx="1">
                  <c:v>3.7428571428571429</c:v>
                </c:pt>
                <c:pt idx="2">
                  <c:v>3.4537037037037042</c:v>
                </c:pt>
                <c:pt idx="3">
                  <c:v>3.7777777777777777</c:v>
                </c:pt>
                <c:pt idx="4">
                  <c:v>4</c:v>
                </c:pt>
              </c:numCache>
            </c:numRef>
          </c:val>
          <c:extLst>
            <c:ext xmlns:c16="http://schemas.microsoft.com/office/drawing/2014/chart" uri="{C3380CC4-5D6E-409C-BE32-E72D297353CC}">
              <c16:uniqueId val="{00000000-9917-4370-BFD1-355C8FF978AF}"/>
            </c:ext>
          </c:extLst>
        </c:ser>
        <c:ser>
          <c:idx val="1"/>
          <c:order val="1"/>
          <c:tx>
            <c:strRef>
              <c:f>'[1]POR MUNICIPIO'!$C$663</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MUNICIPIO'!$A$664:$A$668</c:f>
              <c:strCache>
                <c:ptCount val="5"/>
                <c:pt idx="0">
                  <c:v>MELGAR</c:v>
                </c:pt>
                <c:pt idx="1">
                  <c:v>I.E TECNICA SUMAPAZ</c:v>
                </c:pt>
                <c:pt idx="2">
                  <c:v>I.E TECNICA GABRIELA MISTRAL</c:v>
                </c:pt>
                <c:pt idx="3">
                  <c:v>I.E TECNICA CUALAMANA</c:v>
                </c:pt>
                <c:pt idx="4">
                  <c:v>"GIMNASIO MILITAR FUERZA AEREA COLOMBIANA ""TC. LUIS F. PINTO"""</c:v>
                </c:pt>
              </c:strCache>
            </c:strRef>
          </c:cat>
          <c:val>
            <c:numRef>
              <c:f>'[1]POR MUNICIPIO'!$C$664:$C$668</c:f>
              <c:numCache>
                <c:formatCode>General</c:formatCode>
                <c:ptCount val="5"/>
                <c:pt idx="0">
                  <c:v>3.2272727272727271</c:v>
                </c:pt>
                <c:pt idx="1">
                  <c:v>3.3181818181818183</c:v>
                </c:pt>
                <c:pt idx="2">
                  <c:v>2.8636363636363638</c:v>
                </c:pt>
                <c:pt idx="3">
                  <c:v>3.0454545454545454</c:v>
                </c:pt>
                <c:pt idx="4">
                  <c:v>3.6818181818181817</c:v>
                </c:pt>
              </c:numCache>
            </c:numRef>
          </c:val>
          <c:extLst>
            <c:ext xmlns:c16="http://schemas.microsoft.com/office/drawing/2014/chart" uri="{C3380CC4-5D6E-409C-BE32-E72D297353CC}">
              <c16:uniqueId val="{00000001-9917-4370-BFD1-355C8FF978AF}"/>
            </c:ext>
          </c:extLst>
        </c:ser>
        <c:ser>
          <c:idx val="2"/>
          <c:order val="2"/>
          <c:tx>
            <c:strRef>
              <c:f>'[1]POR MUNICIPIO'!$D$663</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MUNICIPIO'!$A$664:$A$668</c:f>
              <c:strCache>
                <c:ptCount val="5"/>
                <c:pt idx="0">
                  <c:v>MELGAR</c:v>
                </c:pt>
                <c:pt idx="1">
                  <c:v>I.E TECNICA SUMAPAZ</c:v>
                </c:pt>
                <c:pt idx="2">
                  <c:v>I.E TECNICA GABRIELA MISTRAL</c:v>
                </c:pt>
                <c:pt idx="3">
                  <c:v>I.E TECNICA CUALAMANA</c:v>
                </c:pt>
                <c:pt idx="4">
                  <c:v>"GIMNASIO MILITAR FUERZA AEREA COLOMBIANA ""TC. LUIS F. PINTO"""</c:v>
                </c:pt>
              </c:strCache>
            </c:strRef>
          </c:cat>
          <c:val>
            <c:numRef>
              <c:f>'[1]POR MUNICIPIO'!$D$664:$D$668</c:f>
              <c:numCache>
                <c:formatCode>General</c:formatCode>
                <c:ptCount val="5"/>
                <c:pt idx="0">
                  <c:v>3.524193548387097</c:v>
                </c:pt>
                <c:pt idx="1">
                  <c:v>3.3870967741935485</c:v>
                </c:pt>
                <c:pt idx="2">
                  <c:v>3.5161290322580645</c:v>
                </c:pt>
                <c:pt idx="3">
                  <c:v>3.2580645161290325</c:v>
                </c:pt>
                <c:pt idx="4">
                  <c:v>3.935483870967742</c:v>
                </c:pt>
              </c:numCache>
            </c:numRef>
          </c:val>
          <c:extLst>
            <c:ext xmlns:c16="http://schemas.microsoft.com/office/drawing/2014/chart" uri="{C3380CC4-5D6E-409C-BE32-E72D297353CC}">
              <c16:uniqueId val="{00000002-9917-4370-BFD1-355C8FF978AF}"/>
            </c:ext>
          </c:extLst>
        </c:ser>
        <c:ser>
          <c:idx val="3"/>
          <c:order val="3"/>
          <c:tx>
            <c:strRef>
              <c:f>'[1]POR MUNICIPIO'!$E$663</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MUNICIPIO'!$A$664:$A$668</c:f>
              <c:strCache>
                <c:ptCount val="5"/>
                <c:pt idx="0">
                  <c:v>MELGAR</c:v>
                </c:pt>
                <c:pt idx="1">
                  <c:v>I.E TECNICA SUMAPAZ</c:v>
                </c:pt>
                <c:pt idx="2">
                  <c:v>I.E TECNICA GABRIELA MISTRAL</c:v>
                </c:pt>
                <c:pt idx="3">
                  <c:v>I.E TECNICA CUALAMANA</c:v>
                </c:pt>
                <c:pt idx="4">
                  <c:v>"GIMNASIO MILITAR FUERZA AEREA COLOMBIANA ""TC. LUIS F. PINTO"""</c:v>
                </c:pt>
              </c:strCache>
            </c:strRef>
          </c:cat>
          <c:val>
            <c:numRef>
              <c:f>'[1]POR MUNICIPIO'!$E$664:$E$668</c:f>
              <c:numCache>
                <c:formatCode>General</c:formatCode>
                <c:ptCount val="5"/>
                <c:pt idx="0">
                  <c:v>3.4618421052631581</c:v>
                </c:pt>
                <c:pt idx="1">
                  <c:v>3.263157894736842</c:v>
                </c:pt>
                <c:pt idx="2">
                  <c:v>2.736842105263158</c:v>
                </c:pt>
                <c:pt idx="3">
                  <c:v>3.8473684210526313</c:v>
                </c:pt>
                <c:pt idx="4">
                  <c:v>4</c:v>
                </c:pt>
              </c:numCache>
            </c:numRef>
          </c:val>
          <c:extLst>
            <c:ext xmlns:c16="http://schemas.microsoft.com/office/drawing/2014/chart" uri="{C3380CC4-5D6E-409C-BE32-E72D297353CC}">
              <c16:uniqueId val="{00000003-9917-4370-BFD1-355C8FF978AF}"/>
            </c:ext>
          </c:extLst>
        </c:ser>
        <c:dLbls>
          <c:dLblPos val="inEnd"/>
          <c:showLegendKey val="0"/>
          <c:showVal val="1"/>
          <c:showCatName val="0"/>
          <c:showSerName val="0"/>
          <c:showPercent val="0"/>
          <c:showBubbleSize val="0"/>
        </c:dLbls>
        <c:gapWidth val="100"/>
        <c:overlap val="-24"/>
        <c:axId val="-1862441184"/>
        <c:axId val="-1862440640"/>
      </c:barChart>
      <c:catAx>
        <c:axId val="-186244118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40640"/>
        <c:crosses val="autoZero"/>
        <c:auto val="1"/>
        <c:lblAlgn val="ctr"/>
        <c:lblOffset val="100"/>
        <c:noMultiLvlLbl val="0"/>
      </c:catAx>
      <c:valAx>
        <c:axId val="-1862440640"/>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41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p>
          <a:p>
            <a:pPr>
              <a:defRPr sz="1200"/>
            </a:pPr>
            <a:r>
              <a:rPr lang="es-CO" sz="1200"/>
              <a:t> POR INSTITUCIONES EDUCATIVAS MUNICIPIO DE MURILLO</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MUNICIPIO'!$B$692</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MUNICIPIO'!$A$693:$A$695</c:f>
              <c:strCache>
                <c:ptCount val="3"/>
                <c:pt idx="0">
                  <c:v>MURILLO</c:v>
                </c:pt>
                <c:pt idx="1">
                  <c:v>I.E EL BOSQUE</c:v>
                </c:pt>
                <c:pt idx="2">
                  <c:v>I.E TECNICA LEPANTO</c:v>
                </c:pt>
              </c:strCache>
            </c:strRef>
          </c:cat>
          <c:val>
            <c:numRef>
              <c:f>'[1]POR MUNICIPIO'!$B$693:$B$695</c:f>
              <c:numCache>
                <c:formatCode>General</c:formatCode>
                <c:ptCount val="3"/>
                <c:pt idx="0">
                  <c:v>3.0272988505747125</c:v>
                </c:pt>
                <c:pt idx="1">
                  <c:v>3.1379310344827585</c:v>
                </c:pt>
                <c:pt idx="2">
                  <c:v>2.9166666666666665</c:v>
                </c:pt>
              </c:numCache>
            </c:numRef>
          </c:val>
          <c:extLst>
            <c:ext xmlns:c16="http://schemas.microsoft.com/office/drawing/2014/chart" uri="{C3380CC4-5D6E-409C-BE32-E72D297353CC}">
              <c16:uniqueId val="{00000000-08A0-41FA-AB18-E0E4599644CE}"/>
            </c:ext>
          </c:extLst>
        </c:ser>
        <c:ser>
          <c:idx val="1"/>
          <c:order val="1"/>
          <c:tx>
            <c:strRef>
              <c:f>'[1]POR MUNICIPIO'!$C$692</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MUNICIPIO'!$A$693:$A$695</c:f>
              <c:strCache>
                <c:ptCount val="3"/>
                <c:pt idx="0">
                  <c:v>MURILLO</c:v>
                </c:pt>
                <c:pt idx="1">
                  <c:v>I.E EL BOSQUE</c:v>
                </c:pt>
                <c:pt idx="2">
                  <c:v>I.E TECNICA LEPANTO</c:v>
                </c:pt>
              </c:strCache>
            </c:strRef>
          </c:cat>
          <c:val>
            <c:numRef>
              <c:f>'[1]POR MUNICIPIO'!$C$693:$C$695</c:f>
              <c:numCache>
                <c:formatCode>General</c:formatCode>
                <c:ptCount val="3"/>
                <c:pt idx="0">
                  <c:v>2.6590909090909092</c:v>
                </c:pt>
                <c:pt idx="1">
                  <c:v>2.5454545454545454</c:v>
                </c:pt>
                <c:pt idx="2">
                  <c:v>2.7727272727272729</c:v>
                </c:pt>
              </c:numCache>
            </c:numRef>
          </c:val>
          <c:extLst>
            <c:ext xmlns:c16="http://schemas.microsoft.com/office/drawing/2014/chart" uri="{C3380CC4-5D6E-409C-BE32-E72D297353CC}">
              <c16:uniqueId val="{00000001-08A0-41FA-AB18-E0E4599644CE}"/>
            </c:ext>
          </c:extLst>
        </c:ser>
        <c:ser>
          <c:idx val="2"/>
          <c:order val="2"/>
          <c:tx>
            <c:strRef>
              <c:f>'[1]POR MUNICIPIO'!$D$692</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MUNICIPIO'!$A$693:$A$695</c:f>
              <c:strCache>
                <c:ptCount val="3"/>
                <c:pt idx="0">
                  <c:v>MURILLO</c:v>
                </c:pt>
                <c:pt idx="1">
                  <c:v>I.E EL BOSQUE</c:v>
                </c:pt>
                <c:pt idx="2">
                  <c:v>I.E TECNICA LEPANTO</c:v>
                </c:pt>
              </c:strCache>
            </c:strRef>
          </c:cat>
          <c:val>
            <c:numRef>
              <c:f>'[1]POR MUNICIPIO'!$D$693:$D$695</c:f>
              <c:numCache>
                <c:formatCode>General</c:formatCode>
                <c:ptCount val="3"/>
                <c:pt idx="0">
                  <c:v>2.693548387096774</c:v>
                </c:pt>
                <c:pt idx="1">
                  <c:v>2.870967741935484</c:v>
                </c:pt>
                <c:pt idx="2">
                  <c:v>2.5161290322580645</c:v>
                </c:pt>
              </c:numCache>
            </c:numRef>
          </c:val>
          <c:extLst>
            <c:ext xmlns:c16="http://schemas.microsoft.com/office/drawing/2014/chart" uri="{C3380CC4-5D6E-409C-BE32-E72D297353CC}">
              <c16:uniqueId val="{00000002-08A0-41FA-AB18-E0E4599644CE}"/>
            </c:ext>
          </c:extLst>
        </c:ser>
        <c:ser>
          <c:idx val="3"/>
          <c:order val="3"/>
          <c:tx>
            <c:strRef>
              <c:f>'[1]POR MUNICIPIO'!$E$692</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MUNICIPIO'!$A$693:$A$695</c:f>
              <c:strCache>
                <c:ptCount val="3"/>
                <c:pt idx="0">
                  <c:v>MURILLO</c:v>
                </c:pt>
                <c:pt idx="1">
                  <c:v>I.E EL BOSQUE</c:v>
                </c:pt>
                <c:pt idx="2">
                  <c:v>I.E TECNICA LEPANTO</c:v>
                </c:pt>
              </c:strCache>
            </c:strRef>
          </c:cat>
          <c:val>
            <c:numRef>
              <c:f>'[1]POR MUNICIPIO'!$E$693:$E$695</c:f>
              <c:numCache>
                <c:formatCode>General</c:formatCode>
                <c:ptCount val="3"/>
                <c:pt idx="0">
                  <c:v>2.5526315789473686</c:v>
                </c:pt>
                <c:pt idx="1">
                  <c:v>2.4736842105263159</c:v>
                </c:pt>
                <c:pt idx="2">
                  <c:v>2.6315789473684212</c:v>
                </c:pt>
              </c:numCache>
            </c:numRef>
          </c:val>
          <c:extLst>
            <c:ext xmlns:c16="http://schemas.microsoft.com/office/drawing/2014/chart" uri="{C3380CC4-5D6E-409C-BE32-E72D297353CC}">
              <c16:uniqueId val="{00000003-08A0-41FA-AB18-E0E4599644CE}"/>
            </c:ext>
          </c:extLst>
        </c:ser>
        <c:dLbls>
          <c:dLblPos val="inEnd"/>
          <c:showLegendKey val="0"/>
          <c:showVal val="1"/>
          <c:showCatName val="0"/>
          <c:showSerName val="0"/>
          <c:showPercent val="0"/>
          <c:showBubbleSize val="0"/>
        </c:dLbls>
        <c:gapWidth val="100"/>
        <c:overlap val="-24"/>
        <c:axId val="-1862439008"/>
        <c:axId val="-1862438464"/>
      </c:barChart>
      <c:catAx>
        <c:axId val="-186243900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38464"/>
        <c:crosses val="autoZero"/>
        <c:auto val="1"/>
        <c:lblAlgn val="ctr"/>
        <c:lblOffset val="100"/>
        <c:noMultiLvlLbl val="0"/>
      </c:catAx>
      <c:valAx>
        <c:axId val="-1862438464"/>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39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sz="1200"/>
              <a:t>AUTOEVALUACION INSTITUCIONAL 2020</a:t>
            </a:r>
          </a:p>
          <a:p>
            <a:pPr>
              <a:defRPr sz="1200"/>
            </a:pPr>
            <a:r>
              <a:rPr lang="es-CO" sz="1200"/>
              <a:t> POR INSTITUCIONES EDUCATIVAS MUNICIPIO DE NATAGAIMA</a:t>
            </a:r>
          </a:p>
        </c:rich>
      </c:tx>
      <c:layout>
        <c:manualLayout>
          <c:xMode val="edge"/>
          <c:yMode val="edge"/>
          <c:x val="0.18026584764363457"/>
          <c:y val="1.7134811298505682E-2"/>
        </c:manualLayout>
      </c:layout>
      <c:overlay val="0"/>
      <c:spPr>
        <a:noFill/>
        <a:ln>
          <a:noFill/>
        </a:ln>
        <a:effectLst/>
      </c:spPr>
      <c:txPr>
        <a:bodyPr rot="0" spcFirstLastPara="1" vertOverflow="ellipsis" vert="horz" wrap="square" anchor="ctr" anchorCtr="1"/>
        <a:lstStyle/>
        <a:p>
          <a:pPr>
            <a:defRPr sz="12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MUNICIPIO'!$B$720</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MUNICIPIO'!$A$721:$A$726</c:f>
              <c:strCache>
                <c:ptCount val="6"/>
                <c:pt idx="0">
                  <c:v>NATAGAIMA</c:v>
                </c:pt>
                <c:pt idx="1">
                  <c:v>I.E TECNICA FRANCISCO JOSE DE CALDAS</c:v>
                </c:pt>
                <c:pt idx="2">
                  <c:v>I.E GUSTAVO PERDOMO AVILA</c:v>
                </c:pt>
                <c:pt idx="3">
                  <c:v>I.E POLICARPA SALAVARRIETA</c:v>
                </c:pt>
                <c:pt idx="4">
                  <c:v>I.E MARIANO OSPINA PEREZ</c:v>
                </c:pt>
                <c:pt idx="5">
                  <c:v>I.E ANCHIQUE</c:v>
                </c:pt>
              </c:strCache>
            </c:strRef>
          </c:cat>
          <c:val>
            <c:numRef>
              <c:f>'[1]POR MUNICIPIO'!$B$721:$B$726</c:f>
              <c:numCache>
                <c:formatCode>General</c:formatCode>
                <c:ptCount val="6"/>
                <c:pt idx="0">
                  <c:v>3.1795238095238094</c:v>
                </c:pt>
                <c:pt idx="1">
                  <c:v>3.3142857142857145</c:v>
                </c:pt>
                <c:pt idx="2">
                  <c:v>2.8611111111111112</c:v>
                </c:pt>
                <c:pt idx="3">
                  <c:v>3.1666666666666665</c:v>
                </c:pt>
                <c:pt idx="4">
                  <c:v>3.0555555555555554</c:v>
                </c:pt>
                <c:pt idx="5">
                  <c:v>3.5</c:v>
                </c:pt>
              </c:numCache>
            </c:numRef>
          </c:val>
          <c:extLst>
            <c:ext xmlns:c16="http://schemas.microsoft.com/office/drawing/2014/chart" uri="{C3380CC4-5D6E-409C-BE32-E72D297353CC}">
              <c16:uniqueId val="{00000000-57E5-43E5-B4BD-9C20A9A42CC1}"/>
            </c:ext>
          </c:extLst>
        </c:ser>
        <c:ser>
          <c:idx val="1"/>
          <c:order val="1"/>
          <c:tx>
            <c:strRef>
              <c:f>'[1]POR MUNICIPIO'!$C$720</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MUNICIPIO'!$A$721:$A$726</c:f>
              <c:strCache>
                <c:ptCount val="6"/>
                <c:pt idx="0">
                  <c:v>NATAGAIMA</c:v>
                </c:pt>
                <c:pt idx="1">
                  <c:v>I.E TECNICA FRANCISCO JOSE DE CALDAS</c:v>
                </c:pt>
                <c:pt idx="2">
                  <c:v>I.E GUSTAVO PERDOMO AVILA</c:v>
                </c:pt>
                <c:pt idx="3">
                  <c:v>I.E POLICARPA SALAVARRIETA</c:v>
                </c:pt>
                <c:pt idx="4">
                  <c:v>I.E MARIANO OSPINA PEREZ</c:v>
                </c:pt>
                <c:pt idx="5">
                  <c:v>I.E ANCHIQUE</c:v>
                </c:pt>
              </c:strCache>
            </c:strRef>
          </c:cat>
          <c:val>
            <c:numRef>
              <c:f>'[1]POR MUNICIPIO'!$C$721:$C$726</c:f>
              <c:numCache>
                <c:formatCode>General</c:formatCode>
                <c:ptCount val="6"/>
                <c:pt idx="0">
                  <c:v>2.8727272727272726</c:v>
                </c:pt>
                <c:pt idx="1">
                  <c:v>2.6363636363636362</c:v>
                </c:pt>
                <c:pt idx="2">
                  <c:v>2.5454545454545454</c:v>
                </c:pt>
                <c:pt idx="3">
                  <c:v>3.0454545454545454</c:v>
                </c:pt>
                <c:pt idx="4">
                  <c:v>3.2727272727272729</c:v>
                </c:pt>
                <c:pt idx="5">
                  <c:v>2.8636363636363638</c:v>
                </c:pt>
              </c:numCache>
            </c:numRef>
          </c:val>
          <c:extLst>
            <c:ext xmlns:c16="http://schemas.microsoft.com/office/drawing/2014/chart" uri="{C3380CC4-5D6E-409C-BE32-E72D297353CC}">
              <c16:uniqueId val="{00000001-57E5-43E5-B4BD-9C20A9A42CC1}"/>
            </c:ext>
          </c:extLst>
        </c:ser>
        <c:ser>
          <c:idx val="2"/>
          <c:order val="2"/>
          <c:tx>
            <c:strRef>
              <c:f>'[1]POR MUNICIPIO'!$D$720</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MUNICIPIO'!$A$721:$A$726</c:f>
              <c:strCache>
                <c:ptCount val="6"/>
                <c:pt idx="0">
                  <c:v>NATAGAIMA</c:v>
                </c:pt>
                <c:pt idx="1">
                  <c:v>I.E TECNICA FRANCISCO JOSE DE CALDAS</c:v>
                </c:pt>
                <c:pt idx="2">
                  <c:v>I.E GUSTAVO PERDOMO AVILA</c:v>
                </c:pt>
                <c:pt idx="3">
                  <c:v>I.E POLICARPA SALAVARRIETA</c:v>
                </c:pt>
                <c:pt idx="4">
                  <c:v>I.E MARIANO OSPINA PEREZ</c:v>
                </c:pt>
                <c:pt idx="5">
                  <c:v>I.E ANCHIQUE</c:v>
                </c:pt>
              </c:strCache>
            </c:strRef>
          </c:cat>
          <c:val>
            <c:numRef>
              <c:f>'[1]POR MUNICIPIO'!$D$721:$D$726</c:f>
              <c:numCache>
                <c:formatCode>General</c:formatCode>
                <c:ptCount val="6"/>
                <c:pt idx="0">
                  <c:v>3.1032258064516127</c:v>
                </c:pt>
                <c:pt idx="1">
                  <c:v>2.870967741935484</c:v>
                </c:pt>
                <c:pt idx="2">
                  <c:v>2.903225806451613</c:v>
                </c:pt>
                <c:pt idx="3">
                  <c:v>2.7419354838709675</c:v>
                </c:pt>
                <c:pt idx="4">
                  <c:v>3.5483870967741935</c:v>
                </c:pt>
                <c:pt idx="5">
                  <c:v>3.4516129032258065</c:v>
                </c:pt>
              </c:numCache>
            </c:numRef>
          </c:val>
          <c:extLst>
            <c:ext xmlns:c16="http://schemas.microsoft.com/office/drawing/2014/chart" uri="{C3380CC4-5D6E-409C-BE32-E72D297353CC}">
              <c16:uniqueId val="{00000002-57E5-43E5-B4BD-9C20A9A42CC1}"/>
            </c:ext>
          </c:extLst>
        </c:ser>
        <c:ser>
          <c:idx val="3"/>
          <c:order val="3"/>
          <c:tx>
            <c:strRef>
              <c:f>'[1]POR MUNICIPIO'!$E$720</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MUNICIPIO'!$A$721:$A$726</c:f>
              <c:strCache>
                <c:ptCount val="6"/>
                <c:pt idx="0">
                  <c:v>NATAGAIMA</c:v>
                </c:pt>
                <c:pt idx="1">
                  <c:v>I.E TECNICA FRANCISCO JOSE DE CALDAS</c:v>
                </c:pt>
                <c:pt idx="2">
                  <c:v>I.E GUSTAVO PERDOMO AVILA</c:v>
                </c:pt>
                <c:pt idx="3">
                  <c:v>I.E POLICARPA SALAVARRIETA</c:v>
                </c:pt>
                <c:pt idx="4">
                  <c:v>I.E MARIANO OSPINA PEREZ</c:v>
                </c:pt>
                <c:pt idx="5">
                  <c:v>I.E ANCHIQUE</c:v>
                </c:pt>
              </c:strCache>
            </c:strRef>
          </c:cat>
          <c:val>
            <c:numRef>
              <c:f>'[1]POR MUNICIPIO'!$E$721:$E$726</c:f>
              <c:numCache>
                <c:formatCode>General</c:formatCode>
                <c:ptCount val="6"/>
                <c:pt idx="0">
                  <c:v>2.9052631578947365</c:v>
                </c:pt>
                <c:pt idx="1">
                  <c:v>2.4210526315789473</c:v>
                </c:pt>
                <c:pt idx="2">
                  <c:v>2.736842105263158</c:v>
                </c:pt>
                <c:pt idx="3">
                  <c:v>2.9473684210526314</c:v>
                </c:pt>
                <c:pt idx="4">
                  <c:v>3.1052631578947367</c:v>
                </c:pt>
                <c:pt idx="5">
                  <c:v>3.3157894736842106</c:v>
                </c:pt>
              </c:numCache>
            </c:numRef>
          </c:val>
          <c:extLst>
            <c:ext xmlns:c16="http://schemas.microsoft.com/office/drawing/2014/chart" uri="{C3380CC4-5D6E-409C-BE32-E72D297353CC}">
              <c16:uniqueId val="{00000003-57E5-43E5-B4BD-9C20A9A42CC1}"/>
            </c:ext>
          </c:extLst>
        </c:ser>
        <c:dLbls>
          <c:dLblPos val="inEnd"/>
          <c:showLegendKey val="0"/>
          <c:showVal val="1"/>
          <c:showCatName val="0"/>
          <c:showSerName val="0"/>
          <c:showPercent val="0"/>
          <c:showBubbleSize val="0"/>
        </c:dLbls>
        <c:gapWidth val="100"/>
        <c:overlap val="-24"/>
        <c:axId val="-1862436288"/>
        <c:axId val="-1862435744"/>
      </c:barChart>
      <c:catAx>
        <c:axId val="-186243628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S"/>
          </a:p>
        </c:txPr>
        <c:crossAx val="-1862435744"/>
        <c:crosses val="autoZero"/>
        <c:auto val="1"/>
        <c:lblAlgn val="ctr"/>
        <c:lblOffset val="100"/>
        <c:noMultiLvlLbl val="0"/>
      </c:catAx>
      <c:valAx>
        <c:axId val="-1862435744"/>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S"/>
          </a:p>
        </c:txPr>
        <c:crossAx val="-1862436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S"/>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r>
              <a:rPr lang="es-CO" sz="1200"/>
              <a:t>AUTOEVALUACION INSTITUCIONAL </a:t>
            </a:r>
            <a:r>
              <a:rPr lang="es-CO" sz="1200" b="1" i="0" u="none" strike="noStrike" cap="all" normalizeH="0" baseline="0">
                <a:effectLst/>
              </a:rPr>
              <a:t>2020</a:t>
            </a:r>
          </a:p>
          <a:p>
            <a:pPr>
              <a:defRPr sz="1200"/>
            </a:pPr>
            <a:r>
              <a:rPr lang="es-CO" sz="1200"/>
              <a:t> POR INSTITUCIONES EDUCATIVAS MUNICIPIO DE ORTEGA</a:t>
            </a:r>
          </a:p>
        </c:rich>
      </c:tx>
      <c:layout>
        <c:manualLayout>
          <c:xMode val="edge"/>
          <c:yMode val="edge"/>
          <c:x val="0.24242866557757051"/>
          <c:y val="3.2419921658946964E-2"/>
        </c:manualLayout>
      </c:layout>
      <c:overlay val="0"/>
      <c:spPr>
        <a:noFill/>
        <a:ln>
          <a:noFill/>
        </a:ln>
        <a:effectLst/>
      </c:spPr>
      <c:txPr>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endParaRPr lang="es-ES"/>
        </a:p>
      </c:txPr>
    </c:title>
    <c:autoTitleDeleted val="0"/>
    <c:plotArea>
      <c:layout/>
      <c:barChart>
        <c:barDir val="col"/>
        <c:grouping val="clustered"/>
        <c:varyColors val="0"/>
        <c:ser>
          <c:idx val="0"/>
          <c:order val="0"/>
          <c:tx>
            <c:strRef>
              <c:f>'[1]POR MUNICIPIO'!$B$748</c:f>
              <c:strCache>
                <c:ptCount val="1"/>
                <c:pt idx="0">
                  <c:v>GESTIÓN DIRECTIVA</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MUNICIPIO'!$A$749:$A$757</c:f>
              <c:strCache>
                <c:ptCount val="9"/>
                <c:pt idx="0">
                  <c:v>ORTEGA</c:v>
                </c:pt>
                <c:pt idx="1">
                  <c:v>I.E TECNICA NICOLAS RAMIREZ</c:v>
                </c:pt>
                <c:pt idx="2">
                  <c:v>I.E JHON F KENNEDY</c:v>
                </c:pt>
                <c:pt idx="3">
                  <c:v>I.E TECNICA OLAYA HERRERA</c:v>
                </c:pt>
                <c:pt idx="4">
                  <c:v>I.E PUENTE CUCUANA</c:v>
                </c:pt>
                <c:pt idx="5">
                  <c:v>I.E GUATAVITA TUA</c:v>
                </c:pt>
                <c:pt idx="6">
                  <c:v>I.E ALTOZANO</c:v>
                </c:pt>
                <c:pt idx="7">
                  <c:v>I.E SAMARIA</c:v>
                </c:pt>
                <c:pt idx="8">
                  <c:v>I.E EL VERGEL</c:v>
                </c:pt>
              </c:strCache>
            </c:strRef>
          </c:cat>
          <c:val>
            <c:numRef>
              <c:f>'[1]POR MUNICIPIO'!$B$749:$B$757</c:f>
              <c:numCache>
                <c:formatCode>General</c:formatCode>
                <c:ptCount val="9"/>
                <c:pt idx="0">
                  <c:v>3.3749999999999996</c:v>
                </c:pt>
                <c:pt idx="1">
                  <c:v>3.5</c:v>
                </c:pt>
                <c:pt idx="2">
                  <c:v>3.2285714285714286</c:v>
                </c:pt>
                <c:pt idx="3">
                  <c:v>3.5333333333333332</c:v>
                </c:pt>
                <c:pt idx="4">
                  <c:v>3.6666666666666665</c:v>
                </c:pt>
                <c:pt idx="5">
                  <c:v>2.7777777777777777</c:v>
                </c:pt>
                <c:pt idx="6">
                  <c:v>3.2285714285714286</c:v>
                </c:pt>
                <c:pt idx="7">
                  <c:v>3.342857142857143</c:v>
                </c:pt>
                <c:pt idx="8">
                  <c:v>3.7222222222222223</c:v>
                </c:pt>
              </c:numCache>
            </c:numRef>
          </c:val>
          <c:extLst>
            <c:ext xmlns:c16="http://schemas.microsoft.com/office/drawing/2014/chart" uri="{C3380CC4-5D6E-409C-BE32-E72D297353CC}">
              <c16:uniqueId val="{00000000-F9EA-4B84-A408-6B6612869237}"/>
            </c:ext>
          </c:extLst>
        </c:ser>
        <c:ser>
          <c:idx val="1"/>
          <c:order val="1"/>
          <c:tx>
            <c:strRef>
              <c:f>'[1]POR MUNICIPIO'!$C$748</c:f>
              <c:strCache>
                <c:ptCount val="1"/>
                <c:pt idx="0">
                  <c:v>GESTIÓN ACADÉMICA</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MUNICIPIO'!$A$749:$A$757</c:f>
              <c:strCache>
                <c:ptCount val="9"/>
                <c:pt idx="0">
                  <c:v>ORTEGA</c:v>
                </c:pt>
                <c:pt idx="1">
                  <c:v>I.E TECNICA NICOLAS RAMIREZ</c:v>
                </c:pt>
                <c:pt idx="2">
                  <c:v>I.E JHON F KENNEDY</c:v>
                </c:pt>
                <c:pt idx="3">
                  <c:v>I.E TECNICA OLAYA HERRERA</c:v>
                </c:pt>
                <c:pt idx="4">
                  <c:v>I.E PUENTE CUCUANA</c:v>
                </c:pt>
                <c:pt idx="5">
                  <c:v>I.E GUATAVITA TUA</c:v>
                </c:pt>
                <c:pt idx="6">
                  <c:v>I.E ALTOZANO</c:v>
                </c:pt>
                <c:pt idx="7">
                  <c:v>I.E SAMARIA</c:v>
                </c:pt>
                <c:pt idx="8">
                  <c:v>I.E EL VERGEL</c:v>
                </c:pt>
              </c:strCache>
            </c:strRef>
          </c:cat>
          <c:val>
            <c:numRef>
              <c:f>'[1]POR MUNICIPIO'!$C$749:$C$757</c:f>
              <c:numCache>
                <c:formatCode>General</c:formatCode>
                <c:ptCount val="9"/>
                <c:pt idx="0">
                  <c:v>3.1448863636363633</c:v>
                </c:pt>
                <c:pt idx="1">
                  <c:v>3.3636363636363638</c:v>
                </c:pt>
                <c:pt idx="2">
                  <c:v>2.8181818181818183</c:v>
                </c:pt>
                <c:pt idx="3">
                  <c:v>3.1363636363636362</c:v>
                </c:pt>
                <c:pt idx="4">
                  <c:v>3.2272727272727271</c:v>
                </c:pt>
                <c:pt idx="5">
                  <c:v>2.7272727272727271</c:v>
                </c:pt>
                <c:pt idx="6">
                  <c:v>3.1818181818181817</c:v>
                </c:pt>
                <c:pt idx="7">
                  <c:v>3.1818181818181817</c:v>
                </c:pt>
                <c:pt idx="8">
                  <c:v>3.5227272727272729</c:v>
                </c:pt>
              </c:numCache>
            </c:numRef>
          </c:val>
          <c:extLst>
            <c:ext xmlns:c16="http://schemas.microsoft.com/office/drawing/2014/chart" uri="{C3380CC4-5D6E-409C-BE32-E72D297353CC}">
              <c16:uniqueId val="{00000001-F9EA-4B84-A408-6B6612869237}"/>
            </c:ext>
          </c:extLst>
        </c:ser>
        <c:ser>
          <c:idx val="2"/>
          <c:order val="2"/>
          <c:tx>
            <c:strRef>
              <c:f>'[1]POR MUNICIPIO'!$D$748</c:f>
              <c:strCache>
                <c:ptCount val="1"/>
                <c:pt idx="0">
                  <c:v>GESTIÓN ADMINISTRATIVA</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MUNICIPIO'!$A$749:$A$757</c:f>
              <c:strCache>
                <c:ptCount val="9"/>
                <c:pt idx="0">
                  <c:v>ORTEGA</c:v>
                </c:pt>
                <c:pt idx="1">
                  <c:v>I.E TECNICA NICOLAS RAMIREZ</c:v>
                </c:pt>
                <c:pt idx="2">
                  <c:v>I.E JHON F KENNEDY</c:v>
                </c:pt>
                <c:pt idx="3">
                  <c:v>I.E TECNICA OLAYA HERRERA</c:v>
                </c:pt>
                <c:pt idx="4">
                  <c:v>I.E PUENTE CUCUANA</c:v>
                </c:pt>
                <c:pt idx="5">
                  <c:v>I.E GUATAVITA TUA</c:v>
                </c:pt>
                <c:pt idx="6">
                  <c:v>I.E ALTOZANO</c:v>
                </c:pt>
                <c:pt idx="7">
                  <c:v>I.E SAMARIA</c:v>
                </c:pt>
                <c:pt idx="8">
                  <c:v>I.E EL VERGEL</c:v>
                </c:pt>
              </c:strCache>
            </c:strRef>
          </c:cat>
          <c:val>
            <c:numRef>
              <c:f>'[1]POR MUNICIPIO'!$D$749:$D$757</c:f>
              <c:numCache>
                <c:formatCode>General</c:formatCode>
                <c:ptCount val="9"/>
                <c:pt idx="0">
                  <c:v>3.125</c:v>
                </c:pt>
                <c:pt idx="1">
                  <c:v>3.064516129032258</c:v>
                </c:pt>
                <c:pt idx="2">
                  <c:v>2.935483870967742</c:v>
                </c:pt>
                <c:pt idx="3">
                  <c:v>3.3548387096774195</c:v>
                </c:pt>
                <c:pt idx="4">
                  <c:v>3.3870967741935485</c:v>
                </c:pt>
                <c:pt idx="5">
                  <c:v>2.2903225806451615</c:v>
                </c:pt>
                <c:pt idx="6">
                  <c:v>3.2580645161290325</c:v>
                </c:pt>
                <c:pt idx="7">
                  <c:v>3.2903225806451615</c:v>
                </c:pt>
                <c:pt idx="8">
                  <c:v>3.4193548387096775</c:v>
                </c:pt>
              </c:numCache>
            </c:numRef>
          </c:val>
          <c:extLst>
            <c:ext xmlns:c16="http://schemas.microsoft.com/office/drawing/2014/chart" uri="{C3380CC4-5D6E-409C-BE32-E72D297353CC}">
              <c16:uniqueId val="{00000002-F9EA-4B84-A408-6B6612869237}"/>
            </c:ext>
          </c:extLst>
        </c:ser>
        <c:ser>
          <c:idx val="3"/>
          <c:order val="3"/>
          <c:tx>
            <c:strRef>
              <c:f>'[1]POR MUNICIPIO'!$E$748</c:f>
              <c:strCache>
                <c:ptCount val="1"/>
                <c:pt idx="0">
                  <c:v>GESTIÓN COMUNITARIA</c:v>
                </c:pt>
              </c:strCache>
            </c:strRef>
          </c:tx>
          <c:spPr>
            <a:solidFill>
              <a:schemeClr val="accent4"/>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MUNICIPIO'!$A$749:$A$757</c:f>
              <c:strCache>
                <c:ptCount val="9"/>
                <c:pt idx="0">
                  <c:v>ORTEGA</c:v>
                </c:pt>
                <c:pt idx="1">
                  <c:v>I.E TECNICA NICOLAS RAMIREZ</c:v>
                </c:pt>
                <c:pt idx="2">
                  <c:v>I.E JHON F KENNEDY</c:v>
                </c:pt>
                <c:pt idx="3">
                  <c:v>I.E TECNICA OLAYA HERRERA</c:v>
                </c:pt>
                <c:pt idx="4">
                  <c:v>I.E PUENTE CUCUANA</c:v>
                </c:pt>
                <c:pt idx="5">
                  <c:v>I.E GUATAVITA TUA</c:v>
                </c:pt>
                <c:pt idx="6">
                  <c:v>I.E ALTOZANO</c:v>
                </c:pt>
                <c:pt idx="7">
                  <c:v>I.E SAMARIA</c:v>
                </c:pt>
                <c:pt idx="8">
                  <c:v>I.E EL VERGEL</c:v>
                </c:pt>
              </c:strCache>
            </c:strRef>
          </c:cat>
          <c:val>
            <c:numRef>
              <c:f>'[1]POR MUNICIPIO'!$E$749:$E$757</c:f>
              <c:numCache>
                <c:formatCode>General</c:formatCode>
                <c:ptCount val="9"/>
                <c:pt idx="0">
                  <c:v>2.947368421052631</c:v>
                </c:pt>
                <c:pt idx="1">
                  <c:v>3.0526315789473686</c:v>
                </c:pt>
                <c:pt idx="2">
                  <c:v>2.6842105263157894</c:v>
                </c:pt>
                <c:pt idx="3">
                  <c:v>2.8947368421052633</c:v>
                </c:pt>
                <c:pt idx="4">
                  <c:v>3.3157894736842106</c:v>
                </c:pt>
                <c:pt idx="5">
                  <c:v>2.0526315789473686</c:v>
                </c:pt>
                <c:pt idx="6">
                  <c:v>2.6842105263157894</c:v>
                </c:pt>
                <c:pt idx="7">
                  <c:v>3.2105263157894739</c:v>
                </c:pt>
                <c:pt idx="8">
                  <c:v>3.6842105263157894</c:v>
                </c:pt>
              </c:numCache>
            </c:numRef>
          </c:val>
          <c:extLst>
            <c:ext xmlns:c16="http://schemas.microsoft.com/office/drawing/2014/chart" uri="{C3380CC4-5D6E-409C-BE32-E72D297353CC}">
              <c16:uniqueId val="{00000003-F9EA-4B84-A408-6B6612869237}"/>
            </c:ext>
          </c:extLst>
        </c:ser>
        <c:dLbls>
          <c:dLblPos val="outEnd"/>
          <c:showLegendKey val="0"/>
          <c:showVal val="1"/>
          <c:showCatName val="0"/>
          <c:showSerName val="0"/>
          <c:showPercent val="0"/>
          <c:showBubbleSize val="0"/>
        </c:dLbls>
        <c:gapWidth val="444"/>
        <c:overlap val="-90"/>
        <c:axId val="-1862434656"/>
        <c:axId val="-1862434112"/>
      </c:barChart>
      <c:catAx>
        <c:axId val="-1862434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bg1"/>
                </a:solidFill>
                <a:latin typeface="+mn-lt"/>
                <a:ea typeface="+mn-ea"/>
                <a:cs typeface="+mn-cs"/>
              </a:defRPr>
            </a:pPr>
            <a:endParaRPr lang="es-ES"/>
          </a:p>
        </c:txPr>
        <c:crossAx val="-1862434112"/>
        <c:crosses val="autoZero"/>
        <c:auto val="1"/>
        <c:lblAlgn val="ctr"/>
        <c:lblOffset val="100"/>
        <c:noMultiLvlLbl val="0"/>
      </c:catAx>
      <c:valAx>
        <c:axId val="-1862434112"/>
        <c:scaling>
          <c:orientation val="minMax"/>
        </c:scaling>
        <c:delete val="0"/>
        <c:axPos val="l"/>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3465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w="9525" cap="flat" cmpd="sng" algn="ctr">
      <a:solidFill>
        <a:schemeClr val="tx1">
          <a:lumMod val="15000"/>
          <a:lumOff val="85000"/>
        </a:schemeClr>
      </a:solidFill>
      <a:round/>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p>
          <a:p>
            <a:pPr>
              <a:defRPr sz="1200"/>
            </a:pPr>
            <a:r>
              <a:rPr lang="es-CO" sz="1200"/>
              <a:t> POR INSTITUCIONES EDUCATIVAS MUNICIPIO DE PALOCABILDO</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MUNICIPIO'!$B$778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MUNICIPIO'!$A$779:$A$781</c:f>
              <c:strCache>
                <c:ptCount val="3"/>
                <c:pt idx="0">
                  <c:v>PALOCABILDO</c:v>
                </c:pt>
                <c:pt idx="1">
                  <c:v>I.E PLAYA RICA</c:v>
                </c:pt>
                <c:pt idx="2">
                  <c:v>I.E TECNICA AGROINDUSTRIAL LEOPOLDO GARCIA</c:v>
                </c:pt>
              </c:strCache>
            </c:strRef>
          </c:cat>
          <c:val>
            <c:numRef>
              <c:f>'[1]POR MUNICIPIO'!$B$779:$B$781</c:f>
              <c:numCache>
                <c:formatCode>General</c:formatCode>
                <c:ptCount val="3"/>
                <c:pt idx="0">
                  <c:v>2.8472222222222223</c:v>
                </c:pt>
                <c:pt idx="1">
                  <c:v>1.9444444444444444</c:v>
                </c:pt>
                <c:pt idx="2">
                  <c:v>3.75</c:v>
                </c:pt>
              </c:numCache>
            </c:numRef>
          </c:val>
          <c:extLst>
            <c:ext xmlns:c16="http://schemas.microsoft.com/office/drawing/2014/chart" uri="{C3380CC4-5D6E-409C-BE32-E72D297353CC}">
              <c16:uniqueId val="{00000000-6CBA-4D78-85BF-E42D604EB250}"/>
            </c:ext>
          </c:extLst>
        </c:ser>
        <c:ser>
          <c:idx val="1"/>
          <c:order val="1"/>
          <c:tx>
            <c:strRef>
              <c:f>'[1]POR MUNICIPIO'!$C$778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MUNICIPIO'!$A$779:$A$781</c:f>
              <c:strCache>
                <c:ptCount val="3"/>
                <c:pt idx="0">
                  <c:v>PALOCABILDO</c:v>
                </c:pt>
                <c:pt idx="1">
                  <c:v>I.E PLAYA RICA</c:v>
                </c:pt>
                <c:pt idx="2">
                  <c:v>I.E TECNICA AGROINDUSTRIAL LEOPOLDO GARCIA</c:v>
                </c:pt>
              </c:strCache>
            </c:strRef>
          </c:cat>
          <c:val>
            <c:numRef>
              <c:f>'[1]POR MUNICIPIO'!$C$779:$C$781</c:f>
              <c:numCache>
                <c:formatCode>General</c:formatCode>
                <c:ptCount val="3"/>
                <c:pt idx="0">
                  <c:v>3.0681818181818183</c:v>
                </c:pt>
                <c:pt idx="1">
                  <c:v>2.5909090909090908</c:v>
                </c:pt>
                <c:pt idx="2">
                  <c:v>3.5454545454545454</c:v>
                </c:pt>
              </c:numCache>
            </c:numRef>
          </c:val>
          <c:extLst>
            <c:ext xmlns:c16="http://schemas.microsoft.com/office/drawing/2014/chart" uri="{C3380CC4-5D6E-409C-BE32-E72D297353CC}">
              <c16:uniqueId val="{00000001-6CBA-4D78-85BF-E42D604EB250}"/>
            </c:ext>
          </c:extLst>
        </c:ser>
        <c:ser>
          <c:idx val="2"/>
          <c:order val="2"/>
          <c:tx>
            <c:strRef>
              <c:f>'[1]POR MUNICIPIO'!$D$778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MUNICIPIO'!$A$779:$A$781</c:f>
              <c:strCache>
                <c:ptCount val="3"/>
                <c:pt idx="0">
                  <c:v>PALOCABILDO</c:v>
                </c:pt>
                <c:pt idx="1">
                  <c:v>I.E PLAYA RICA</c:v>
                </c:pt>
                <c:pt idx="2">
                  <c:v>I.E TECNICA AGROINDUSTRIAL LEOPOLDO GARCIA</c:v>
                </c:pt>
              </c:strCache>
            </c:strRef>
          </c:cat>
          <c:val>
            <c:numRef>
              <c:f>'[1]POR MUNICIPIO'!$D$779:$D$781</c:f>
              <c:numCache>
                <c:formatCode>General</c:formatCode>
                <c:ptCount val="3"/>
                <c:pt idx="0">
                  <c:v>2.935483870967742</c:v>
                </c:pt>
                <c:pt idx="1">
                  <c:v>2.032258064516129</c:v>
                </c:pt>
                <c:pt idx="2">
                  <c:v>3.838709677419355</c:v>
                </c:pt>
              </c:numCache>
            </c:numRef>
          </c:val>
          <c:extLst>
            <c:ext xmlns:c16="http://schemas.microsoft.com/office/drawing/2014/chart" uri="{C3380CC4-5D6E-409C-BE32-E72D297353CC}">
              <c16:uniqueId val="{00000002-6CBA-4D78-85BF-E42D604EB250}"/>
            </c:ext>
          </c:extLst>
        </c:ser>
        <c:ser>
          <c:idx val="3"/>
          <c:order val="3"/>
          <c:tx>
            <c:strRef>
              <c:f>'[1]POR MUNICIPIO'!$E$778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MUNICIPIO'!$A$779:$A$781</c:f>
              <c:strCache>
                <c:ptCount val="3"/>
                <c:pt idx="0">
                  <c:v>PALOCABILDO</c:v>
                </c:pt>
                <c:pt idx="1">
                  <c:v>I.E PLAYA RICA</c:v>
                </c:pt>
                <c:pt idx="2">
                  <c:v>I.E TECNICA AGROINDUSTRIAL LEOPOLDO GARCIA</c:v>
                </c:pt>
              </c:strCache>
            </c:strRef>
          </c:cat>
          <c:val>
            <c:numRef>
              <c:f>'[1]POR MUNICIPIO'!$E$779:$E$781</c:f>
              <c:numCache>
                <c:formatCode>General</c:formatCode>
                <c:ptCount val="3"/>
                <c:pt idx="0">
                  <c:v>2.6842105263157894</c:v>
                </c:pt>
                <c:pt idx="1">
                  <c:v>1.7894736842105263</c:v>
                </c:pt>
                <c:pt idx="2">
                  <c:v>3.5789473684210527</c:v>
                </c:pt>
              </c:numCache>
            </c:numRef>
          </c:val>
          <c:extLst>
            <c:ext xmlns:c16="http://schemas.microsoft.com/office/drawing/2014/chart" uri="{C3380CC4-5D6E-409C-BE32-E72D297353CC}">
              <c16:uniqueId val="{00000003-6CBA-4D78-85BF-E42D604EB250}"/>
            </c:ext>
          </c:extLst>
        </c:ser>
        <c:dLbls>
          <c:dLblPos val="inEnd"/>
          <c:showLegendKey val="0"/>
          <c:showVal val="1"/>
          <c:showCatName val="0"/>
          <c:showSerName val="0"/>
          <c:showPercent val="0"/>
          <c:showBubbleSize val="0"/>
        </c:dLbls>
        <c:gapWidth val="100"/>
        <c:overlap val="-24"/>
        <c:axId val="-1862432480"/>
        <c:axId val="-1862431936"/>
        <c:extLst/>
      </c:barChart>
      <c:catAx>
        <c:axId val="-186243248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31936"/>
        <c:crosses val="autoZero"/>
        <c:auto val="1"/>
        <c:lblAlgn val="ctr"/>
        <c:lblOffset val="100"/>
        <c:noMultiLvlLbl val="0"/>
      </c:catAx>
      <c:valAx>
        <c:axId val="-1862431936"/>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32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a:t>AUTOEVALUACION INSTITUCIONAL </a:t>
            </a:r>
            <a:r>
              <a:rPr lang="es-CO" sz="1600" b="1" i="0" u="none" strike="noStrike" baseline="0">
                <a:effectLst/>
              </a:rPr>
              <a:t>2020</a:t>
            </a:r>
            <a:r>
              <a:rPr lang="es-CO"/>
              <a:t> POR INSTITUCIONES EDUCATIVAS MUNICIPIO DE AMBALEMA</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MUNICIPIO'!$B$38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MUNICIPIO'!$A$39:$A$41</c:f>
              <c:strCache>
                <c:ptCount val="3"/>
                <c:pt idx="0">
                  <c:v>AMBALEMA </c:v>
                </c:pt>
                <c:pt idx="1">
                  <c:v>I.E NICANOR VELASQUEZ ORTIZ</c:v>
                </c:pt>
                <c:pt idx="2">
                  <c:v>I.E TECNICA EL DANUBIO</c:v>
                </c:pt>
              </c:strCache>
            </c:strRef>
          </c:cat>
          <c:val>
            <c:numRef>
              <c:f>'[1]POR MUNICIPIO'!$B$39:$B$41</c:f>
              <c:numCache>
                <c:formatCode>General</c:formatCode>
                <c:ptCount val="3"/>
                <c:pt idx="0">
                  <c:v>3.11</c:v>
                </c:pt>
                <c:pt idx="1">
                  <c:v>3.8571428571428572</c:v>
                </c:pt>
                <c:pt idx="2">
                  <c:v>3.75</c:v>
                </c:pt>
              </c:numCache>
            </c:numRef>
          </c:val>
          <c:extLst>
            <c:ext xmlns:c16="http://schemas.microsoft.com/office/drawing/2014/chart" uri="{C3380CC4-5D6E-409C-BE32-E72D297353CC}">
              <c16:uniqueId val="{00000000-D97A-4E23-8945-A23A134B634F}"/>
            </c:ext>
          </c:extLst>
        </c:ser>
        <c:ser>
          <c:idx val="1"/>
          <c:order val="1"/>
          <c:tx>
            <c:strRef>
              <c:f>'[1]POR MUNICIPIO'!$C$38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MUNICIPIO'!$A$39:$A$41</c:f>
              <c:strCache>
                <c:ptCount val="3"/>
                <c:pt idx="0">
                  <c:v>AMBALEMA </c:v>
                </c:pt>
                <c:pt idx="1">
                  <c:v>I.E NICANOR VELASQUEZ ORTIZ</c:v>
                </c:pt>
                <c:pt idx="2">
                  <c:v>I.E TECNICA EL DANUBIO</c:v>
                </c:pt>
              </c:strCache>
            </c:strRef>
          </c:cat>
          <c:val>
            <c:numRef>
              <c:f>'[1]POR MUNICIPIO'!$C$39:$C$41</c:f>
              <c:numCache>
                <c:formatCode>General</c:formatCode>
                <c:ptCount val="3"/>
                <c:pt idx="0">
                  <c:v>3.33</c:v>
                </c:pt>
                <c:pt idx="1">
                  <c:v>3.3181818181818183</c:v>
                </c:pt>
                <c:pt idx="2">
                  <c:v>3.0909090909090908</c:v>
                </c:pt>
              </c:numCache>
            </c:numRef>
          </c:val>
          <c:extLst>
            <c:ext xmlns:c16="http://schemas.microsoft.com/office/drawing/2014/chart" uri="{C3380CC4-5D6E-409C-BE32-E72D297353CC}">
              <c16:uniqueId val="{00000001-D97A-4E23-8945-A23A134B634F}"/>
            </c:ext>
          </c:extLst>
        </c:ser>
        <c:ser>
          <c:idx val="2"/>
          <c:order val="2"/>
          <c:tx>
            <c:strRef>
              <c:f>'[1]POR MUNICIPIO'!$D$38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MUNICIPIO'!$A$39:$A$41</c:f>
              <c:strCache>
                <c:ptCount val="3"/>
                <c:pt idx="0">
                  <c:v>AMBALEMA </c:v>
                </c:pt>
                <c:pt idx="1">
                  <c:v>I.E NICANOR VELASQUEZ ORTIZ</c:v>
                </c:pt>
                <c:pt idx="2">
                  <c:v>I.E TECNICA EL DANUBIO</c:v>
                </c:pt>
              </c:strCache>
            </c:strRef>
          </c:cat>
          <c:val>
            <c:numRef>
              <c:f>'[1]POR MUNICIPIO'!$D$39:$D$41</c:f>
              <c:numCache>
                <c:formatCode>General</c:formatCode>
                <c:ptCount val="3"/>
                <c:pt idx="0">
                  <c:v>3.13</c:v>
                </c:pt>
                <c:pt idx="1">
                  <c:v>0</c:v>
                </c:pt>
                <c:pt idx="2">
                  <c:v>3.4516129032258065</c:v>
                </c:pt>
              </c:numCache>
            </c:numRef>
          </c:val>
          <c:extLst>
            <c:ext xmlns:c16="http://schemas.microsoft.com/office/drawing/2014/chart" uri="{C3380CC4-5D6E-409C-BE32-E72D297353CC}">
              <c16:uniqueId val="{00000002-D97A-4E23-8945-A23A134B634F}"/>
            </c:ext>
          </c:extLst>
        </c:ser>
        <c:ser>
          <c:idx val="3"/>
          <c:order val="3"/>
          <c:tx>
            <c:strRef>
              <c:f>'[1]POR MUNICIPIO'!$E$38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MUNICIPIO'!$A$39:$A$41</c:f>
              <c:strCache>
                <c:ptCount val="3"/>
                <c:pt idx="0">
                  <c:v>AMBALEMA </c:v>
                </c:pt>
                <c:pt idx="1">
                  <c:v>I.E NICANOR VELASQUEZ ORTIZ</c:v>
                </c:pt>
                <c:pt idx="2">
                  <c:v>I.E TECNICA EL DANUBIO</c:v>
                </c:pt>
              </c:strCache>
            </c:strRef>
          </c:cat>
          <c:val>
            <c:numRef>
              <c:f>'[1]POR MUNICIPIO'!$E$39:$E$41</c:f>
              <c:numCache>
                <c:formatCode>General</c:formatCode>
                <c:ptCount val="3"/>
                <c:pt idx="0">
                  <c:v>3.22</c:v>
                </c:pt>
                <c:pt idx="1">
                  <c:v>3.0526315789473686</c:v>
                </c:pt>
                <c:pt idx="2">
                  <c:v>3.263157894736842</c:v>
                </c:pt>
              </c:numCache>
            </c:numRef>
          </c:val>
          <c:extLst>
            <c:ext xmlns:c16="http://schemas.microsoft.com/office/drawing/2014/chart" uri="{C3380CC4-5D6E-409C-BE32-E72D297353CC}">
              <c16:uniqueId val="{00000003-D97A-4E23-8945-A23A134B634F}"/>
            </c:ext>
          </c:extLst>
        </c:ser>
        <c:dLbls>
          <c:dLblPos val="inEnd"/>
          <c:showLegendKey val="0"/>
          <c:showVal val="1"/>
          <c:showCatName val="0"/>
          <c:showSerName val="0"/>
          <c:showPercent val="0"/>
          <c:showBubbleSize val="0"/>
        </c:dLbls>
        <c:gapWidth val="100"/>
        <c:overlap val="-24"/>
        <c:axId val="-1862483616"/>
        <c:axId val="-1862485792"/>
        <c:extLst/>
      </c:barChart>
      <c:catAx>
        <c:axId val="-1862483616"/>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85792"/>
        <c:crosses val="autoZero"/>
        <c:auto val="1"/>
        <c:lblAlgn val="ctr"/>
        <c:lblOffset val="100"/>
        <c:noMultiLvlLbl val="0"/>
      </c:catAx>
      <c:valAx>
        <c:axId val="-1862485792"/>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836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r>
              <a:rPr lang="es-CO" sz="1200"/>
              <a:t> POR INSTITUCIONES EDUCATIVAS MUNICIPIO DE PIEDRAS</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MUNICIPIO'!$B$804</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MUNICIPIO'!$A$805:$A$807</c:f>
              <c:strCache>
                <c:ptCount val="3"/>
                <c:pt idx="0">
                  <c:v>PIEDRAS</c:v>
                </c:pt>
                <c:pt idx="1">
                  <c:v>I.E TECNICA FABIO LOZANO Y LOZANO</c:v>
                </c:pt>
                <c:pt idx="2">
                  <c:v>I.E DOIMA</c:v>
                </c:pt>
              </c:strCache>
            </c:strRef>
          </c:cat>
          <c:val>
            <c:numRef>
              <c:f>'[1]POR MUNICIPIO'!$B$805:$B$807</c:f>
              <c:numCache>
                <c:formatCode>General</c:formatCode>
                <c:ptCount val="3"/>
                <c:pt idx="0">
                  <c:v>3.7198412698412699</c:v>
                </c:pt>
                <c:pt idx="1">
                  <c:v>3.6111111111111112</c:v>
                </c:pt>
                <c:pt idx="2">
                  <c:v>3.8285714285714287</c:v>
                </c:pt>
              </c:numCache>
            </c:numRef>
          </c:val>
          <c:extLst>
            <c:ext xmlns:c16="http://schemas.microsoft.com/office/drawing/2014/chart" uri="{C3380CC4-5D6E-409C-BE32-E72D297353CC}">
              <c16:uniqueId val="{00000000-1C1F-492B-8DAA-FC8FE3962499}"/>
            </c:ext>
          </c:extLst>
        </c:ser>
        <c:ser>
          <c:idx val="1"/>
          <c:order val="1"/>
          <c:tx>
            <c:strRef>
              <c:f>'[1]POR MUNICIPIO'!$C$804</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MUNICIPIO'!$A$805:$A$807</c:f>
              <c:strCache>
                <c:ptCount val="3"/>
                <c:pt idx="0">
                  <c:v>PIEDRAS</c:v>
                </c:pt>
                <c:pt idx="1">
                  <c:v>I.E TECNICA FABIO LOZANO Y LOZANO</c:v>
                </c:pt>
                <c:pt idx="2">
                  <c:v>I.E DOIMA</c:v>
                </c:pt>
              </c:strCache>
            </c:strRef>
          </c:cat>
          <c:val>
            <c:numRef>
              <c:f>'[1]POR MUNICIPIO'!$C$805:$C$807</c:f>
              <c:numCache>
                <c:formatCode>General</c:formatCode>
                <c:ptCount val="3"/>
                <c:pt idx="0">
                  <c:v>3.2954545454545454</c:v>
                </c:pt>
                <c:pt idx="1">
                  <c:v>3.6363636363636362</c:v>
                </c:pt>
                <c:pt idx="2">
                  <c:v>2.9545454545454546</c:v>
                </c:pt>
              </c:numCache>
            </c:numRef>
          </c:val>
          <c:extLst>
            <c:ext xmlns:c16="http://schemas.microsoft.com/office/drawing/2014/chart" uri="{C3380CC4-5D6E-409C-BE32-E72D297353CC}">
              <c16:uniqueId val="{00000001-1C1F-492B-8DAA-FC8FE3962499}"/>
            </c:ext>
          </c:extLst>
        </c:ser>
        <c:ser>
          <c:idx val="2"/>
          <c:order val="2"/>
          <c:tx>
            <c:strRef>
              <c:f>'[1]POR MUNICIPIO'!$D$804</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MUNICIPIO'!$A$805:$A$807</c:f>
              <c:strCache>
                <c:ptCount val="3"/>
                <c:pt idx="0">
                  <c:v>PIEDRAS</c:v>
                </c:pt>
                <c:pt idx="1">
                  <c:v>I.E TECNICA FABIO LOZANO Y LOZANO</c:v>
                </c:pt>
                <c:pt idx="2">
                  <c:v>I.E DOIMA</c:v>
                </c:pt>
              </c:strCache>
            </c:strRef>
          </c:cat>
          <c:val>
            <c:numRef>
              <c:f>'[1]POR MUNICIPIO'!$D$805:$D$806</c:f>
              <c:numCache>
                <c:formatCode>General</c:formatCode>
                <c:ptCount val="2"/>
                <c:pt idx="0">
                  <c:v>3.209677419354839</c:v>
                </c:pt>
                <c:pt idx="1">
                  <c:v>3.3870967741935485</c:v>
                </c:pt>
              </c:numCache>
            </c:numRef>
          </c:val>
          <c:extLst>
            <c:ext xmlns:c16="http://schemas.microsoft.com/office/drawing/2014/chart" uri="{C3380CC4-5D6E-409C-BE32-E72D297353CC}">
              <c16:uniqueId val="{00000002-1C1F-492B-8DAA-FC8FE3962499}"/>
            </c:ext>
          </c:extLst>
        </c:ser>
        <c:ser>
          <c:idx val="3"/>
          <c:order val="3"/>
          <c:tx>
            <c:strRef>
              <c:f>'[1]POR MUNICIPIO'!$E$804</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MUNICIPIO'!$A$805:$A$807</c:f>
              <c:strCache>
                <c:ptCount val="3"/>
                <c:pt idx="0">
                  <c:v>PIEDRAS</c:v>
                </c:pt>
                <c:pt idx="1">
                  <c:v>I.E TECNICA FABIO LOZANO Y LOZANO</c:v>
                </c:pt>
                <c:pt idx="2">
                  <c:v>I.E DOIMA</c:v>
                </c:pt>
              </c:strCache>
            </c:strRef>
          </c:cat>
          <c:val>
            <c:numRef>
              <c:f>'[1]POR MUNICIPIO'!$E$805:$E$807</c:f>
              <c:numCache>
                <c:formatCode>General</c:formatCode>
                <c:ptCount val="3"/>
                <c:pt idx="0">
                  <c:v>3.4210526315789473</c:v>
                </c:pt>
                <c:pt idx="1">
                  <c:v>3.736842105263158</c:v>
                </c:pt>
                <c:pt idx="2">
                  <c:v>3.1052631578947367</c:v>
                </c:pt>
              </c:numCache>
            </c:numRef>
          </c:val>
          <c:extLst>
            <c:ext xmlns:c16="http://schemas.microsoft.com/office/drawing/2014/chart" uri="{C3380CC4-5D6E-409C-BE32-E72D297353CC}">
              <c16:uniqueId val="{00000003-1C1F-492B-8DAA-FC8FE3962499}"/>
            </c:ext>
          </c:extLst>
        </c:ser>
        <c:dLbls>
          <c:dLblPos val="inEnd"/>
          <c:showLegendKey val="0"/>
          <c:showVal val="1"/>
          <c:showCatName val="0"/>
          <c:showSerName val="0"/>
          <c:showPercent val="0"/>
          <c:showBubbleSize val="0"/>
        </c:dLbls>
        <c:gapWidth val="100"/>
        <c:overlap val="-24"/>
        <c:axId val="-1802608912"/>
        <c:axId val="-1802606736"/>
        <c:extLst/>
      </c:barChart>
      <c:catAx>
        <c:axId val="-1802608912"/>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06736"/>
        <c:crosses val="autoZero"/>
        <c:auto val="1"/>
        <c:lblAlgn val="ctr"/>
        <c:lblOffset val="100"/>
        <c:noMultiLvlLbl val="0"/>
      </c:catAx>
      <c:valAx>
        <c:axId val="-1802606736"/>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08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p>
          <a:p>
            <a:pPr>
              <a:defRPr sz="1200"/>
            </a:pPr>
            <a:r>
              <a:rPr lang="es-CO" sz="1200"/>
              <a:t> POR INSTITUCIONES EDUCATIVAS MUNICIPIO DE PLANADAS</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MUNICIPIO'!$B$828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MUNICIPIO'!$A$829:$A$837</c:f>
              <c:strCache>
                <c:ptCount val="9"/>
                <c:pt idx="0">
                  <c:v>PLANADAS</c:v>
                </c:pt>
                <c:pt idx="1">
                  <c:v>I.E TECNICA PABLO SEXTO</c:v>
                </c:pt>
                <c:pt idx="2">
                  <c:v>I.E SANTO DOMINGO SAVIO</c:v>
                </c:pt>
                <c:pt idx="3">
                  <c:v>I.E TECNICA LOS ANDES</c:v>
                </c:pt>
                <c:pt idx="4">
                  <c:v>I.E LA PRIMAVERA</c:v>
                </c:pt>
                <c:pt idx="5">
                  <c:v>I.E EL RUBI</c:v>
                </c:pt>
                <c:pt idx="6">
                  <c:v>I.E NASAWE´SX FI´ZÑI</c:v>
                </c:pt>
                <c:pt idx="7">
                  <c:v>I.E ANTONIO NARIÑO</c:v>
                </c:pt>
                <c:pt idx="8">
                  <c:v>I.E BILBAO</c:v>
                </c:pt>
              </c:strCache>
            </c:strRef>
          </c:cat>
          <c:val>
            <c:numRef>
              <c:f>'[1]POR MUNICIPIO'!$B$829:$B$837</c:f>
              <c:numCache>
                <c:formatCode>General</c:formatCode>
                <c:ptCount val="9"/>
                <c:pt idx="0">
                  <c:v>2.1815476190476191</c:v>
                </c:pt>
                <c:pt idx="1">
                  <c:v>3.3055555555555554</c:v>
                </c:pt>
                <c:pt idx="2">
                  <c:v>2.9444444444444446</c:v>
                </c:pt>
                <c:pt idx="3">
                  <c:v>0</c:v>
                </c:pt>
                <c:pt idx="4">
                  <c:v>3</c:v>
                </c:pt>
                <c:pt idx="5">
                  <c:v>0</c:v>
                </c:pt>
                <c:pt idx="6">
                  <c:v>2.9166666666666665</c:v>
                </c:pt>
                <c:pt idx="7">
                  <c:v>3.1142857142857143</c:v>
                </c:pt>
                <c:pt idx="8">
                  <c:v>2.1714285714285713</c:v>
                </c:pt>
              </c:numCache>
            </c:numRef>
          </c:val>
          <c:extLst>
            <c:ext xmlns:c16="http://schemas.microsoft.com/office/drawing/2014/chart" uri="{C3380CC4-5D6E-409C-BE32-E72D297353CC}">
              <c16:uniqueId val="{00000000-9122-4E6C-88CC-91B1192A5DD1}"/>
            </c:ext>
          </c:extLst>
        </c:ser>
        <c:ser>
          <c:idx val="1"/>
          <c:order val="1"/>
          <c:tx>
            <c:strRef>
              <c:f>'[1]POR MUNICIPIO'!$C$828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MUNICIPIO'!$A$829:$A$837</c:f>
              <c:strCache>
                <c:ptCount val="9"/>
                <c:pt idx="0">
                  <c:v>PLANADAS</c:v>
                </c:pt>
                <c:pt idx="1">
                  <c:v>I.E TECNICA PABLO SEXTO</c:v>
                </c:pt>
                <c:pt idx="2">
                  <c:v>I.E SANTO DOMINGO SAVIO</c:v>
                </c:pt>
                <c:pt idx="3">
                  <c:v>I.E TECNICA LOS ANDES</c:v>
                </c:pt>
                <c:pt idx="4">
                  <c:v>I.E LA PRIMAVERA</c:v>
                </c:pt>
                <c:pt idx="5">
                  <c:v>I.E EL RUBI</c:v>
                </c:pt>
                <c:pt idx="6">
                  <c:v>I.E NASAWE´SX FI´ZÑI</c:v>
                </c:pt>
                <c:pt idx="7">
                  <c:v>I.E ANTONIO NARIÑO</c:v>
                </c:pt>
                <c:pt idx="8">
                  <c:v>I.E BILBAO</c:v>
                </c:pt>
              </c:strCache>
            </c:strRef>
          </c:cat>
          <c:val>
            <c:numRef>
              <c:f>'[1]POR MUNICIPIO'!$C$829:$C$837</c:f>
              <c:numCache>
                <c:formatCode>General</c:formatCode>
                <c:ptCount val="9"/>
                <c:pt idx="0">
                  <c:v>2.0397727272727271</c:v>
                </c:pt>
                <c:pt idx="1">
                  <c:v>2.8181818181818183</c:v>
                </c:pt>
                <c:pt idx="2">
                  <c:v>2.6818181818181817</c:v>
                </c:pt>
                <c:pt idx="3">
                  <c:v>0</c:v>
                </c:pt>
                <c:pt idx="4">
                  <c:v>2.6818181818181817</c:v>
                </c:pt>
                <c:pt idx="5">
                  <c:v>0</c:v>
                </c:pt>
                <c:pt idx="6">
                  <c:v>3.0909090909090908</c:v>
                </c:pt>
                <c:pt idx="7">
                  <c:v>3.0909090909090908</c:v>
                </c:pt>
                <c:pt idx="8">
                  <c:v>1.9545454545454546</c:v>
                </c:pt>
              </c:numCache>
            </c:numRef>
          </c:val>
          <c:extLst>
            <c:ext xmlns:c16="http://schemas.microsoft.com/office/drawing/2014/chart" uri="{C3380CC4-5D6E-409C-BE32-E72D297353CC}">
              <c16:uniqueId val="{00000001-9122-4E6C-88CC-91B1192A5DD1}"/>
            </c:ext>
          </c:extLst>
        </c:ser>
        <c:ser>
          <c:idx val="2"/>
          <c:order val="2"/>
          <c:tx>
            <c:strRef>
              <c:f>'[1]POR MUNICIPIO'!$D$828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MUNICIPIO'!$A$829:$A$837</c:f>
              <c:strCache>
                <c:ptCount val="9"/>
                <c:pt idx="0">
                  <c:v>PLANADAS</c:v>
                </c:pt>
                <c:pt idx="1">
                  <c:v>I.E TECNICA PABLO SEXTO</c:v>
                </c:pt>
                <c:pt idx="2">
                  <c:v>I.E SANTO DOMINGO SAVIO</c:v>
                </c:pt>
                <c:pt idx="3">
                  <c:v>I.E TECNICA LOS ANDES</c:v>
                </c:pt>
                <c:pt idx="4">
                  <c:v>I.E LA PRIMAVERA</c:v>
                </c:pt>
                <c:pt idx="5">
                  <c:v>I.E EL RUBI</c:v>
                </c:pt>
                <c:pt idx="6">
                  <c:v>I.E NASAWE´SX FI´ZÑI</c:v>
                </c:pt>
                <c:pt idx="7">
                  <c:v>I.E ANTONIO NARIÑO</c:v>
                </c:pt>
                <c:pt idx="8">
                  <c:v>I.E BILBAO</c:v>
                </c:pt>
              </c:strCache>
            </c:strRef>
          </c:cat>
          <c:val>
            <c:numRef>
              <c:f>'[1]POR MUNICIPIO'!$D$829:$D$837</c:f>
              <c:numCache>
                <c:formatCode>General</c:formatCode>
                <c:ptCount val="9"/>
                <c:pt idx="0">
                  <c:v>2.1290322580645165</c:v>
                </c:pt>
                <c:pt idx="1">
                  <c:v>3.129032258064516</c:v>
                </c:pt>
                <c:pt idx="2">
                  <c:v>2.935483870967742</c:v>
                </c:pt>
                <c:pt idx="3">
                  <c:v>0</c:v>
                </c:pt>
                <c:pt idx="4">
                  <c:v>2.903225806451613</c:v>
                </c:pt>
                <c:pt idx="5">
                  <c:v>0</c:v>
                </c:pt>
                <c:pt idx="6">
                  <c:v>2.967741935483871</c:v>
                </c:pt>
                <c:pt idx="7">
                  <c:v>3.064516129032258</c:v>
                </c:pt>
                <c:pt idx="8">
                  <c:v>2.032258064516129</c:v>
                </c:pt>
              </c:numCache>
            </c:numRef>
          </c:val>
          <c:extLst>
            <c:ext xmlns:c16="http://schemas.microsoft.com/office/drawing/2014/chart" uri="{C3380CC4-5D6E-409C-BE32-E72D297353CC}">
              <c16:uniqueId val="{00000002-9122-4E6C-88CC-91B1192A5DD1}"/>
            </c:ext>
          </c:extLst>
        </c:ser>
        <c:ser>
          <c:idx val="3"/>
          <c:order val="3"/>
          <c:tx>
            <c:strRef>
              <c:f>'[1]POR MUNICIPIO'!$E$828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MUNICIPIO'!$A$829:$A$837</c:f>
              <c:strCache>
                <c:ptCount val="9"/>
                <c:pt idx="0">
                  <c:v>PLANADAS</c:v>
                </c:pt>
                <c:pt idx="1">
                  <c:v>I.E TECNICA PABLO SEXTO</c:v>
                </c:pt>
                <c:pt idx="2">
                  <c:v>I.E SANTO DOMINGO SAVIO</c:v>
                </c:pt>
                <c:pt idx="3">
                  <c:v>I.E TECNICA LOS ANDES</c:v>
                </c:pt>
                <c:pt idx="4">
                  <c:v>I.E LA PRIMAVERA</c:v>
                </c:pt>
                <c:pt idx="5">
                  <c:v>I.E EL RUBI</c:v>
                </c:pt>
                <c:pt idx="6">
                  <c:v>I.E NASAWE´SX FI´ZÑI</c:v>
                </c:pt>
                <c:pt idx="7">
                  <c:v>I.E ANTONIO NARIÑO</c:v>
                </c:pt>
                <c:pt idx="8">
                  <c:v>I.E BILBAO</c:v>
                </c:pt>
              </c:strCache>
            </c:strRef>
          </c:cat>
          <c:val>
            <c:numRef>
              <c:f>'[1]POR MUNICIPIO'!$E$829:$E$837</c:f>
              <c:numCache>
                <c:formatCode>General</c:formatCode>
                <c:ptCount val="9"/>
                <c:pt idx="0">
                  <c:v>2.0526315789473686</c:v>
                </c:pt>
                <c:pt idx="1">
                  <c:v>2.5789473684210527</c:v>
                </c:pt>
                <c:pt idx="2">
                  <c:v>2.9473684210526314</c:v>
                </c:pt>
                <c:pt idx="3">
                  <c:v>0</c:v>
                </c:pt>
                <c:pt idx="4">
                  <c:v>3</c:v>
                </c:pt>
                <c:pt idx="5">
                  <c:v>0</c:v>
                </c:pt>
                <c:pt idx="6">
                  <c:v>2.6842105263157894</c:v>
                </c:pt>
                <c:pt idx="7">
                  <c:v>3.3157894736842106</c:v>
                </c:pt>
                <c:pt idx="8">
                  <c:v>1.8947368421052631</c:v>
                </c:pt>
              </c:numCache>
            </c:numRef>
          </c:val>
          <c:extLst>
            <c:ext xmlns:c16="http://schemas.microsoft.com/office/drawing/2014/chart" uri="{C3380CC4-5D6E-409C-BE32-E72D297353CC}">
              <c16:uniqueId val="{00000003-9122-4E6C-88CC-91B1192A5DD1}"/>
            </c:ext>
          </c:extLst>
        </c:ser>
        <c:dLbls>
          <c:dLblPos val="inEnd"/>
          <c:showLegendKey val="0"/>
          <c:showVal val="1"/>
          <c:showCatName val="0"/>
          <c:showSerName val="0"/>
          <c:showPercent val="0"/>
          <c:showBubbleSize val="0"/>
        </c:dLbls>
        <c:gapWidth val="100"/>
        <c:overlap val="-24"/>
        <c:axId val="-1802618704"/>
        <c:axId val="-1802610544"/>
      </c:barChart>
      <c:catAx>
        <c:axId val="-180261870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10544"/>
        <c:crosses val="autoZero"/>
        <c:auto val="1"/>
        <c:lblAlgn val="ctr"/>
        <c:lblOffset val="100"/>
        <c:noMultiLvlLbl val="0"/>
      </c:catAx>
      <c:valAx>
        <c:axId val="-1802610544"/>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18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p>
          <a:p>
            <a:pPr>
              <a:defRPr sz="1200"/>
            </a:pPr>
            <a:r>
              <a:rPr lang="es-CO" sz="1200"/>
              <a:t> POR INSTITUCIONES EDUCATIVAS MUNICIPIO DE PRADO</a:t>
            </a:r>
          </a:p>
        </c:rich>
      </c:tx>
      <c:layout>
        <c:manualLayout>
          <c:xMode val="edge"/>
          <c:yMode val="edge"/>
          <c:x val="0.2224151457925844"/>
          <c:y val="4.1846285489502692E-2"/>
        </c:manualLayout>
      </c:layout>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MUNICIPIO'!$B$857</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MUNICIPIO'!$A$858:$A$861</c:f>
              <c:strCache>
                <c:ptCount val="4"/>
                <c:pt idx="0">
                  <c:v>PRADO</c:v>
                </c:pt>
                <c:pt idx="1">
                  <c:v>I.E LUIS FELIPE PINTO</c:v>
                </c:pt>
                <c:pt idx="2">
                  <c:v>I.E JOSE CELESTINO MUTIS</c:v>
                </c:pt>
                <c:pt idx="3">
                  <c:v>I.E ISLA DEL SOL</c:v>
                </c:pt>
              </c:strCache>
            </c:strRef>
          </c:cat>
          <c:val>
            <c:numRef>
              <c:f>'[1]POR MUNICIPIO'!$B$858:$B$861</c:f>
              <c:numCache>
                <c:formatCode>General</c:formatCode>
                <c:ptCount val="4"/>
                <c:pt idx="0">
                  <c:v>2.9561728395061722</c:v>
                </c:pt>
                <c:pt idx="1">
                  <c:v>3.2685185185185182</c:v>
                </c:pt>
                <c:pt idx="2">
                  <c:v>3.0571428571428569</c:v>
                </c:pt>
                <c:pt idx="3">
                  <c:v>2.5428571428571427</c:v>
                </c:pt>
              </c:numCache>
            </c:numRef>
          </c:val>
          <c:extLst>
            <c:ext xmlns:c16="http://schemas.microsoft.com/office/drawing/2014/chart" uri="{C3380CC4-5D6E-409C-BE32-E72D297353CC}">
              <c16:uniqueId val="{00000000-640A-401C-97F6-7F981972A2A0}"/>
            </c:ext>
          </c:extLst>
        </c:ser>
        <c:ser>
          <c:idx val="1"/>
          <c:order val="1"/>
          <c:tx>
            <c:strRef>
              <c:f>'[1]POR MUNICIPIO'!$C$857</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MUNICIPIO'!$A$858:$A$861</c:f>
              <c:strCache>
                <c:ptCount val="4"/>
                <c:pt idx="0">
                  <c:v>PRADO</c:v>
                </c:pt>
                <c:pt idx="1">
                  <c:v>I.E LUIS FELIPE PINTO</c:v>
                </c:pt>
                <c:pt idx="2">
                  <c:v>I.E JOSE CELESTINO MUTIS</c:v>
                </c:pt>
                <c:pt idx="3">
                  <c:v>I.E ISLA DEL SOL</c:v>
                </c:pt>
              </c:strCache>
            </c:strRef>
          </c:cat>
          <c:val>
            <c:numRef>
              <c:f>'[1]POR MUNICIPIO'!$C$858:$C$861</c:f>
              <c:numCache>
                <c:formatCode>General</c:formatCode>
                <c:ptCount val="4"/>
                <c:pt idx="0">
                  <c:v>2.8030303030303028</c:v>
                </c:pt>
                <c:pt idx="1">
                  <c:v>3</c:v>
                </c:pt>
                <c:pt idx="2">
                  <c:v>3.0454545454545454</c:v>
                </c:pt>
                <c:pt idx="3">
                  <c:v>2.3636363636363638</c:v>
                </c:pt>
              </c:numCache>
            </c:numRef>
          </c:val>
          <c:extLst>
            <c:ext xmlns:c16="http://schemas.microsoft.com/office/drawing/2014/chart" uri="{C3380CC4-5D6E-409C-BE32-E72D297353CC}">
              <c16:uniqueId val="{00000001-640A-401C-97F6-7F981972A2A0}"/>
            </c:ext>
          </c:extLst>
        </c:ser>
        <c:ser>
          <c:idx val="2"/>
          <c:order val="2"/>
          <c:tx>
            <c:strRef>
              <c:f>'[1]POR MUNICIPIO'!$D$857</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MUNICIPIO'!$A$858:$A$861</c:f>
              <c:strCache>
                <c:ptCount val="4"/>
                <c:pt idx="0">
                  <c:v>PRADO</c:v>
                </c:pt>
                <c:pt idx="1">
                  <c:v>I.E LUIS FELIPE PINTO</c:v>
                </c:pt>
                <c:pt idx="2">
                  <c:v>I.E JOSE CELESTINO MUTIS</c:v>
                </c:pt>
                <c:pt idx="3">
                  <c:v>I.E ISLA DEL SOL</c:v>
                </c:pt>
              </c:strCache>
            </c:strRef>
          </c:cat>
          <c:val>
            <c:numRef>
              <c:f>'[1]POR MUNICIPIO'!$D$858:$D$861</c:f>
              <c:numCache>
                <c:formatCode>General</c:formatCode>
                <c:ptCount val="4"/>
                <c:pt idx="0">
                  <c:v>2.9032258064516125</c:v>
                </c:pt>
                <c:pt idx="1">
                  <c:v>3.225806451612903</c:v>
                </c:pt>
                <c:pt idx="2">
                  <c:v>3.096774193548387</c:v>
                </c:pt>
                <c:pt idx="3">
                  <c:v>2.3870967741935485</c:v>
                </c:pt>
              </c:numCache>
            </c:numRef>
          </c:val>
          <c:extLst>
            <c:ext xmlns:c16="http://schemas.microsoft.com/office/drawing/2014/chart" uri="{C3380CC4-5D6E-409C-BE32-E72D297353CC}">
              <c16:uniqueId val="{00000002-640A-401C-97F6-7F981972A2A0}"/>
            </c:ext>
          </c:extLst>
        </c:ser>
        <c:ser>
          <c:idx val="3"/>
          <c:order val="3"/>
          <c:tx>
            <c:strRef>
              <c:f>'[1]POR MUNICIPIO'!$E$857</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MUNICIPIO'!$A$858:$A$861</c:f>
              <c:strCache>
                <c:ptCount val="4"/>
                <c:pt idx="0">
                  <c:v>PRADO</c:v>
                </c:pt>
                <c:pt idx="1">
                  <c:v>I.E LUIS FELIPE PINTO</c:v>
                </c:pt>
                <c:pt idx="2">
                  <c:v>I.E JOSE CELESTINO MUTIS</c:v>
                </c:pt>
                <c:pt idx="3">
                  <c:v>I.E ISLA DEL SOL</c:v>
                </c:pt>
              </c:strCache>
            </c:strRef>
          </c:cat>
          <c:val>
            <c:numRef>
              <c:f>'[1]POR MUNICIPIO'!$E$858:$E$861</c:f>
              <c:numCache>
                <c:formatCode>General</c:formatCode>
                <c:ptCount val="4"/>
                <c:pt idx="0">
                  <c:v>2.9122807017543857</c:v>
                </c:pt>
                <c:pt idx="1">
                  <c:v>3.0526315789473686</c:v>
                </c:pt>
                <c:pt idx="2">
                  <c:v>2.9473684210526314</c:v>
                </c:pt>
                <c:pt idx="3">
                  <c:v>2.736842105263158</c:v>
                </c:pt>
              </c:numCache>
            </c:numRef>
          </c:val>
          <c:extLst>
            <c:ext xmlns:c16="http://schemas.microsoft.com/office/drawing/2014/chart" uri="{C3380CC4-5D6E-409C-BE32-E72D297353CC}">
              <c16:uniqueId val="{00000003-640A-401C-97F6-7F981972A2A0}"/>
            </c:ext>
          </c:extLst>
        </c:ser>
        <c:dLbls>
          <c:dLblPos val="inEnd"/>
          <c:showLegendKey val="0"/>
          <c:showVal val="1"/>
          <c:showCatName val="0"/>
          <c:showSerName val="0"/>
          <c:showPercent val="0"/>
          <c:showBubbleSize val="0"/>
        </c:dLbls>
        <c:gapWidth val="100"/>
        <c:overlap val="-24"/>
        <c:axId val="-1802612720"/>
        <c:axId val="-1802605104"/>
      </c:barChart>
      <c:catAx>
        <c:axId val="-180261272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05104"/>
        <c:crosses val="autoZero"/>
        <c:auto val="1"/>
        <c:lblAlgn val="ctr"/>
        <c:lblOffset val="100"/>
        <c:noMultiLvlLbl val="0"/>
      </c:catAx>
      <c:valAx>
        <c:axId val="-1802605104"/>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127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p>
          <a:p>
            <a:pPr>
              <a:defRPr sz="1200"/>
            </a:pPr>
            <a:r>
              <a:rPr lang="es-CO" sz="1200"/>
              <a:t> POR INSTITUCIONES EDUCATIVAS MUNICIPIO DE PURIFICACIÓN</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MUNICIPIO'!$B$885</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MUNICIPIO'!$A$886:$A$891</c:f>
              <c:strCache>
                <c:ptCount val="6"/>
                <c:pt idx="0">
                  <c:v>PURIFICACION </c:v>
                </c:pt>
                <c:pt idx="1">
                  <c:v>I.E TECNICA PEREZ Y ALDANA</c:v>
                </c:pt>
                <c:pt idx="2">
                  <c:v>I.E TECNICA SANTA LUCIA</c:v>
                </c:pt>
                <c:pt idx="3">
                  <c:v>I.E SAN JORGE</c:v>
                </c:pt>
                <c:pt idx="4">
                  <c:v>I.E CAIRO SOCORRO</c:v>
                </c:pt>
                <c:pt idx="5">
                  <c:v>I.E TECNICA TULIO VARON</c:v>
                </c:pt>
              </c:strCache>
            </c:strRef>
          </c:cat>
          <c:val>
            <c:numRef>
              <c:f>'[1]POR MUNICIPIO'!$B$886:$B$891</c:f>
              <c:numCache>
                <c:formatCode>General</c:formatCode>
                <c:ptCount val="6"/>
                <c:pt idx="0">
                  <c:v>2.558412698412698</c:v>
                </c:pt>
                <c:pt idx="1">
                  <c:v>3.1428571428571428</c:v>
                </c:pt>
                <c:pt idx="2">
                  <c:v>0</c:v>
                </c:pt>
                <c:pt idx="3">
                  <c:v>3.5142857142857142</c:v>
                </c:pt>
                <c:pt idx="4">
                  <c:v>3.2777777777777777</c:v>
                </c:pt>
                <c:pt idx="5">
                  <c:v>2.8571428571428572</c:v>
                </c:pt>
              </c:numCache>
            </c:numRef>
          </c:val>
          <c:extLst>
            <c:ext xmlns:c16="http://schemas.microsoft.com/office/drawing/2014/chart" uri="{C3380CC4-5D6E-409C-BE32-E72D297353CC}">
              <c16:uniqueId val="{00000000-1F3D-4563-A543-155E06F80315}"/>
            </c:ext>
          </c:extLst>
        </c:ser>
        <c:ser>
          <c:idx val="1"/>
          <c:order val="1"/>
          <c:tx>
            <c:strRef>
              <c:f>'[1]POR MUNICIPIO'!$C$885</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MUNICIPIO'!$A$886:$A$891</c:f>
              <c:strCache>
                <c:ptCount val="6"/>
                <c:pt idx="0">
                  <c:v>PURIFICACION </c:v>
                </c:pt>
                <c:pt idx="1">
                  <c:v>I.E TECNICA PEREZ Y ALDANA</c:v>
                </c:pt>
                <c:pt idx="2">
                  <c:v>I.E TECNICA SANTA LUCIA</c:v>
                </c:pt>
                <c:pt idx="3">
                  <c:v>I.E SAN JORGE</c:v>
                </c:pt>
                <c:pt idx="4">
                  <c:v>I.E CAIRO SOCORRO</c:v>
                </c:pt>
                <c:pt idx="5">
                  <c:v>I.E TECNICA TULIO VARON</c:v>
                </c:pt>
              </c:strCache>
            </c:strRef>
          </c:cat>
          <c:val>
            <c:numRef>
              <c:f>'[1]POR MUNICIPIO'!$C$886:$C$891</c:f>
              <c:numCache>
                <c:formatCode>General</c:formatCode>
                <c:ptCount val="6"/>
                <c:pt idx="0">
                  <c:v>2.2363636363636368</c:v>
                </c:pt>
                <c:pt idx="1">
                  <c:v>2.5454545454545454</c:v>
                </c:pt>
                <c:pt idx="2">
                  <c:v>0</c:v>
                </c:pt>
                <c:pt idx="3">
                  <c:v>2.5909090909090908</c:v>
                </c:pt>
                <c:pt idx="4">
                  <c:v>3.2727272727272729</c:v>
                </c:pt>
                <c:pt idx="5">
                  <c:v>2.7727272727272729</c:v>
                </c:pt>
              </c:numCache>
            </c:numRef>
          </c:val>
          <c:extLst>
            <c:ext xmlns:c16="http://schemas.microsoft.com/office/drawing/2014/chart" uri="{C3380CC4-5D6E-409C-BE32-E72D297353CC}">
              <c16:uniqueId val="{00000001-1F3D-4563-A543-155E06F80315}"/>
            </c:ext>
          </c:extLst>
        </c:ser>
        <c:ser>
          <c:idx val="2"/>
          <c:order val="2"/>
          <c:tx>
            <c:strRef>
              <c:f>'[1]POR MUNICIPIO'!$D$885</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MUNICIPIO'!$A$886:$A$891</c:f>
              <c:strCache>
                <c:ptCount val="6"/>
                <c:pt idx="0">
                  <c:v>PURIFICACION </c:v>
                </c:pt>
                <c:pt idx="1">
                  <c:v>I.E TECNICA PEREZ Y ALDANA</c:v>
                </c:pt>
                <c:pt idx="2">
                  <c:v>I.E TECNICA SANTA LUCIA</c:v>
                </c:pt>
                <c:pt idx="3">
                  <c:v>I.E SAN JORGE</c:v>
                </c:pt>
                <c:pt idx="4">
                  <c:v>I.E CAIRO SOCORRO</c:v>
                </c:pt>
                <c:pt idx="5">
                  <c:v>I.E TECNICA TULIO VARON</c:v>
                </c:pt>
              </c:strCache>
            </c:strRef>
          </c:cat>
          <c:val>
            <c:numRef>
              <c:f>'[1]POR MUNICIPIO'!$D$886:$D$891</c:f>
              <c:numCache>
                <c:formatCode>General</c:formatCode>
                <c:ptCount val="6"/>
                <c:pt idx="0">
                  <c:v>2.3290322580645162</c:v>
                </c:pt>
                <c:pt idx="1">
                  <c:v>2.838709677419355</c:v>
                </c:pt>
                <c:pt idx="2">
                  <c:v>0</c:v>
                </c:pt>
                <c:pt idx="3">
                  <c:v>2.774193548387097</c:v>
                </c:pt>
                <c:pt idx="4">
                  <c:v>3.193548387096774</c:v>
                </c:pt>
                <c:pt idx="5">
                  <c:v>2.838709677419355</c:v>
                </c:pt>
              </c:numCache>
            </c:numRef>
          </c:val>
          <c:extLst>
            <c:ext xmlns:c16="http://schemas.microsoft.com/office/drawing/2014/chart" uri="{C3380CC4-5D6E-409C-BE32-E72D297353CC}">
              <c16:uniqueId val="{00000002-1F3D-4563-A543-155E06F80315}"/>
            </c:ext>
          </c:extLst>
        </c:ser>
        <c:ser>
          <c:idx val="3"/>
          <c:order val="3"/>
          <c:tx>
            <c:strRef>
              <c:f>'[1]POR MUNICIPIO'!$E$885</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MUNICIPIO'!$A$886:$A$891</c:f>
              <c:strCache>
                <c:ptCount val="6"/>
                <c:pt idx="0">
                  <c:v>PURIFICACION </c:v>
                </c:pt>
                <c:pt idx="1">
                  <c:v>I.E TECNICA PEREZ Y ALDANA</c:v>
                </c:pt>
                <c:pt idx="2">
                  <c:v>I.E TECNICA SANTA LUCIA</c:v>
                </c:pt>
                <c:pt idx="3">
                  <c:v>I.E SAN JORGE</c:v>
                </c:pt>
                <c:pt idx="4">
                  <c:v>I.E CAIRO SOCORRO</c:v>
                </c:pt>
                <c:pt idx="5">
                  <c:v>I.E TECNICA TULIO VARON</c:v>
                </c:pt>
              </c:strCache>
            </c:strRef>
          </c:cat>
          <c:val>
            <c:numRef>
              <c:f>'[1]POR MUNICIPIO'!$E$886:$E$891</c:f>
              <c:numCache>
                <c:formatCode>General</c:formatCode>
                <c:ptCount val="6"/>
                <c:pt idx="0">
                  <c:v>2.3052631578947369</c:v>
                </c:pt>
                <c:pt idx="1">
                  <c:v>3</c:v>
                </c:pt>
                <c:pt idx="2">
                  <c:v>0</c:v>
                </c:pt>
                <c:pt idx="3">
                  <c:v>2.8947368421052633</c:v>
                </c:pt>
                <c:pt idx="4">
                  <c:v>3.1578947368421053</c:v>
                </c:pt>
                <c:pt idx="5">
                  <c:v>2.4736842105263159</c:v>
                </c:pt>
              </c:numCache>
            </c:numRef>
          </c:val>
          <c:extLst>
            <c:ext xmlns:c16="http://schemas.microsoft.com/office/drawing/2014/chart" uri="{C3380CC4-5D6E-409C-BE32-E72D297353CC}">
              <c16:uniqueId val="{00000003-1F3D-4563-A543-155E06F80315}"/>
            </c:ext>
          </c:extLst>
        </c:ser>
        <c:dLbls>
          <c:dLblPos val="inEnd"/>
          <c:showLegendKey val="0"/>
          <c:showVal val="1"/>
          <c:showCatName val="0"/>
          <c:showSerName val="0"/>
          <c:showPercent val="0"/>
          <c:showBubbleSize val="0"/>
        </c:dLbls>
        <c:gapWidth val="100"/>
        <c:overlap val="-24"/>
        <c:axId val="-1802615440"/>
        <c:axId val="-1802607280"/>
      </c:barChart>
      <c:catAx>
        <c:axId val="-180261544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07280"/>
        <c:crosses val="autoZero"/>
        <c:auto val="1"/>
        <c:lblAlgn val="ctr"/>
        <c:lblOffset val="100"/>
        <c:noMultiLvlLbl val="0"/>
      </c:catAx>
      <c:valAx>
        <c:axId val="-1802607280"/>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15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p>
          <a:p>
            <a:pPr>
              <a:defRPr sz="1200"/>
            </a:pPr>
            <a:r>
              <a:rPr lang="es-CO" sz="1200"/>
              <a:t> POR INSTITUCIONES EDUCATIVAS MUNICIPIO DE RIOBLANCO</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MUNICIPIO'!$B$914</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MUNICIPIO'!$A$915:$A$922</c:f>
              <c:strCache>
                <c:ptCount val="8"/>
                <c:pt idx="0">
                  <c:v>RIOBLANCO</c:v>
                </c:pt>
                <c:pt idx="1">
                  <c:v>I.E TECNICA FRANCISCO JULIAN OLAYA</c:v>
                </c:pt>
                <c:pt idx="2">
                  <c:v>I.E TECNICA GENERAL SANTANDER</c:v>
                </c:pt>
                <c:pt idx="3">
                  <c:v>I.E JOSÉ MARÍA CÓRDOBA</c:v>
                </c:pt>
                <c:pt idx="4">
                  <c:v>I.E TECNICA AGROPECUARIA SAN RAFAEL</c:v>
                </c:pt>
                <c:pt idx="5">
                  <c:v>I.E EL QUEBRADON</c:v>
                </c:pt>
                <c:pt idx="6">
                  <c:v>I.E JESUS ANTONIO AMEZQUITA</c:v>
                </c:pt>
                <c:pt idx="7">
                  <c:v>I.E LUIS ERNESTO VANEGAS NEIRA</c:v>
                </c:pt>
              </c:strCache>
            </c:strRef>
          </c:cat>
          <c:val>
            <c:numRef>
              <c:f>'[1]POR MUNICIPIO'!$B$915:$B$922</c:f>
              <c:numCache>
                <c:formatCode>General</c:formatCode>
                <c:ptCount val="8"/>
                <c:pt idx="0">
                  <c:v>2.6002267573696143</c:v>
                </c:pt>
                <c:pt idx="1">
                  <c:v>3.2222222222222223</c:v>
                </c:pt>
                <c:pt idx="2">
                  <c:v>0</c:v>
                </c:pt>
                <c:pt idx="3">
                  <c:v>3.4166666666666665</c:v>
                </c:pt>
                <c:pt idx="4">
                  <c:v>3.2857142857142856</c:v>
                </c:pt>
                <c:pt idx="5">
                  <c:v>3.3611111111111112</c:v>
                </c:pt>
                <c:pt idx="6">
                  <c:v>2.9714285714285715</c:v>
                </c:pt>
                <c:pt idx="7">
                  <c:v>1.9444444444444444</c:v>
                </c:pt>
              </c:numCache>
            </c:numRef>
          </c:val>
          <c:extLst>
            <c:ext xmlns:c16="http://schemas.microsoft.com/office/drawing/2014/chart" uri="{C3380CC4-5D6E-409C-BE32-E72D297353CC}">
              <c16:uniqueId val="{00000000-681F-4943-8870-CA9FA8AF12A9}"/>
            </c:ext>
          </c:extLst>
        </c:ser>
        <c:ser>
          <c:idx val="1"/>
          <c:order val="1"/>
          <c:tx>
            <c:strRef>
              <c:f>'[1]POR MUNICIPIO'!$C$914</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MUNICIPIO'!$A$915:$A$922</c:f>
              <c:strCache>
                <c:ptCount val="8"/>
                <c:pt idx="0">
                  <c:v>RIOBLANCO</c:v>
                </c:pt>
                <c:pt idx="1">
                  <c:v>I.E TECNICA FRANCISCO JULIAN OLAYA</c:v>
                </c:pt>
                <c:pt idx="2">
                  <c:v>I.E TECNICA GENERAL SANTANDER</c:v>
                </c:pt>
                <c:pt idx="3">
                  <c:v>I.E JOSÉ MARÍA CÓRDOBA</c:v>
                </c:pt>
                <c:pt idx="4">
                  <c:v>I.E TECNICA AGROPECUARIA SAN RAFAEL</c:v>
                </c:pt>
                <c:pt idx="5">
                  <c:v>I.E EL QUEBRADON</c:v>
                </c:pt>
                <c:pt idx="6">
                  <c:v>I.E JESUS ANTONIO AMEZQUITA</c:v>
                </c:pt>
                <c:pt idx="7">
                  <c:v>I.E LUIS ERNESTO VANEGAS NEIRA</c:v>
                </c:pt>
              </c:strCache>
            </c:strRef>
          </c:cat>
          <c:val>
            <c:numRef>
              <c:f>'[1]POR MUNICIPIO'!$C$915:$C$922</c:f>
              <c:numCache>
                <c:formatCode>General</c:formatCode>
                <c:ptCount val="8"/>
                <c:pt idx="0">
                  <c:v>2.4155844155844157</c:v>
                </c:pt>
                <c:pt idx="1">
                  <c:v>2.9090909090909092</c:v>
                </c:pt>
                <c:pt idx="2">
                  <c:v>0</c:v>
                </c:pt>
                <c:pt idx="3">
                  <c:v>2.7727272727272729</c:v>
                </c:pt>
                <c:pt idx="4">
                  <c:v>3.1818181818181817</c:v>
                </c:pt>
                <c:pt idx="5">
                  <c:v>2.8636363636363638</c:v>
                </c:pt>
                <c:pt idx="6">
                  <c:v>2.6363636363636362</c:v>
                </c:pt>
                <c:pt idx="7">
                  <c:v>2.5454545454545454</c:v>
                </c:pt>
              </c:numCache>
            </c:numRef>
          </c:val>
          <c:extLst>
            <c:ext xmlns:c16="http://schemas.microsoft.com/office/drawing/2014/chart" uri="{C3380CC4-5D6E-409C-BE32-E72D297353CC}">
              <c16:uniqueId val="{00000001-681F-4943-8870-CA9FA8AF12A9}"/>
            </c:ext>
          </c:extLst>
        </c:ser>
        <c:ser>
          <c:idx val="2"/>
          <c:order val="2"/>
          <c:tx>
            <c:strRef>
              <c:f>'[1]POR MUNICIPIO'!$D$914</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MUNICIPIO'!$A$915:$A$922</c:f>
              <c:strCache>
                <c:ptCount val="8"/>
                <c:pt idx="0">
                  <c:v>RIOBLANCO</c:v>
                </c:pt>
                <c:pt idx="1">
                  <c:v>I.E TECNICA FRANCISCO JULIAN OLAYA</c:v>
                </c:pt>
                <c:pt idx="2">
                  <c:v>I.E TECNICA GENERAL SANTANDER</c:v>
                </c:pt>
                <c:pt idx="3">
                  <c:v>I.E JOSÉ MARÍA CÓRDOBA</c:v>
                </c:pt>
                <c:pt idx="4">
                  <c:v>I.E TECNICA AGROPECUARIA SAN RAFAEL</c:v>
                </c:pt>
                <c:pt idx="5">
                  <c:v>I.E EL QUEBRADON</c:v>
                </c:pt>
                <c:pt idx="6">
                  <c:v>I.E JESUS ANTONIO AMEZQUITA</c:v>
                </c:pt>
                <c:pt idx="7">
                  <c:v>I.E LUIS ERNESTO VANEGAS NEIRA</c:v>
                </c:pt>
              </c:strCache>
            </c:strRef>
          </c:cat>
          <c:val>
            <c:numRef>
              <c:f>'[1]POR MUNICIPIO'!$D$915:$D$922</c:f>
              <c:numCache>
                <c:formatCode>General</c:formatCode>
                <c:ptCount val="8"/>
                <c:pt idx="0">
                  <c:v>2.5944700460829493</c:v>
                </c:pt>
                <c:pt idx="1">
                  <c:v>3.5483870967741935</c:v>
                </c:pt>
                <c:pt idx="2">
                  <c:v>0</c:v>
                </c:pt>
                <c:pt idx="3">
                  <c:v>3.4193548387096775</c:v>
                </c:pt>
                <c:pt idx="4">
                  <c:v>3.193548387096774</c:v>
                </c:pt>
                <c:pt idx="5">
                  <c:v>3</c:v>
                </c:pt>
                <c:pt idx="6">
                  <c:v>2.903225806451613</c:v>
                </c:pt>
                <c:pt idx="7">
                  <c:v>2.096774193548387</c:v>
                </c:pt>
              </c:numCache>
            </c:numRef>
          </c:val>
          <c:extLst>
            <c:ext xmlns:c16="http://schemas.microsoft.com/office/drawing/2014/chart" uri="{C3380CC4-5D6E-409C-BE32-E72D297353CC}">
              <c16:uniqueId val="{00000002-681F-4943-8870-CA9FA8AF12A9}"/>
            </c:ext>
          </c:extLst>
        </c:ser>
        <c:ser>
          <c:idx val="3"/>
          <c:order val="3"/>
          <c:tx>
            <c:strRef>
              <c:f>'[1]POR MUNICIPIO'!$E$914</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MUNICIPIO'!$A$915:$A$922</c:f>
              <c:strCache>
                <c:ptCount val="8"/>
                <c:pt idx="0">
                  <c:v>RIOBLANCO</c:v>
                </c:pt>
                <c:pt idx="1">
                  <c:v>I.E TECNICA FRANCISCO JULIAN OLAYA</c:v>
                </c:pt>
                <c:pt idx="2">
                  <c:v>I.E TECNICA GENERAL SANTANDER</c:v>
                </c:pt>
                <c:pt idx="3">
                  <c:v>I.E JOSÉ MARÍA CÓRDOBA</c:v>
                </c:pt>
                <c:pt idx="4">
                  <c:v>I.E TECNICA AGROPECUARIA SAN RAFAEL</c:v>
                </c:pt>
                <c:pt idx="5">
                  <c:v>I.E EL QUEBRADON</c:v>
                </c:pt>
                <c:pt idx="6">
                  <c:v>I.E JESUS ANTONIO AMEZQUITA</c:v>
                </c:pt>
                <c:pt idx="7">
                  <c:v>I.E LUIS ERNESTO VANEGAS NEIRA</c:v>
                </c:pt>
              </c:strCache>
            </c:strRef>
          </c:cat>
          <c:val>
            <c:numRef>
              <c:f>'[1]POR MUNICIPIO'!$E$915:$E$922</c:f>
              <c:numCache>
                <c:formatCode>General</c:formatCode>
                <c:ptCount val="8"/>
                <c:pt idx="0">
                  <c:v>2.3909774436090223</c:v>
                </c:pt>
                <c:pt idx="1">
                  <c:v>2.6315789473684212</c:v>
                </c:pt>
                <c:pt idx="2">
                  <c:v>0</c:v>
                </c:pt>
                <c:pt idx="3">
                  <c:v>3.4210526315789473</c:v>
                </c:pt>
                <c:pt idx="4">
                  <c:v>2.9473684210526314</c:v>
                </c:pt>
                <c:pt idx="5">
                  <c:v>3.4210526315789473</c:v>
                </c:pt>
                <c:pt idx="6">
                  <c:v>2.736842105263158</c:v>
                </c:pt>
                <c:pt idx="7">
                  <c:v>1.5789473684210527</c:v>
                </c:pt>
              </c:numCache>
            </c:numRef>
          </c:val>
          <c:extLst>
            <c:ext xmlns:c16="http://schemas.microsoft.com/office/drawing/2014/chart" uri="{C3380CC4-5D6E-409C-BE32-E72D297353CC}">
              <c16:uniqueId val="{00000003-681F-4943-8870-CA9FA8AF12A9}"/>
            </c:ext>
          </c:extLst>
        </c:ser>
        <c:dLbls>
          <c:dLblPos val="inEnd"/>
          <c:showLegendKey val="0"/>
          <c:showVal val="1"/>
          <c:showCatName val="0"/>
          <c:showSerName val="0"/>
          <c:showPercent val="0"/>
          <c:showBubbleSize val="0"/>
        </c:dLbls>
        <c:gapWidth val="100"/>
        <c:overlap val="-24"/>
        <c:axId val="-1802620880"/>
        <c:axId val="-1802604016"/>
      </c:barChart>
      <c:catAx>
        <c:axId val="-180262088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04016"/>
        <c:crosses val="autoZero"/>
        <c:auto val="1"/>
        <c:lblAlgn val="ctr"/>
        <c:lblOffset val="100"/>
        <c:noMultiLvlLbl val="0"/>
      </c:catAx>
      <c:valAx>
        <c:axId val="-1802604016"/>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208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p>
          <a:p>
            <a:pPr>
              <a:defRPr sz="1200"/>
            </a:pPr>
            <a:r>
              <a:rPr lang="es-CO" sz="1200"/>
              <a:t> POR INSTITUCIONES EDUCATIVAS MUNICIPIO DE RONCESVALLES</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MUNICIPIO'!$B$942</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MUNICIPIO'!$A$943:$A$945</c:f>
              <c:strCache>
                <c:ptCount val="3"/>
                <c:pt idx="0">
                  <c:v>RONCESVALLES</c:v>
                </c:pt>
                <c:pt idx="1">
                  <c:v>I.E MANUEL ELKIN PATARROYO</c:v>
                </c:pt>
                <c:pt idx="2">
                  <c:v>I.E TECNICA LA VOZ DE LA TIERRA</c:v>
                </c:pt>
              </c:strCache>
            </c:strRef>
          </c:cat>
          <c:val>
            <c:numRef>
              <c:f>'[1]POR MUNICIPIO'!$B$943:$B$945</c:f>
              <c:numCache>
                <c:formatCode>General</c:formatCode>
                <c:ptCount val="3"/>
                <c:pt idx="0">
                  <c:v>2.7936507936507935</c:v>
                </c:pt>
                <c:pt idx="1">
                  <c:v>2.4444444444444446</c:v>
                </c:pt>
                <c:pt idx="2">
                  <c:v>3.1428571428571428</c:v>
                </c:pt>
              </c:numCache>
            </c:numRef>
          </c:val>
          <c:extLst>
            <c:ext xmlns:c16="http://schemas.microsoft.com/office/drawing/2014/chart" uri="{C3380CC4-5D6E-409C-BE32-E72D297353CC}">
              <c16:uniqueId val="{00000000-6BC0-45A0-BEA2-43352860366F}"/>
            </c:ext>
          </c:extLst>
        </c:ser>
        <c:ser>
          <c:idx val="1"/>
          <c:order val="1"/>
          <c:tx>
            <c:strRef>
              <c:f>'[1]POR MUNICIPIO'!$C$942</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MUNICIPIO'!$A$943:$A$945</c:f>
              <c:strCache>
                <c:ptCount val="3"/>
                <c:pt idx="0">
                  <c:v>RONCESVALLES</c:v>
                </c:pt>
                <c:pt idx="1">
                  <c:v>I.E MANUEL ELKIN PATARROYO</c:v>
                </c:pt>
                <c:pt idx="2">
                  <c:v>I.E TECNICA LA VOZ DE LA TIERRA</c:v>
                </c:pt>
              </c:strCache>
            </c:strRef>
          </c:cat>
          <c:val>
            <c:numRef>
              <c:f>'[1]POR MUNICIPIO'!$C$943:$C$945</c:f>
              <c:numCache>
                <c:formatCode>General</c:formatCode>
                <c:ptCount val="3"/>
                <c:pt idx="0">
                  <c:v>2.5909090909090908</c:v>
                </c:pt>
                <c:pt idx="1">
                  <c:v>2.8181818181818183</c:v>
                </c:pt>
                <c:pt idx="2">
                  <c:v>2.3636363636363638</c:v>
                </c:pt>
              </c:numCache>
            </c:numRef>
          </c:val>
          <c:extLst>
            <c:ext xmlns:c16="http://schemas.microsoft.com/office/drawing/2014/chart" uri="{C3380CC4-5D6E-409C-BE32-E72D297353CC}">
              <c16:uniqueId val="{00000001-6BC0-45A0-BEA2-43352860366F}"/>
            </c:ext>
          </c:extLst>
        </c:ser>
        <c:ser>
          <c:idx val="2"/>
          <c:order val="2"/>
          <c:tx>
            <c:strRef>
              <c:f>'[1]POR MUNICIPIO'!$D$942</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MUNICIPIO'!$A$943:$A$945</c:f>
              <c:strCache>
                <c:ptCount val="3"/>
                <c:pt idx="0">
                  <c:v>RONCESVALLES</c:v>
                </c:pt>
                <c:pt idx="1">
                  <c:v>I.E MANUEL ELKIN PATARROYO</c:v>
                </c:pt>
                <c:pt idx="2">
                  <c:v>I.E TECNICA LA VOZ DE LA TIERRA</c:v>
                </c:pt>
              </c:strCache>
            </c:strRef>
          </c:cat>
          <c:val>
            <c:numRef>
              <c:f>'[1]POR MUNICIPIO'!$D$943:$D$945</c:f>
              <c:numCache>
                <c:formatCode>General</c:formatCode>
                <c:ptCount val="3"/>
                <c:pt idx="0">
                  <c:v>2.5161290322580645</c:v>
                </c:pt>
                <c:pt idx="1">
                  <c:v>2.5161290322580645</c:v>
                </c:pt>
                <c:pt idx="2">
                  <c:v>2.5161290322580645</c:v>
                </c:pt>
              </c:numCache>
            </c:numRef>
          </c:val>
          <c:extLst>
            <c:ext xmlns:c16="http://schemas.microsoft.com/office/drawing/2014/chart" uri="{C3380CC4-5D6E-409C-BE32-E72D297353CC}">
              <c16:uniqueId val="{00000002-6BC0-45A0-BEA2-43352860366F}"/>
            </c:ext>
          </c:extLst>
        </c:ser>
        <c:ser>
          <c:idx val="3"/>
          <c:order val="3"/>
          <c:tx>
            <c:strRef>
              <c:f>'[1]POR MUNICIPIO'!$E$942</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MUNICIPIO'!$A$943:$A$945</c:f>
              <c:strCache>
                <c:ptCount val="3"/>
                <c:pt idx="0">
                  <c:v>RONCESVALLES</c:v>
                </c:pt>
                <c:pt idx="1">
                  <c:v>I.E MANUEL ELKIN PATARROYO</c:v>
                </c:pt>
                <c:pt idx="2">
                  <c:v>I.E TECNICA LA VOZ DE LA TIERRA</c:v>
                </c:pt>
              </c:strCache>
            </c:strRef>
          </c:cat>
          <c:val>
            <c:numRef>
              <c:f>'[1]POR MUNICIPIO'!$E$943:$E$945</c:f>
              <c:numCache>
                <c:formatCode>General</c:formatCode>
                <c:ptCount val="3"/>
                <c:pt idx="0">
                  <c:v>1.8157894736842106</c:v>
                </c:pt>
                <c:pt idx="1">
                  <c:v>1.6842105263157894</c:v>
                </c:pt>
                <c:pt idx="2">
                  <c:v>1.9473684210526316</c:v>
                </c:pt>
              </c:numCache>
            </c:numRef>
          </c:val>
          <c:extLst>
            <c:ext xmlns:c16="http://schemas.microsoft.com/office/drawing/2014/chart" uri="{C3380CC4-5D6E-409C-BE32-E72D297353CC}">
              <c16:uniqueId val="{00000003-6BC0-45A0-BEA2-43352860366F}"/>
            </c:ext>
          </c:extLst>
        </c:ser>
        <c:dLbls>
          <c:dLblPos val="inEnd"/>
          <c:showLegendKey val="0"/>
          <c:showVal val="1"/>
          <c:showCatName val="0"/>
          <c:showSerName val="0"/>
          <c:showPercent val="0"/>
          <c:showBubbleSize val="0"/>
        </c:dLbls>
        <c:gapWidth val="100"/>
        <c:overlap val="-24"/>
        <c:axId val="-1802615984"/>
        <c:axId val="-1802619792"/>
        <c:extLst/>
      </c:barChart>
      <c:catAx>
        <c:axId val="-180261598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19792"/>
        <c:crosses val="autoZero"/>
        <c:auto val="1"/>
        <c:lblAlgn val="ctr"/>
        <c:lblOffset val="100"/>
        <c:noMultiLvlLbl val="0"/>
      </c:catAx>
      <c:valAx>
        <c:axId val="-1802619792"/>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159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r>
              <a:rPr lang="es-CO" sz="1200"/>
              <a:t>AUTOEVALUACION INSTITUCIONAL </a:t>
            </a:r>
            <a:r>
              <a:rPr lang="es-CO" sz="1200" b="1" i="0" u="none" strike="noStrike" cap="all" normalizeH="0" baseline="0">
                <a:effectLst/>
              </a:rPr>
              <a:t>2020</a:t>
            </a:r>
          </a:p>
          <a:p>
            <a:pPr>
              <a:defRPr sz="1200"/>
            </a:pPr>
            <a:r>
              <a:rPr lang="es-CO" sz="1200"/>
              <a:t> POR INSTITUCIONES EDUCATIVAS MUNICIPIO DE ROVIRA</a:t>
            </a:r>
          </a:p>
        </c:rich>
      </c:tx>
      <c:overlay val="0"/>
      <c:spPr>
        <a:noFill/>
        <a:ln>
          <a:noFill/>
        </a:ln>
        <a:effectLst/>
      </c:spPr>
      <c:txPr>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endParaRPr lang="es-ES"/>
        </a:p>
      </c:txPr>
    </c:title>
    <c:autoTitleDeleted val="0"/>
    <c:plotArea>
      <c:layout/>
      <c:barChart>
        <c:barDir val="col"/>
        <c:grouping val="clustered"/>
        <c:varyColors val="0"/>
        <c:ser>
          <c:idx val="0"/>
          <c:order val="0"/>
          <c:tx>
            <c:strRef>
              <c:f>'[1]POR MUNICIPIO'!$B$967</c:f>
              <c:strCache>
                <c:ptCount val="1"/>
                <c:pt idx="0">
                  <c:v>GESTIÓN DIRECTIVA</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MUNICIPIO'!$A$968:$A$977</c:f>
              <c:strCache>
                <c:ptCount val="10"/>
                <c:pt idx="0">
                  <c:v>ROVIRA</c:v>
                </c:pt>
                <c:pt idx="1">
                  <c:v>I.E FRANCISCO DE MIRANDA</c:v>
                </c:pt>
                <c:pt idx="2">
                  <c:v>I.E TECNICA LA CEIBA</c:v>
                </c:pt>
                <c:pt idx="3">
                  <c:v>I.E LA LUISA</c:v>
                </c:pt>
                <c:pt idx="4">
                  <c:v>I.E LA REFORMA</c:v>
                </c:pt>
                <c:pt idx="5">
                  <c:v>I.E RIOMANSO</c:v>
                </c:pt>
                <c:pt idx="6">
                  <c:v>I.E JULIO ERNESTO ANDRADE</c:v>
                </c:pt>
                <c:pt idx="7">
                  <c:v>I.E LA LIBERTAD</c:v>
                </c:pt>
                <c:pt idx="8">
                  <c:v>I.E LA FLORIDA</c:v>
                </c:pt>
                <c:pt idx="9">
                  <c:v>I.E TECNICA FELIPE SALAME</c:v>
                </c:pt>
              </c:strCache>
            </c:strRef>
          </c:cat>
          <c:val>
            <c:numRef>
              <c:f>'[1]POR MUNICIPIO'!$B$968:$B$977</c:f>
              <c:numCache>
                <c:formatCode>General</c:formatCode>
                <c:ptCount val="10"/>
                <c:pt idx="0">
                  <c:v>2.4935038212815988</c:v>
                </c:pt>
                <c:pt idx="1">
                  <c:v>3.5428571428571427</c:v>
                </c:pt>
                <c:pt idx="2">
                  <c:v>3.6111111111111112</c:v>
                </c:pt>
                <c:pt idx="3">
                  <c:v>2.6111111111111112</c:v>
                </c:pt>
                <c:pt idx="4">
                  <c:v>3.2857142857142856</c:v>
                </c:pt>
                <c:pt idx="5">
                  <c:v>3.4</c:v>
                </c:pt>
                <c:pt idx="6">
                  <c:v>2.3055555555555554</c:v>
                </c:pt>
                <c:pt idx="7">
                  <c:v>3.6851851851851851</c:v>
                </c:pt>
                <c:pt idx="8">
                  <c:v>0</c:v>
                </c:pt>
                <c:pt idx="9">
                  <c:v>0</c:v>
                </c:pt>
              </c:numCache>
            </c:numRef>
          </c:val>
          <c:extLst>
            <c:ext xmlns:c16="http://schemas.microsoft.com/office/drawing/2014/chart" uri="{C3380CC4-5D6E-409C-BE32-E72D297353CC}">
              <c16:uniqueId val="{00000000-3807-45CD-AB16-7343D185144E}"/>
            </c:ext>
          </c:extLst>
        </c:ser>
        <c:ser>
          <c:idx val="1"/>
          <c:order val="1"/>
          <c:tx>
            <c:strRef>
              <c:f>'[1]POR MUNICIPIO'!$C$967</c:f>
              <c:strCache>
                <c:ptCount val="1"/>
                <c:pt idx="0">
                  <c:v>GESTIÓN ACADÉMICA</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MUNICIPIO'!$A$968:$A$977</c:f>
              <c:strCache>
                <c:ptCount val="10"/>
                <c:pt idx="0">
                  <c:v>ROVIRA</c:v>
                </c:pt>
                <c:pt idx="1">
                  <c:v>I.E FRANCISCO DE MIRANDA</c:v>
                </c:pt>
                <c:pt idx="2">
                  <c:v>I.E TECNICA LA CEIBA</c:v>
                </c:pt>
                <c:pt idx="3">
                  <c:v>I.E LA LUISA</c:v>
                </c:pt>
                <c:pt idx="4">
                  <c:v>I.E LA REFORMA</c:v>
                </c:pt>
                <c:pt idx="5">
                  <c:v>I.E RIOMANSO</c:v>
                </c:pt>
                <c:pt idx="6">
                  <c:v>I.E JULIO ERNESTO ANDRADE</c:v>
                </c:pt>
                <c:pt idx="7">
                  <c:v>I.E LA LIBERTAD</c:v>
                </c:pt>
                <c:pt idx="8">
                  <c:v>I.E LA FLORIDA</c:v>
                </c:pt>
                <c:pt idx="9">
                  <c:v>I.E TECNICA FELIPE SALAME</c:v>
                </c:pt>
              </c:strCache>
            </c:strRef>
          </c:cat>
          <c:val>
            <c:numRef>
              <c:f>'[1]POR MUNICIPIO'!$C$968:$C$977</c:f>
              <c:numCache>
                <c:formatCode>General</c:formatCode>
                <c:ptCount val="10"/>
                <c:pt idx="0">
                  <c:v>2.2121212121212119</c:v>
                </c:pt>
                <c:pt idx="1">
                  <c:v>3.1363636363636362</c:v>
                </c:pt>
                <c:pt idx="2">
                  <c:v>2.9545454545454546</c:v>
                </c:pt>
                <c:pt idx="3">
                  <c:v>2.4545454545454546</c:v>
                </c:pt>
                <c:pt idx="4">
                  <c:v>2.7727272727272729</c:v>
                </c:pt>
                <c:pt idx="5">
                  <c:v>3.4090909090909092</c:v>
                </c:pt>
                <c:pt idx="6">
                  <c:v>1.8181818181818181</c:v>
                </c:pt>
                <c:pt idx="7">
                  <c:v>3.3636363636363638</c:v>
                </c:pt>
                <c:pt idx="8">
                  <c:v>0</c:v>
                </c:pt>
                <c:pt idx="9">
                  <c:v>0</c:v>
                </c:pt>
              </c:numCache>
            </c:numRef>
          </c:val>
          <c:extLst>
            <c:ext xmlns:c16="http://schemas.microsoft.com/office/drawing/2014/chart" uri="{C3380CC4-5D6E-409C-BE32-E72D297353CC}">
              <c16:uniqueId val="{00000001-3807-45CD-AB16-7343D185144E}"/>
            </c:ext>
          </c:extLst>
        </c:ser>
        <c:ser>
          <c:idx val="2"/>
          <c:order val="2"/>
          <c:tx>
            <c:strRef>
              <c:f>'[1]POR MUNICIPIO'!$D$967</c:f>
              <c:strCache>
                <c:ptCount val="1"/>
                <c:pt idx="0">
                  <c:v>GESTIÓN ADMINISTRATIVA</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MUNICIPIO'!$A$968:$A$977</c:f>
              <c:strCache>
                <c:ptCount val="10"/>
                <c:pt idx="0">
                  <c:v>ROVIRA</c:v>
                </c:pt>
                <c:pt idx="1">
                  <c:v>I.E FRANCISCO DE MIRANDA</c:v>
                </c:pt>
                <c:pt idx="2">
                  <c:v>I.E TECNICA LA CEIBA</c:v>
                </c:pt>
                <c:pt idx="3">
                  <c:v>I.E LA LUISA</c:v>
                </c:pt>
                <c:pt idx="4">
                  <c:v>I.E LA REFORMA</c:v>
                </c:pt>
                <c:pt idx="5">
                  <c:v>I.E RIOMANSO</c:v>
                </c:pt>
                <c:pt idx="6">
                  <c:v>I.E JULIO ERNESTO ANDRADE</c:v>
                </c:pt>
                <c:pt idx="7">
                  <c:v>I.E LA LIBERTAD</c:v>
                </c:pt>
                <c:pt idx="8">
                  <c:v>I.E LA FLORIDA</c:v>
                </c:pt>
                <c:pt idx="9">
                  <c:v>I.E TECNICA FELIPE SALAME</c:v>
                </c:pt>
              </c:strCache>
            </c:strRef>
          </c:cat>
          <c:val>
            <c:numRef>
              <c:f>'[1]POR MUNICIPIO'!$D$968:$D$977</c:f>
              <c:numCache>
                <c:formatCode>General</c:formatCode>
                <c:ptCount val="10"/>
                <c:pt idx="0">
                  <c:v>2.4265232974910393</c:v>
                </c:pt>
                <c:pt idx="1">
                  <c:v>3.2903225806451615</c:v>
                </c:pt>
                <c:pt idx="2">
                  <c:v>3.5806451612903225</c:v>
                </c:pt>
                <c:pt idx="3">
                  <c:v>3.193548387096774</c:v>
                </c:pt>
                <c:pt idx="4">
                  <c:v>2.838709677419355</c:v>
                </c:pt>
                <c:pt idx="5">
                  <c:v>3.4193548387096775</c:v>
                </c:pt>
                <c:pt idx="6">
                  <c:v>2.3870967741935485</c:v>
                </c:pt>
                <c:pt idx="7">
                  <c:v>3.129032258064516</c:v>
                </c:pt>
                <c:pt idx="8">
                  <c:v>0</c:v>
                </c:pt>
                <c:pt idx="9">
                  <c:v>0</c:v>
                </c:pt>
              </c:numCache>
            </c:numRef>
          </c:val>
          <c:extLst>
            <c:ext xmlns:c16="http://schemas.microsoft.com/office/drawing/2014/chart" uri="{C3380CC4-5D6E-409C-BE32-E72D297353CC}">
              <c16:uniqueId val="{00000002-3807-45CD-AB16-7343D185144E}"/>
            </c:ext>
          </c:extLst>
        </c:ser>
        <c:ser>
          <c:idx val="3"/>
          <c:order val="3"/>
          <c:tx>
            <c:strRef>
              <c:f>'[1]POR MUNICIPIO'!$E$967</c:f>
              <c:strCache>
                <c:ptCount val="1"/>
                <c:pt idx="0">
                  <c:v>GESTIÓN COMUNITARIA</c:v>
                </c:pt>
              </c:strCache>
            </c:strRef>
          </c:tx>
          <c:spPr>
            <a:solidFill>
              <a:schemeClr val="accent4"/>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MUNICIPIO'!$A$968:$A$977</c:f>
              <c:strCache>
                <c:ptCount val="10"/>
                <c:pt idx="0">
                  <c:v>ROVIRA</c:v>
                </c:pt>
                <c:pt idx="1">
                  <c:v>I.E FRANCISCO DE MIRANDA</c:v>
                </c:pt>
                <c:pt idx="2">
                  <c:v>I.E TECNICA LA CEIBA</c:v>
                </c:pt>
                <c:pt idx="3">
                  <c:v>I.E LA LUISA</c:v>
                </c:pt>
                <c:pt idx="4">
                  <c:v>I.E LA REFORMA</c:v>
                </c:pt>
                <c:pt idx="5">
                  <c:v>I.E RIOMANSO</c:v>
                </c:pt>
                <c:pt idx="6">
                  <c:v>I.E JULIO ERNESTO ANDRADE</c:v>
                </c:pt>
                <c:pt idx="7">
                  <c:v>I.E LA LIBERTAD</c:v>
                </c:pt>
                <c:pt idx="8">
                  <c:v>I.E LA FLORIDA</c:v>
                </c:pt>
                <c:pt idx="9">
                  <c:v>I.E TECNICA FELIPE SALAME</c:v>
                </c:pt>
              </c:strCache>
            </c:strRef>
          </c:cat>
          <c:val>
            <c:numRef>
              <c:f>'[1]POR MUNICIPIO'!$E$968:$E$977</c:f>
              <c:numCache>
                <c:formatCode>General</c:formatCode>
                <c:ptCount val="10"/>
                <c:pt idx="0">
                  <c:v>2.2555555555555555</c:v>
                </c:pt>
                <c:pt idx="1">
                  <c:v>3</c:v>
                </c:pt>
                <c:pt idx="2">
                  <c:v>3.5263157894736841</c:v>
                </c:pt>
                <c:pt idx="3">
                  <c:v>2.9473684210526314</c:v>
                </c:pt>
                <c:pt idx="4">
                  <c:v>2.8947368421052633</c:v>
                </c:pt>
                <c:pt idx="5">
                  <c:v>2.8947368421052633</c:v>
                </c:pt>
                <c:pt idx="6">
                  <c:v>2.1578947368421053</c:v>
                </c:pt>
                <c:pt idx="7">
                  <c:v>2.8789473684210529</c:v>
                </c:pt>
                <c:pt idx="8">
                  <c:v>0</c:v>
                </c:pt>
                <c:pt idx="9">
                  <c:v>0</c:v>
                </c:pt>
              </c:numCache>
            </c:numRef>
          </c:val>
          <c:extLst>
            <c:ext xmlns:c16="http://schemas.microsoft.com/office/drawing/2014/chart" uri="{C3380CC4-5D6E-409C-BE32-E72D297353CC}">
              <c16:uniqueId val="{00000003-3807-45CD-AB16-7343D185144E}"/>
            </c:ext>
          </c:extLst>
        </c:ser>
        <c:dLbls>
          <c:dLblPos val="outEnd"/>
          <c:showLegendKey val="0"/>
          <c:showVal val="1"/>
          <c:showCatName val="0"/>
          <c:showSerName val="0"/>
          <c:showPercent val="0"/>
          <c:showBubbleSize val="0"/>
        </c:dLbls>
        <c:gapWidth val="444"/>
        <c:overlap val="-90"/>
        <c:axId val="-1802613808"/>
        <c:axId val="-1802619248"/>
      </c:barChart>
      <c:catAx>
        <c:axId val="-18026138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bg1"/>
                </a:solidFill>
                <a:latin typeface="+mn-lt"/>
                <a:ea typeface="+mn-ea"/>
                <a:cs typeface="+mn-cs"/>
              </a:defRPr>
            </a:pPr>
            <a:endParaRPr lang="es-ES"/>
          </a:p>
        </c:txPr>
        <c:crossAx val="-1802619248"/>
        <c:crosses val="autoZero"/>
        <c:auto val="1"/>
        <c:lblAlgn val="ctr"/>
        <c:lblOffset val="100"/>
        <c:noMultiLvlLbl val="0"/>
      </c:catAx>
      <c:valAx>
        <c:axId val="-1802619248"/>
        <c:scaling>
          <c:orientation val="minMax"/>
        </c:scaling>
        <c:delete val="0"/>
        <c:axPos val="l"/>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13808"/>
        <c:crosses val="autoZero"/>
        <c:crossBetween val="between"/>
      </c:valAx>
      <c:spPr>
        <a:solidFill>
          <a:schemeClr val="tx1">
            <a:lumMod val="85000"/>
            <a:lumOff val="15000"/>
          </a:schemeClr>
        </a:solid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w="9525" cap="flat" cmpd="sng" algn="ctr">
      <a:solidFill>
        <a:schemeClr val="tx1">
          <a:lumMod val="15000"/>
          <a:lumOff val="85000"/>
        </a:schemeClr>
      </a:solidFill>
      <a:round/>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p>
          <a:p>
            <a:pPr>
              <a:defRPr sz="1200"/>
            </a:pPr>
            <a:r>
              <a:rPr lang="es-CO" sz="1200"/>
              <a:t> POR INSTITUCIONES EDUCATIVAS MUNICIPIO DE SALDAÑA</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MUNICIPIO'!$B$1001</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MUNICIPIO'!$A$1002:$A$1005</c:f>
              <c:strCache>
                <c:ptCount val="4"/>
                <c:pt idx="0">
                  <c:v>SALDAÑA</c:v>
                </c:pt>
                <c:pt idx="1">
                  <c:v>I.E CENTRAL</c:v>
                </c:pt>
                <c:pt idx="2">
                  <c:v>I.E TECNICA GENERAL ROBERTO LEYVA</c:v>
                </c:pt>
                <c:pt idx="3">
                  <c:v>I.E PAPAGALA</c:v>
                </c:pt>
              </c:strCache>
            </c:strRef>
          </c:cat>
          <c:val>
            <c:numRef>
              <c:f>'[1]POR MUNICIPIO'!$B$1002:$B$1005</c:f>
              <c:numCache>
                <c:formatCode>General</c:formatCode>
                <c:ptCount val="4"/>
                <c:pt idx="0">
                  <c:v>3.3164021164021165</c:v>
                </c:pt>
                <c:pt idx="1">
                  <c:v>3.2222222222222223</c:v>
                </c:pt>
                <c:pt idx="2">
                  <c:v>3.5555555555555554</c:v>
                </c:pt>
                <c:pt idx="3">
                  <c:v>3.1714285714285713</c:v>
                </c:pt>
              </c:numCache>
            </c:numRef>
          </c:val>
          <c:extLst>
            <c:ext xmlns:c16="http://schemas.microsoft.com/office/drawing/2014/chart" uri="{C3380CC4-5D6E-409C-BE32-E72D297353CC}">
              <c16:uniqueId val="{00000000-9E25-4351-BAEA-9A82035078BF}"/>
            </c:ext>
          </c:extLst>
        </c:ser>
        <c:ser>
          <c:idx val="1"/>
          <c:order val="1"/>
          <c:tx>
            <c:strRef>
              <c:f>'[1]POR MUNICIPIO'!$C$1001</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MUNICIPIO'!$A$1002:$A$1005</c:f>
              <c:strCache>
                <c:ptCount val="4"/>
                <c:pt idx="0">
                  <c:v>SALDAÑA</c:v>
                </c:pt>
                <c:pt idx="1">
                  <c:v>I.E CENTRAL</c:v>
                </c:pt>
                <c:pt idx="2">
                  <c:v>I.E TECNICA GENERAL ROBERTO LEYVA</c:v>
                </c:pt>
                <c:pt idx="3">
                  <c:v>I.E PAPAGALA</c:v>
                </c:pt>
              </c:strCache>
            </c:strRef>
          </c:cat>
          <c:val>
            <c:numRef>
              <c:f>'[1]POR MUNICIPIO'!$C$1002:$C$1005</c:f>
              <c:numCache>
                <c:formatCode>General</c:formatCode>
                <c:ptCount val="4"/>
                <c:pt idx="0">
                  <c:v>3</c:v>
                </c:pt>
                <c:pt idx="1">
                  <c:v>2.9545454545454546</c:v>
                </c:pt>
                <c:pt idx="2">
                  <c:v>3.1818181818181817</c:v>
                </c:pt>
                <c:pt idx="3">
                  <c:v>2.8636363636363638</c:v>
                </c:pt>
              </c:numCache>
            </c:numRef>
          </c:val>
          <c:extLst>
            <c:ext xmlns:c16="http://schemas.microsoft.com/office/drawing/2014/chart" uri="{C3380CC4-5D6E-409C-BE32-E72D297353CC}">
              <c16:uniqueId val="{00000001-9E25-4351-BAEA-9A82035078BF}"/>
            </c:ext>
          </c:extLst>
        </c:ser>
        <c:ser>
          <c:idx val="2"/>
          <c:order val="2"/>
          <c:tx>
            <c:strRef>
              <c:f>'[1]POR MUNICIPIO'!$D$1001</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MUNICIPIO'!$A$1002:$A$1005</c:f>
              <c:strCache>
                <c:ptCount val="4"/>
                <c:pt idx="0">
                  <c:v>SALDAÑA</c:v>
                </c:pt>
                <c:pt idx="1">
                  <c:v>I.E CENTRAL</c:v>
                </c:pt>
                <c:pt idx="2">
                  <c:v>I.E TECNICA GENERAL ROBERTO LEYVA</c:v>
                </c:pt>
                <c:pt idx="3">
                  <c:v>I.E PAPAGALA</c:v>
                </c:pt>
              </c:strCache>
            </c:strRef>
          </c:cat>
          <c:val>
            <c:numRef>
              <c:f>'[1]POR MUNICIPIO'!$D$1002:$D$1005</c:f>
              <c:numCache>
                <c:formatCode>General</c:formatCode>
                <c:ptCount val="4"/>
                <c:pt idx="0">
                  <c:v>3.2903225806451615</c:v>
                </c:pt>
                <c:pt idx="1">
                  <c:v>3.3225806451612905</c:v>
                </c:pt>
                <c:pt idx="2">
                  <c:v>3.3870967741935485</c:v>
                </c:pt>
                <c:pt idx="3">
                  <c:v>3.161290322580645</c:v>
                </c:pt>
              </c:numCache>
            </c:numRef>
          </c:val>
          <c:extLst>
            <c:ext xmlns:c16="http://schemas.microsoft.com/office/drawing/2014/chart" uri="{C3380CC4-5D6E-409C-BE32-E72D297353CC}">
              <c16:uniqueId val="{00000002-9E25-4351-BAEA-9A82035078BF}"/>
            </c:ext>
          </c:extLst>
        </c:ser>
        <c:ser>
          <c:idx val="3"/>
          <c:order val="3"/>
          <c:tx>
            <c:strRef>
              <c:f>'[1]POR MUNICIPIO'!$E$1001</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MUNICIPIO'!$A$1002:$A$1005</c:f>
              <c:strCache>
                <c:ptCount val="4"/>
                <c:pt idx="0">
                  <c:v>SALDAÑA</c:v>
                </c:pt>
                <c:pt idx="1">
                  <c:v>I.E CENTRAL</c:v>
                </c:pt>
                <c:pt idx="2">
                  <c:v>I.E TECNICA GENERAL ROBERTO LEYVA</c:v>
                </c:pt>
                <c:pt idx="3">
                  <c:v>I.E PAPAGALA</c:v>
                </c:pt>
              </c:strCache>
            </c:strRef>
          </c:cat>
          <c:val>
            <c:numRef>
              <c:f>'[1]POR MUNICIPIO'!$E$1002:$E$1005</c:f>
              <c:numCache>
                <c:formatCode>General</c:formatCode>
                <c:ptCount val="4"/>
                <c:pt idx="0">
                  <c:v>3.1403508771929824</c:v>
                </c:pt>
                <c:pt idx="1">
                  <c:v>3.1052631578947367</c:v>
                </c:pt>
                <c:pt idx="2">
                  <c:v>3.2105263157894739</c:v>
                </c:pt>
                <c:pt idx="3">
                  <c:v>3.1052631578947367</c:v>
                </c:pt>
              </c:numCache>
            </c:numRef>
          </c:val>
          <c:extLst>
            <c:ext xmlns:c16="http://schemas.microsoft.com/office/drawing/2014/chart" uri="{C3380CC4-5D6E-409C-BE32-E72D297353CC}">
              <c16:uniqueId val="{00000003-9E25-4351-BAEA-9A82035078BF}"/>
            </c:ext>
          </c:extLst>
        </c:ser>
        <c:dLbls>
          <c:dLblPos val="inEnd"/>
          <c:showLegendKey val="0"/>
          <c:showVal val="1"/>
          <c:showCatName val="0"/>
          <c:showSerName val="0"/>
          <c:showPercent val="0"/>
          <c:showBubbleSize val="0"/>
        </c:dLbls>
        <c:gapWidth val="100"/>
        <c:overlap val="-24"/>
        <c:axId val="-1802613264"/>
        <c:axId val="-1802598576"/>
      </c:barChart>
      <c:catAx>
        <c:axId val="-180261326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S"/>
          </a:p>
        </c:txPr>
        <c:crossAx val="-1802598576"/>
        <c:crosses val="autoZero"/>
        <c:auto val="1"/>
        <c:lblAlgn val="ctr"/>
        <c:lblOffset val="100"/>
        <c:noMultiLvlLbl val="0"/>
      </c:catAx>
      <c:valAx>
        <c:axId val="-1802598576"/>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S"/>
          </a:p>
        </c:txPr>
        <c:crossAx val="-18026132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pPr>
      <a:endParaRPr lang="es-E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r>
              <a:rPr lang="es-CO" sz="1200"/>
              <a:t> POR INSTITUCIONES EDUCATIVAS</a:t>
            </a:r>
          </a:p>
          <a:p>
            <a:pPr>
              <a:defRPr sz="1200"/>
            </a:pPr>
            <a:r>
              <a:rPr lang="es-CO" sz="1200"/>
              <a:t> MUNICIPIO DE SAN ANTONIO</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MUNICIPIO'!$B$1029</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MUNICIPIO'!$A$1030:$A$1034</c:f>
              <c:strCache>
                <c:ptCount val="5"/>
                <c:pt idx="0">
                  <c:v>SAN ANTONIO</c:v>
                </c:pt>
                <c:pt idx="1">
                  <c:v>I.E JOSE MARIA CARBONELL</c:v>
                </c:pt>
                <c:pt idx="2">
                  <c:v>I.E PABLO VI</c:v>
                </c:pt>
                <c:pt idx="3">
                  <c:v>I.E SAN JOSE DE TETUAN</c:v>
                </c:pt>
                <c:pt idx="4">
                  <c:v>I.E DOMINGO SAVIO</c:v>
                </c:pt>
              </c:strCache>
            </c:strRef>
          </c:cat>
          <c:val>
            <c:numRef>
              <c:f>'[1]POR MUNICIPIO'!$B$1030:$B$1034</c:f>
              <c:numCache>
                <c:formatCode>General</c:formatCode>
                <c:ptCount val="5"/>
                <c:pt idx="0">
                  <c:v>2.6206349206349207</c:v>
                </c:pt>
                <c:pt idx="1">
                  <c:v>3.4444444444444446</c:v>
                </c:pt>
                <c:pt idx="2">
                  <c:v>3.3714285714285714</c:v>
                </c:pt>
                <c:pt idx="3">
                  <c:v>0</c:v>
                </c:pt>
                <c:pt idx="4">
                  <c:v>3.6666666666666665</c:v>
                </c:pt>
              </c:numCache>
            </c:numRef>
          </c:val>
          <c:extLst>
            <c:ext xmlns:c16="http://schemas.microsoft.com/office/drawing/2014/chart" uri="{C3380CC4-5D6E-409C-BE32-E72D297353CC}">
              <c16:uniqueId val="{00000000-9082-49D9-9C6F-EF67E9DAAB8A}"/>
            </c:ext>
          </c:extLst>
        </c:ser>
        <c:ser>
          <c:idx val="1"/>
          <c:order val="1"/>
          <c:tx>
            <c:strRef>
              <c:f>'[1]POR MUNICIPIO'!$C$1029</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MUNICIPIO'!$A$1030:$A$1034</c:f>
              <c:strCache>
                <c:ptCount val="5"/>
                <c:pt idx="0">
                  <c:v>SAN ANTONIO</c:v>
                </c:pt>
                <c:pt idx="1">
                  <c:v>I.E JOSE MARIA CARBONELL</c:v>
                </c:pt>
                <c:pt idx="2">
                  <c:v>I.E PABLO VI</c:v>
                </c:pt>
                <c:pt idx="3">
                  <c:v>I.E SAN JOSE DE TETUAN</c:v>
                </c:pt>
                <c:pt idx="4">
                  <c:v>I.E DOMINGO SAVIO</c:v>
                </c:pt>
              </c:strCache>
            </c:strRef>
          </c:cat>
          <c:val>
            <c:numRef>
              <c:f>'[1]POR MUNICIPIO'!$C$1030:$C$1034</c:f>
              <c:numCache>
                <c:formatCode>General</c:formatCode>
                <c:ptCount val="5"/>
                <c:pt idx="0">
                  <c:v>2.3977272727272725</c:v>
                </c:pt>
                <c:pt idx="1">
                  <c:v>2.9545454545454546</c:v>
                </c:pt>
                <c:pt idx="2">
                  <c:v>2.9545454545454546</c:v>
                </c:pt>
                <c:pt idx="3">
                  <c:v>0</c:v>
                </c:pt>
                <c:pt idx="4">
                  <c:v>3.6818181818181817</c:v>
                </c:pt>
              </c:numCache>
            </c:numRef>
          </c:val>
          <c:extLst>
            <c:ext xmlns:c16="http://schemas.microsoft.com/office/drawing/2014/chart" uri="{C3380CC4-5D6E-409C-BE32-E72D297353CC}">
              <c16:uniqueId val="{00000001-9082-49D9-9C6F-EF67E9DAAB8A}"/>
            </c:ext>
          </c:extLst>
        </c:ser>
        <c:ser>
          <c:idx val="2"/>
          <c:order val="2"/>
          <c:tx>
            <c:strRef>
              <c:f>'[1]POR MUNICIPIO'!$D$1029</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MUNICIPIO'!$A$1030:$A$1034</c:f>
              <c:strCache>
                <c:ptCount val="5"/>
                <c:pt idx="0">
                  <c:v>SAN ANTONIO</c:v>
                </c:pt>
                <c:pt idx="1">
                  <c:v>I.E JOSE MARIA CARBONELL</c:v>
                </c:pt>
                <c:pt idx="2">
                  <c:v>I.E PABLO VI</c:v>
                </c:pt>
                <c:pt idx="3">
                  <c:v>I.E SAN JOSE DE TETUAN</c:v>
                </c:pt>
                <c:pt idx="4">
                  <c:v>I.E DOMINGO SAVIO</c:v>
                </c:pt>
              </c:strCache>
            </c:strRef>
          </c:cat>
          <c:val>
            <c:numRef>
              <c:f>'[1]POR MUNICIPIO'!$D$1030:$D$1034</c:f>
              <c:numCache>
                <c:formatCode>General</c:formatCode>
                <c:ptCount val="5"/>
                <c:pt idx="0">
                  <c:v>2.564516129032258</c:v>
                </c:pt>
                <c:pt idx="1">
                  <c:v>3.4838709677419355</c:v>
                </c:pt>
                <c:pt idx="2">
                  <c:v>3.3548387096774195</c:v>
                </c:pt>
                <c:pt idx="3">
                  <c:v>0</c:v>
                </c:pt>
                <c:pt idx="4">
                  <c:v>3.4193548387096775</c:v>
                </c:pt>
              </c:numCache>
            </c:numRef>
          </c:val>
          <c:extLst>
            <c:ext xmlns:c16="http://schemas.microsoft.com/office/drawing/2014/chart" uri="{C3380CC4-5D6E-409C-BE32-E72D297353CC}">
              <c16:uniqueId val="{00000002-9082-49D9-9C6F-EF67E9DAAB8A}"/>
            </c:ext>
          </c:extLst>
        </c:ser>
        <c:ser>
          <c:idx val="3"/>
          <c:order val="3"/>
          <c:tx>
            <c:strRef>
              <c:f>'[1]POR MUNICIPIO'!$E$1029</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MUNICIPIO'!$A$1030:$A$1034</c:f>
              <c:strCache>
                <c:ptCount val="5"/>
                <c:pt idx="0">
                  <c:v>SAN ANTONIO</c:v>
                </c:pt>
                <c:pt idx="1">
                  <c:v>I.E JOSE MARIA CARBONELL</c:v>
                </c:pt>
                <c:pt idx="2">
                  <c:v>I.E PABLO VI</c:v>
                </c:pt>
                <c:pt idx="3">
                  <c:v>I.E SAN JOSE DE TETUAN</c:v>
                </c:pt>
                <c:pt idx="4">
                  <c:v>I.E DOMINGO SAVIO</c:v>
                </c:pt>
              </c:strCache>
            </c:strRef>
          </c:cat>
          <c:val>
            <c:numRef>
              <c:f>'[1]POR MUNICIPIO'!$E$1030:$E$1034</c:f>
              <c:numCache>
                <c:formatCode>General</c:formatCode>
                <c:ptCount val="5"/>
                <c:pt idx="0">
                  <c:v>2.1315789473684212</c:v>
                </c:pt>
                <c:pt idx="1">
                  <c:v>3.0526315789473686</c:v>
                </c:pt>
                <c:pt idx="2">
                  <c:v>2.4736842105263159</c:v>
                </c:pt>
                <c:pt idx="3">
                  <c:v>0</c:v>
                </c:pt>
                <c:pt idx="4">
                  <c:v>3</c:v>
                </c:pt>
              </c:numCache>
            </c:numRef>
          </c:val>
          <c:extLst>
            <c:ext xmlns:c16="http://schemas.microsoft.com/office/drawing/2014/chart" uri="{C3380CC4-5D6E-409C-BE32-E72D297353CC}">
              <c16:uniqueId val="{00000003-9082-49D9-9C6F-EF67E9DAAB8A}"/>
            </c:ext>
          </c:extLst>
        </c:ser>
        <c:dLbls>
          <c:dLblPos val="inEnd"/>
          <c:showLegendKey val="0"/>
          <c:showVal val="1"/>
          <c:showCatName val="0"/>
          <c:showSerName val="0"/>
          <c:showPercent val="0"/>
          <c:showBubbleSize val="0"/>
        </c:dLbls>
        <c:gapWidth val="100"/>
        <c:overlap val="-24"/>
        <c:axId val="-1802601296"/>
        <c:axId val="-1802592592"/>
      </c:barChart>
      <c:catAx>
        <c:axId val="-1802601296"/>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92592"/>
        <c:crosses val="autoZero"/>
        <c:auto val="1"/>
        <c:lblAlgn val="ctr"/>
        <c:lblOffset val="100"/>
        <c:noMultiLvlLbl val="0"/>
      </c:catAx>
      <c:valAx>
        <c:axId val="-1802592592"/>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01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r>
              <a:rPr lang="es-CO" sz="1200"/>
              <a:t>AUTOEVALUACION INSTITUCIONAL </a:t>
            </a:r>
            <a:r>
              <a:rPr lang="es-CO" sz="1200" b="1" i="0" u="none" strike="noStrike" cap="all" normalizeH="0" baseline="0">
                <a:effectLst/>
              </a:rPr>
              <a:t>2020</a:t>
            </a:r>
          </a:p>
          <a:p>
            <a:pPr>
              <a:defRPr sz="1200"/>
            </a:pPr>
            <a:r>
              <a:rPr lang="es-CO" sz="1200"/>
              <a:t> POR INSTITUCIONES EDUCATIVAS MUNICIPIO DE SAN LUIS</a:t>
            </a:r>
          </a:p>
        </c:rich>
      </c:tx>
      <c:overlay val="0"/>
      <c:spPr>
        <a:noFill/>
        <a:ln>
          <a:noFill/>
        </a:ln>
        <a:effectLst/>
      </c:spPr>
      <c:txPr>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endParaRPr lang="es-ES"/>
        </a:p>
      </c:txPr>
    </c:title>
    <c:autoTitleDeleted val="0"/>
    <c:plotArea>
      <c:layout/>
      <c:barChart>
        <c:barDir val="col"/>
        <c:grouping val="clustered"/>
        <c:varyColors val="0"/>
        <c:ser>
          <c:idx val="0"/>
          <c:order val="0"/>
          <c:tx>
            <c:strRef>
              <c:f>'[1]POR MUNICIPIO'!$B$1057</c:f>
              <c:strCache>
                <c:ptCount val="1"/>
                <c:pt idx="0">
                  <c:v>GESTIÓN DIRECTIVA</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MUNICIPIO'!$A$1058:$A$1062</c:f>
              <c:strCache>
                <c:ptCount val="5"/>
                <c:pt idx="0">
                  <c:v>SAN LUIS </c:v>
                </c:pt>
                <c:pt idx="1">
                  <c:v>I.E SAN LUIS GONZAGA</c:v>
                </c:pt>
                <c:pt idx="2">
                  <c:v>I.E SAN MIGUEL</c:v>
                </c:pt>
                <c:pt idx="3">
                  <c:v>I.E CARACOLI</c:v>
                </c:pt>
                <c:pt idx="4">
                  <c:v>I.E TECNICA COMERCIAL SAN JUAN BOSCO</c:v>
                </c:pt>
              </c:strCache>
            </c:strRef>
          </c:cat>
          <c:val>
            <c:numRef>
              <c:f>'[1]POR MUNICIPIO'!$B$1058:$B$1062</c:f>
              <c:numCache>
                <c:formatCode>General</c:formatCode>
                <c:ptCount val="5"/>
                <c:pt idx="0">
                  <c:v>3.3867063492063489</c:v>
                </c:pt>
                <c:pt idx="1">
                  <c:v>3.6857142857142855</c:v>
                </c:pt>
                <c:pt idx="2">
                  <c:v>3.6388888888888888</c:v>
                </c:pt>
                <c:pt idx="3">
                  <c:v>3.4166666666666665</c:v>
                </c:pt>
                <c:pt idx="4">
                  <c:v>2.8055555555555554</c:v>
                </c:pt>
              </c:numCache>
            </c:numRef>
          </c:val>
          <c:extLst>
            <c:ext xmlns:c16="http://schemas.microsoft.com/office/drawing/2014/chart" uri="{C3380CC4-5D6E-409C-BE32-E72D297353CC}">
              <c16:uniqueId val="{00000000-9571-4E41-AD6A-26B7DEA34E24}"/>
            </c:ext>
          </c:extLst>
        </c:ser>
        <c:ser>
          <c:idx val="1"/>
          <c:order val="1"/>
          <c:tx>
            <c:strRef>
              <c:f>'[1]POR MUNICIPIO'!$C$1057</c:f>
              <c:strCache>
                <c:ptCount val="1"/>
                <c:pt idx="0">
                  <c:v>GESTIÓN ACADÉMICA</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MUNICIPIO'!$A$1058:$A$1062</c:f>
              <c:strCache>
                <c:ptCount val="5"/>
                <c:pt idx="0">
                  <c:v>SAN LUIS </c:v>
                </c:pt>
                <c:pt idx="1">
                  <c:v>I.E SAN LUIS GONZAGA</c:v>
                </c:pt>
                <c:pt idx="2">
                  <c:v>I.E SAN MIGUEL</c:v>
                </c:pt>
                <c:pt idx="3">
                  <c:v>I.E CARACOLI</c:v>
                </c:pt>
                <c:pt idx="4">
                  <c:v>I.E TECNICA COMERCIAL SAN JUAN BOSCO</c:v>
                </c:pt>
              </c:strCache>
            </c:strRef>
          </c:cat>
          <c:val>
            <c:numRef>
              <c:f>'[1]POR MUNICIPIO'!$C$1058:$C$1062</c:f>
              <c:numCache>
                <c:formatCode>General</c:formatCode>
                <c:ptCount val="5"/>
                <c:pt idx="0">
                  <c:v>3.1818181818181817</c:v>
                </c:pt>
                <c:pt idx="1">
                  <c:v>3</c:v>
                </c:pt>
                <c:pt idx="2">
                  <c:v>3.4545454545454546</c:v>
                </c:pt>
                <c:pt idx="3">
                  <c:v>3.6818181818181817</c:v>
                </c:pt>
                <c:pt idx="4">
                  <c:v>2.5909090909090908</c:v>
                </c:pt>
              </c:numCache>
            </c:numRef>
          </c:val>
          <c:extLst>
            <c:ext xmlns:c16="http://schemas.microsoft.com/office/drawing/2014/chart" uri="{C3380CC4-5D6E-409C-BE32-E72D297353CC}">
              <c16:uniqueId val="{00000001-9571-4E41-AD6A-26B7DEA34E24}"/>
            </c:ext>
          </c:extLst>
        </c:ser>
        <c:ser>
          <c:idx val="2"/>
          <c:order val="2"/>
          <c:tx>
            <c:strRef>
              <c:f>'[1]POR MUNICIPIO'!$D$1057</c:f>
              <c:strCache>
                <c:ptCount val="1"/>
                <c:pt idx="0">
                  <c:v>GESTIÓN ADMINISTRATIVA</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MUNICIPIO'!$A$1058:$A$1062</c:f>
              <c:strCache>
                <c:ptCount val="5"/>
                <c:pt idx="0">
                  <c:v>SAN LUIS </c:v>
                </c:pt>
                <c:pt idx="1">
                  <c:v>I.E SAN LUIS GONZAGA</c:v>
                </c:pt>
                <c:pt idx="2">
                  <c:v>I.E SAN MIGUEL</c:v>
                </c:pt>
                <c:pt idx="3">
                  <c:v>I.E CARACOLI</c:v>
                </c:pt>
                <c:pt idx="4">
                  <c:v>I.E TECNICA COMERCIAL SAN JUAN BOSCO</c:v>
                </c:pt>
              </c:strCache>
            </c:strRef>
          </c:cat>
          <c:val>
            <c:numRef>
              <c:f>'[1]POR MUNICIPIO'!$D$1058:$D$1062</c:f>
              <c:numCache>
                <c:formatCode>General</c:formatCode>
                <c:ptCount val="5"/>
                <c:pt idx="0">
                  <c:v>3.411290322580645</c:v>
                </c:pt>
                <c:pt idx="1">
                  <c:v>3.225806451612903</c:v>
                </c:pt>
                <c:pt idx="2">
                  <c:v>3.838709677419355</c:v>
                </c:pt>
                <c:pt idx="3">
                  <c:v>3.7419354838709675</c:v>
                </c:pt>
                <c:pt idx="4">
                  <c:v>2.838709677419355</c:v>
                </c:pt>
              </c:numCache>
            </c:numRef>
          </c:val>
          <c:extLst>
            <c:ext xmlns:c16="http://schemas.microsoft.com/office/drawing/2014/chart" uri="{C3380CC4-5D6E-409C-BE32-E72D297353CC}">
              <c16:uniqueId val="{00000002-9571-4E41-AD6A-26B7DEA34E24}"/>
            </c:ext>
          </c:extLst>
        </c:ser>
        <c:ser>
          <c:idx val="3"/>
          <c:order val="3"/>
          <c:tx>
            <c:strRef>
              <c:f>'[1]POR MUNICIPIO'!$E$1057</c:f>
              <c:strCache>
                <c:ptCount val="1"/>
                <c:pt idx="0">
                  <c:v>GESTIÓN COMUNITARIA</c:v>
                </c:pt>
              </c:strCache>
            </c:strRef>
          </c:tx>
          <c:spPr>
            <a:solidFill>
              <a:schemeClr val="accent4"/>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MUNICIPIO'!$A$1058:$A$1062</c:f>
              <c:strCache>
                <c:ptCount val="5"/>
                <c:pt idx="0">
                  <c:v>SAN LUIS </c:v>
                </c:pt>
                <c:pt idx="1">
                  <c:v>I.E SAN LUIS GONZAGA</c:v>
                </c:pt>
                <c:pt idx="2">
                  <c:v>I.E SAN MIGUEL</c:v>
                </c:pt>
                <c:pt idx="3">
                  <c:v>I.E CARACOLI</c:v>
                </c:pt>
                <c:pt idx="4">
                  <c:v>I.E TECNICA COMERCIAL SAN JUAN BOSCO</c:v>
                </c:pt>
              </c:strCache>
            </c:strRef>
          </c:cat>
          <c:val>
            <c:numRef>
              <c:f>'[1]POR MUNICIPIO'!$E$1058:$E$1062</c:f>
              <c:numCache>
                <c:formatCode>General</c:formatCode>
                <c:ptCount val="5"/>
                <c:pt idx="0">
                  <c:v>3.4473684210526319</c:v>
                </c:pt>
                <c:pt idx="1">
                  <c:v>3.736842105263158</c:v>
                </c:pt>
                <c:pt idx="2">
                  <c:v>3.736842105263158</c:v>
                </c:pt>
                <c:pt idx="3">
                  <c:v>3.6842105263157894</c:v>
                </c:pt>
                <c:pt idx="4">
                  <c:v>2.6315789473684212</c:v>
                </c:pt>
              </c:numCache>
            </c:numRef>
          </c:val>
          <c:extLst>
            <c:ext xmlns:c16="http://schemas.microsoft.com/office/drawing/2014/chart" uri="{C3380CC4-5D6E-409C-BE32-E72D297353CC}">
              <c16:uniqueId val="{00000003-9571-4E41-AD6A-26B7DEA34E24}"/>
            </c:ext>
          </c:extLst>
        </c:ser>
        <c:dLbls>
          <c:dLblPos val="outEnd"/>
          <c:showLegendKey val="0"/>
          <c:showVal val="1"/>
          <c:showCatName val="0"/>
          <c:showSerName val="0"/>
          <c:showPercent val="0"/>
          <c:showBubbleSize val="0"/>
        </c:dLbls>
        <c:gapWidth val="444"/>
        <c:overlap val="-90"/>
        <c:axId val="-1802587152"/>
        <c:axId val="-1802601840"/>
      </c:barChart>
      <c:catAx>
        <c:axId val="-18025871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bg1"/>
                </a:solidFill>
                <a:latin typeface="+mn-lt"/>
                <a:ea typeface="+mn-ea"/>
                <a:cs typeface="+mn-cs"/>
              </a:defRPr>
            </a:pPr>
            <a:endParaRPr lang="es-ES"/>
          </a:p>
        </c:txPr>
        <c:crossAx val="-1802601840"/>
        <c:crosses val="autoZero"/>
        <c:auto val="1"/>
        <c:lblAlgn val="ctr"/>
        <c:lblOffset val="100"/>
        <c:noMultiLvlLbl val="0"/>
      </c:catAx>
      <c:valAx>
        <c:axId val="-1802601840"/>
        <c:scaling>
          <c:orientation val="minMax"/>
        </c:scaling>
        <c:delete val="0"/>
        <c:axPos val="l"/>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8715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w="9525" cap="flat" cmpd="sng" algn="ctr">
      <a:solidFill>
        <a:schemeClr val="tx1">
          <a:lumMod val="15000"/>
          <a:lumOff val="85000"/>
        </a:schemeClr>
      </a:solidFill>
      <a:round/>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400"/>
              <a:t>AUTOEVALUACION INSTITUCIONAL </a:t>
            </a:r>
            <a:r>
              <a:rPr lang="es-CO" sz="1400" b="1" i="0" u="none" strike="noStrike" baseline="0">
                <a:effectLst/>
              </a:rPr>
              <a:t>2020</a:t>
            </a:r>
          </a:p>
          <a:p>
            <a:pPr>
              <a:defRPr sz="1400"/>
            </a:pPr>
            <a:r>
              <a:rPr lang="es-CO" sz="1400"/>
              <a:t> POR INSTITUCIONES EDUCATIVAS MUNICIPIO DE ANZOATEGUI</a:t>
            </a:r>
          </a:p>
        </c:rich>
      </c:tx>
      <c:overlay val="0"/>
      <c:spPr>
        <a:noFill/>
        <a:ln>
          <a:noFill/>
        </a:ln>
        <a:effectLst/>
      </c:spPr>
      <c:txPr>
        <a:bodyPr rot="0" spcFirstLastPara="1" vertOverflow="ellipsis" vert="horz" wrap="square" anchor="ctr" anchorCtr="1"/>
        <a:lstStyle/>
        <a:p>
          <a:pPr>
            <a:defRPr sz="14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MUNICIPIO'!$B$58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MUNICIPIO'!$A$59:$A$62</c:f>
              <c:strCache>
                <c:ptCount val="4"/>
                <c:pt idx="0">
                  <c:v>ANZOATEGUI</c:v>
                </c:pt>
                <c:pt idx="1">
                  <c:v>I.E TECNICA CARLOS BLANCO NASSAR</c:v>
                </c:pt>
                <c:pt idx="2">
                  <c:v>I.E GENERAL ANZOATEGUI</c:v>
                </c:pt>
                <c:pt idx="3">
                  <c:v>I.E TEC AGROPECUARIA JUAN CARLOS BARRAGAN TRONCOSO</c:v>
                </c:pt>
              </c:strCache>
            </c:strRef>
          </c:cat>
          <c:val>
            <c:numRef>
              <c:f>'[1]POR MUNICIPIO'!$B$59:$B$62</c:f>
              <c:numCache>
                <c:formatCode>General</c:formatCode>
                <c:ptCount val="4"/>
                <c:pt idx="0">
                  <c:v>3.1698412698412697</c:v>
                </c:pt>
                <c:pt idx="1">
                  <c:v>2.676190476190476</c:v>
                </c:pt>
                <c:pt idx="2">
                  <c:v>3.4166666666666665</c:v>
                </c:pt>
                <c:pt idx="3">
                  <c:v>3.4166666666666665</c:v>
                </c:pt>
              </c:numCache>
            </c:numRef>
          </c:val>
          <c:extLst>
            <c:ext xmlns:c16="http://schemas.microsoft.com/office/drawing/2014/chart" uri="{C3380CC4-5D6E-409C-BE32-E72D297353CC}">
              <c16:uniqueId val="{00000000-A66B-40DF-9CCC-40F55F4F2D6C}"/>
            </c:ext>
          </c:extLst>
        </c:ser>
        <c:ser>
          <c:idx val="1"/>
          <c:order val="1"/>
          <c:tx>
            <c:strRef>
              <c:f>'[1]POR MUNICIPIO'!$C$58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MUNICIPIO'!$A$59:$A$62</c:f>
              <c:strCache>
                <c:ptCount val="4"/>
                <c:pt idx="0">
                  <c:v>ANZOATEGUI</c:v>
                </c:pt>
                <c:pt idx="1">
                  <c:v>I.E TECNICA CARLOS BLANCO NASSAR</c:v>
                </c:pt>
                <c:pt idx="2">
                  <c:v>I.E GENERAL ANZOATEGUI</c:v>
                </c:pt>
                <c:pt idx="3">
                  <c:v>I.E TEC AGROPECUARIA JUAN CARLOS BARRAGAN TRONCOSO</c:v>
                </c:pt>
              </c:strCache>
            </c:strRef>
          </c:cat>
          <c:val>
            <c:numRef>
              <c:f>'[1]POR MUNICIPIO'!$C$59:$C$62</c:f>
              <c:numCache>
                <c:formatCode>General</c:formatCode>
                <c:ptCount val="4"/>
                <c:pt idx="0">
                  <c:v>2.606060606060606</c:v>
                </c:pt>
                <c:pt idx="1">
                  <c:v>2.4545454545454546</c:v>
                </c:pt>
                <c:pt idx="2">
                  <c:v>2.4545454545454546</c:v>
                </c:pt>
                <c:pt idx="3">
                  <c:v>2.9090909090909092</c:v>
                </c:pt>
              </c:numCache>
            </c:numRef>
          </c:val>
          <c:extLst>
            <c:ext xmlns:c16="http://schemas.microsoft.com/office/drawing/2014/chart" uri="{C3380CC4-5D6E-409C-BE32-E72D297353CC}">
              <c16:uniqueId val="{00000001-A66B-40DF-9CCC-40F55F4F2D6C}"/>
            </c:ext>
          </c:extLst>
        </c:ser>
        <c:ser>
          <c:idx val="2"/>
          <c:order val="2"/>
          <c:tx>
            <c:strRef>
              <c:f>'[1]POR MUNICIPIO'!$D$58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MUNICIPIO'!$A$59:$A$62</c:f>
              <c:strCache>
                <c:ptCount val="4"/>
                <c:pt idx="0">
                  <c:v>ANZOATEGUI</c:v>
                </c:pt>
                <c:pt idx="1">
                  <c:v>I.E TECNICA CARLOS BLANCO NASSAR</c:v>
                </c:pt>
                <c:pt idx="2">
                  <c:v>I.E GENERAL ANZOATEGUI</c:v>
                </c:pt>
                <c:pt idx="3">
                  <c:v>I.E TEC AGROPECUARIA JUAN CARLOS BARRAGAN TRONCOSO</c:v>
                </c:pt>
              </c:strCache>
            </c:strRef>
          </c:cat>
          <c:val>
            <c:numRef>
              <c:f>'[1]POR MUNICIPIO'!$D$59:$D$62</c:f>
              <c:numCache>
                <c:formatCode>General</c:formatCode>
                <c:ptCount val="4"/>
                <c:pt idx="0">
                  <c:v>3.064516129032258</c:v>
                </c:pt>
                <c:pt idx="1">
                  <c:v>2.6129032258064515</c:v>
                </c:pt>
                <c:pt idx="2">
                  <c:v>3.064516129032258</c:v>
                </c:pt>
                <c:pt idx="3">
                  <c:v>3.5161290322580645</c:v>
                </c:pt>
              </c:numCache>
            </c:numRef>
          </c:val>
          <c:extLst>
            <c:ext xmlns:c16="http://schemas.microsoft.com/office/drawing/2014/chart" uri="{C3380CC4-5D6E-409C-BE32-E72D297353CC}">
              <c16:uniqueId val="{00000002-A66B-40DF-9CCC-40F55F4F2D6C}"/>
            </c:ext>
          </c:extLst>
        </c:ser>
        <c:ser>
          <c:idx val="3"/>
          <c:order val="3"/>
          <c:tx>
            <c:strRef>
              <c:f>'[1]POR MUNICIPIO'!$E$58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MUNICIPIO'!$A$59:$A$62</c:f>
              <c:strCache>
                <c:ptCount val="4"/>
                <c:pt idx="0">
                  <c:v>ANZOATEGUI</c:v>
                </c:pt>
                <c:pt idx="1">
                  <c:v>I.E TECNICA CARLOS BLANCO NASSAR</c:v>
                </c:pt>
                <c:pt idx="2">
                  <c:v>I.E GENERAL ANZOATEGUI</c:v>
                </c:pt>
                <c:pt idx="3">
                  <c:v>I.E TEC AGROPECUARIA JUAN CARLOS BARRAGAN TRONCOSO</c:v>
                </c:pt>
              </c:strCache>
            </c:strRef>
          </c:cat>
          <c:val>
            <c:numRef>
              <c:f>'[1]POR MUNICIPIO'!$E$59:$E$62</c:f>
              <c:numCache>
                <c:formatCode>General</c:formatCode>
                <c:ptCount val="4"/>
                <c:pt idx="0">
                  <c:v>2.7192982456140355</c:v>
                </c:pt>
                <c:pt idx="1">
                  <c:v>2.6842105263157894</c:v>
                </c:pt>
                <c:pt idx="2">
                  <c:v>3</c:v>
                </c:pt>
                <c:pt idx="3">
                  <c:v>2.4736842105263159</c:v>
                </c:pt>
              </c:numCache>
            </c:numRef>
          </c:val>
          <c:extLst>
            <c:ext xmlns:c16="http://schemas.microsoft.com/office/drawing/2014/chart" uri="{C3380CC4-5D6E-409C-BE32-E72D297353CC}">
              <c16:uniqueId val="{00000003-A66B-40DF-9CCC-40F55F4F2D6C}"/>
            </c:ext>
          </c:extLst>
        </c:ser>
        <c:dLbls>
          <c:dLblPos val="inEnd"/>
          <c:showLegendKey val="0"/>
          <c:showVal val="1"/>
          <c:showCatName val="0"/>
          <c:showSerName val="0"/>
          <c:showPercent val="0"/>
          <c:showBubbleSize val="0"/>
        </c:dLbls>
        <c:gapWidth val="100"/>
        <c:overlap val="-24"/>
        <c:axId val="-1862484160"/>
        <c:axId val="-1862488512"/>
      </c:barChart>
      <c:catAx>
        <c:axId val="-186248416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88512"/>
        <c:crosses val="autoZero"/>
        <c:auto val="1"/>
        <c:lblAlgn val="ctr"/>
        <c:lblOffset val="100"/>
        <c:noMultiLvlLbl val="0"/>
      </c:catAx>
      <c:valAx>
        <c:axId val="-1862488512"/>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841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p>
          <a:p>
            <a:pPr>
              <a:defRPr sz="1200"/>
            </a:pPr>
            <a:r>
              <a:rPr lang="es-CO" sz="1200"/>
              <a:t> POR INSTITUCIONES EDUCATIVAS MUNICIPIO DE SUAREZ</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MUNICIPIO'!$B$1118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MUNICIPIO'!$A$1119:$A$1120</c:f>
              <c:strCache>
                <c:ptCount val="2"/>
                <c:pt idx="0">
                  <c:v>SUAREZ</c:v>
                </c:pt>
                <c:pt idx="1">
                  <c:v>I.E SANTA ROSA DE LIMA</c:v>
                </c:pt>
              </c:strCache>
            </c:strRef>
          </c:cat>
          <c:val>
            <c:numRef>
              <c:f>'[1]POR MUNICIPIO'!$B$1119:$B$1120</c:f>
              <c:numCache>
                <c:formatCode>General</c:formatCode>
                <c:ptCount val="2"/>
                <c:pt idx="0">
                  <c:v>3.4722222222222223</c:v>
                </c:pt>
                <c:pt idx="1">
                  <c:v>3.4722222222222223</c:v>
                </c:pt>
              </c:numCache>
            </c:numRef>
          </c:val>
          <c:extLst>
            <c:ext xmlns:c16="http://schemas.microsoft.com/office/drawing/2014/chart" uri="{C3380CC4-5D6E-409C-BE32-E72D297353CC}">
              <c16:uniqueId val="{00000000-2765-4DC2-B52D-91526ADF35C7}"/>
            </c:ext>
          </c:extLst>
        </c:ser>
        <c:ser>
          <c:idx val="1"/>
          <c:order val="1"/>
          <c:tx>
            <c:strRef>
              <c:f>'[1]POR MUNICIPIO'!$C$1118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MUNICIPIO'!$A$1119:$A$1120</c:f>
              <c:strCache>
                <c:ptCount val="2"/>
                <c:pt idx="0">
                  <c:v>SUAREZ</c:v>
                </c:pt>
                <c:pt idx="1">
                  <c:v>I.E SANTA ROSA DE LIMA</c:v>
                </c:pt>
              </c:strCache>
            </c:strRef>
          </c:cat>
          <c:val>
            <c:numRef>
              <c:f>'[1]POR MUNICIPIO'!$C$1119:$C$1120</c:f>
              <c:numCache>
                <c:formatCode>General</c:formatCode>
                <c:ptCount val="2"/>
                <c:pt idx="0">
                  <c:v>3.1363636363636362</c:v>
                </c:pt>
                <c:pt idx="1">
                  <c:v>3.1363636363636362</c:v>
                </c:pt>
              </c:numCache>
            </c:numRef>
          </c:val>
          <c:extLst>
            <c:ext xmlns:c16="http://schemas.microsoft.com/office/drawing/2014/chart" uri="{C3380CC4-5D6E-409C-BE32-E72D297353CC}">
              <c16:uniqueId val="{00000001-2765-4DC2-B52D-91526ADF35C7}"/>
            </c:ext>
          </c:extLst>
        </c:ser>
        <c:ser>
          <c:idx val="2"/>
          <c:order val="2"/>
          <c:tx>
            <c:strRef>
              <c:f>'[1]POR MUNICIPIO'!$D$1118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MUNICIPIO'!$A$1119:$A$1120</c:f>
              <c:strCache>
                <c:ptCount val="2"/>
                <c:pt idx="0">
                  <c:v>SUAREZ</c:v>
                </c:pt>
                <c:pt idx="1">
                  <c:v>I.E SANTA ROSA DE LIMA</c:v>
                </c:pt>
              </c:strCache>
            </c:strRef>
          </c:cat>
          <c:val>
            <c:numRef>
              <c:f>'[1]POR MUNICIPIO'!$D$1119:$D$1120</c:f>
              <c:numCache>
                <c:formatCode>General</c:formatCode>
                <c:ptCount val="2"/>
                <c:pt idx="0">
                  <c:v>3.3870967741935485</c:v>
                </c:pt>
                <c:pt idx="1">
                  <c:v>3.3870967741935485</c:v>
                </c:pt>
              </c:numCache>
            </c:numRef>
          </c:val>
          <c:extLst>
            <c:ext xmlns:c16="http://schemas.microsoft.com/office/drawing/2014/chart" uri="{C3380CC4-5D6E-409C-BE32-E72D297353CC}">
              <c16:uniqueId val="{00000002-2765-4DC2-B52D-91526ADF35C7}"/>
            </c:ext>
          </c:extLst>
        </c:ser>
        <c:ser>
          <c:idx val="3"/>
          <c:order val="3"/>
          <c:tx>
            <c:strRef>
              <c:f>'[1]POR MUNICIPIO'!$E$1118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MUNICIPIO'!$A$1119:$A$1120</c:f>
              <c:strCache>
                <c:ptCount val="2"/>
                <c:pt idx="0">
                  <c:v>SUAREZ</c:v>
                </c:pt>
                <c:pt idx="1">
                  <c:v>I.E SANTA ROSA DE LIMA</c:v>
                </c:pt>
              </c:strCache>
            </c:strRef>
          </c:cat>
          <c:val>
            <c:numRef>
              <c:f>'[1]POR MUNICIPIO'!$E$1119:$E$1120</c:f>
              <c:numCache>
                <c:formatCode>General</c:formatCode>
                <c:ptCount val="2"/>
                <c:pt idx="0">
                  <c:v>3.0526315789473686</c:v>
                </c:pt>
                <c:pt idx="1">
                  <c:v>3.0526315789473686</c:v>
                </c:pt>
              </c:numCache>
            </c:numRef>
          </c:val>
          <c:extLst>
            <c:ext xmlns:c16="http://schemas.microsoft.com/office/drawing/2014/chart" uri="{C3380CC4-5D6E-409C-BE32-E72D297353CC}">
              <c16:uniqueId val="{00000003-2765-4DC2-B52D-91526ADF35C7}"/>
            </c:ext>
          </c:extLst>
        </c:ser>
        <c:dLbls>
          <c:dLblPos val="inEnd"/>
          <c:showLegendKey val="0"/>
          <c:showVal val="1"/>
          <c:showCatName val="0"/>
          <c:showSerName val="0"/>
          <c:showPercent val="0"/>
          <c:showBubbleSize val="0"/>
        </c:dLbls>
        <c:gapWidth val="100"/>
        <c:overlap val="-24"/>
        <c:axId val="-1802597488"/>
        <c:axId val="-1802600752"/>
        <c:extLst/>
      </c:barChart>
      <c:catAx>
        <c:axId val="-180259748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00752"/>
        <c:crosses val="autoZero"/>
        <c:auto val="1"/>
        <c:lblAlgn val="ctr"/>
        <c:lblOffset val="100"/>
        <c:noMultiLvlLbl val="0"/>
      </c:catAx>
      <c:valAx>
        <c:axId val="-1802600752"/>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974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p>
          <a:p>
            <a:pPr>
              <a:defRPr sz="1200"/>
            </a:pPr>
            <a:r>
              <a:rPr lang="es-CO" sz="1200"/>
              <a:t> POR INSTITUCIONES EDUCATIVAS MUNICIPIO DE VALLE DE SAN JUAN</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MUNICIPIO'!$B$1141</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MUNICIPIO'!$A$1142:$A$1144</c:f>
              <c:strCache>
                <c:ptCount val="3"/>
                <c:pt idx="0">
                  <c:v>VALLE DE SAN JUAN </c:v>
                </c:pt>
                <c:pt idx="1">
                  <c:v>I.E JUAN LASSO DE LA VEGA</c:v>
                </c:pt>
                <c:pt idx="2">
                  <c:v>I.E VALLECITOS</c:v>
                </c:pt>
              </c:strCache>
            </c:strRef>
          </c:cat>
          <c:val>
            <c:numRef>
              <c:f>'[1]POR MUNICIPIO'!$B$1142:$B$1144</c:f>
              <c:numCache>
                <c:formatCode>General</c:formatCode>
                <c:ptCount val="3"/>
                <c:pt idx="0">
                  <c:v>3.4781746031746028</c:v>
                </c:pt>
                <c:pt idx="1">
                  <c:v>3.5277777777777777</c:v>
                </c:pt>
                <c:pt idx="2">
                  <c:v>3.4285714285714284</c:v>
                </c:pt>
              </c:numCache>
            </c:numRef>
          </c:val>
          <c:extLst>
            <c:ext xmlns:c16="http://schemas.microsoft.com/office/drawing/2014/chart" uri="{C3380CC4-5D6E-409C-BE32-E72D297353CC}">
              <c16:uniqueId val="{00000000-BAC2-4313-A0FA-94F87A4625E3}"/>
            </c:ext>
          </c:extLst>
        </c:ser>
        <c:ser>
          <c:idx val="1"/>
          <c:order val="1"/>
          <c:tx>
            <c:strRef>
              <c:f>'[1]POR MUNICIPIO'!$C$1141</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MUNICIPIO'!$A$1142:$A$1144</c:f>
              <c:strCache>
                <c:ptCount val="3"/>
                <c:pt idx="0">
                  <c:v>VALLE DE SAN JUAN </c:v>
                </c:pt>
                <c:pt idx="1">
                  <c:v>I.E JUAN LASSO DE LA VEGA</c:v>
                </c:pt>
                <c:pt idx="2">
                  <c:v>I.E VALLECITOS</c:v>
                </c:pt>
              </c:strCache>
            </c:strRef>
          </c:cat>
          <c:val>
            <c:numRef>
              <c:f>'[1]POR MUNICIPIO'!$C$1142:$C$1144</c:f>
              <c:numCache>
                <c:formatCode>General</c:formatCode>
                <c:ptCount val="3"/>
                <c:pt idx="0">
                  <c:v>2.9090909090909092</c:v>
                </c:pt>
                <c:pt idx="1">
                  <c:v>2.5909090909090908</c:v>
                </c:pt>
                <c:pt idx="2">
                  <c:v>3.2272727272727271</c:v>
                </c:pt>
              </c:numCache>
            </c:numRef>
          </c:val>
          <c:extLst>
            <c:ext xmlns:c16="http://schemas.microsoft.com/office/drawing/2014/chart" uri="{C3380CC4-5D6E-409C-BE32-E72D297353CC}">
              <c16:uniqueId val="{00000001-BAC2-4313-A0FA-94F87A4625E3}"/>
            </c:ext>
          </c:extLst>
        </c:ser>
        <c:ser>
          <c:idx val="2"/>
          <c:order val="2"/>
          <c:tx>
            <c:strRef>
              <c:f>'[1]POR MUNICIPIO'!$D$1141</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MUNICIPIO'!$A$1142:$A$1144</c:f>
              <c:strCache>
                <c:ptCount val="3"/>
                <c:pt idx="0">
                  <c:v>VALLE DE SAN JUAN </c:v>
                </c:pt>
                <c:pt idx="1">
                  <c:v>I.E JUAN LASSO DE LA VEGA</c:v>
                </c:pt>
                <c:pt idx="2">
                  <c:v>I.E VALLECITOS</c:v>
                </c:pt>
              </c:strCache>
            </c:strRef>
          </c:cat>
          <c:val>
            <c:numRef>
              <c:f>'[1]POR MUNICIPIO'!$D$1142:$D$1144</c:f>
              <c:numCache>
                <c:formatCode>General</c:formatCode>
                <c:ptCount val="3"/>
                <c:pt idx="0">
                  <c:v>3.403225806451613</c:v>
                </c:pt>
                <c:pt idx="1">
                  <c:v>3.4193548387096775</c:v>
                </c:pt>
                <c:pt idx="2">
                  <c:v>3.3870967741935485</c:v>
                </c:pt>
              </c:numCache>
            </c:numRef>
          </c:val>
          <c:extLst>
            <c:ext xmlns:c16="http://schemas.microsoft.com/office/drawing/2014/chart" uri="{C3380CC4-5D6E-409C-BE32-E72D297353CC}">
              <c16:uniqueId val="{00000002-BAC2-4313-A0FA-94F87A4625E3}"/>
            </c:ext>
          </c:extLst>
        </c:ser>
        <c:ser>
          <c:idx val="3"/>
          <c:order val="3"/>
          <c:tx>
            <c:strRef>
              <c:f>'[1]POR MUNICIPIO'!$E$1141</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MUNICIPIO'!$A$1142:$A$1144</c:f>
              <c:strCache>
                <c:ptCount val="3"/>
                <c:pt idx="0">
                  <c:v>VALLE DE SAN JUAN </c:v>
                </c:pt>
                <c:pt idx="1">
                  <c:v>I.E JUAN LASSO DE LA VEGA</c:v>
                </c:pt>
                <c:pt idx="2">
                  <c:v>I.E VALLECITOS</c:v>
                </c:pt>
              </c:strCache>
            </c:strRef>
          </c:cat>
          <c:val>
            <c:numRef>
              <c:f>'[1]POR MUNICIPIO'!$E$1142:$E$1144</c:f>
              <c:numCache>
                <c:formatCode>General</c:formatCode>
                <c:ptCount val="3"/>
                <c:pt idx="0">
                  <c:v>2.736842105263158</c:v>
                </c:pt>
                <c:pt idx="1">
                  <c:v>2.6315789473684212</c:v>
                </c:pt>
                <c:pt idx="2">
                  <c:v>2.8421052631578947</c:v>
                </c:pt>
              </c:numCache>
            </c:numRef>
          </c:val>
          <c:extLst>
            <c:ext xmlns:c16="http://schemas.microsoft.com/office/drawing/2014/chart" uri="{C3380CC4-5D6E-409C-BE32-E72D297353CC}">
              <c16:uniqueId val="{00000003-BAC2-4313-A0FA-94F87A4625E3}"/>
            </c:ext>
          </c:extLst>
        </c:ser>
        <c:dLbls>
          <c:dLblPos val="inEnd"/>
          <c:showLegendKey val="0"/>
          <c:showVal val="1"/>
          <c:showCatName val="0"/>
          <c:showSerName val="0"/>
          <c:showPercent val="0"/>
          <c:showBubbleSize val="0"/>
        </c:dLbls>
        <c:gapWidth val="100"/>
        <c:overlap val="-24"/>
        <c:axId val="-1802598032"/>
        <c:axId val="-1802596400"/>
      </c:barChart>
      <c:catAx>
        <c:axId val="-1802598032"/>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96400"/>
        <c:crosses val="autoZero"/>
        <c:auto val="1"/>
        <c:lblAlgn val="ctr"/>
        <c:lblOffset val="100"/>
        <c:noMultiLvlLbl val="0"/>
      </c:catAx>
      <c:valAx>
        <c:axId val="-1802596400"/>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98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p>
          <a:p>
            <a:pPr>
              <a:defRPr sz="1200"/>
            </a:pPr>
            <a:r>
              <a:rPr lang="es-CO" sz="1200"/>
              <a:t> POR INSTITUCIONES EDUCATIVAS MUNICIPIO DE VENADILLO</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MUNICIPIO'!$B$1166</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MUNICIPIO'!$A$1167:$A$1172</c:f>
              <c:strCache>
                <c:ptCount val="6"/>
                <c:pt idx="0">
                  <c:v>VENADILLO </c:v>
                </c:pt>
                <c:pt idx="1">
                  <c:v>I.E FRANCISCO HURTADO</c:v>
                </c:pt>
                <c:pt idx="2">
                  <c:v>I.E TECNICA COMERCIAL CAMILA MOLANO</c:v>
                </c:pt>
                <c:pt idx="3">
                  <c:v>I.E LUIS CARLOS GALAN SARMIENTO</c:v>
                </c:pt>
                <c:pt idx="4">
                  <c:v>I.E OTONIEL GUZMAN</c:v>
                </c:pt>
                <c:pt idx="5">
                  <c:v>I.E TERESA CAMACHO DE SUAREZ</c:v>
                </c:pt>
              </c:strCache>
            </c:strRef>
          </c:cat>
          <c:val>
            <c:numRef>
              <c:f>'[1]POR MUNICIPIO'!$B$1167:$B$1172</c:f>
              <c:numCache>
                <c:formatCode>General</c:formatCode>
                <c:ptCount val="6"/>
                <c:pt idx="0">
                  <c:v>3.5880952380952378</c:v>
                </c:pt>
                <c:pt idx="1">
                  <c:v>3.3055555555555554</c:v>
                </c:pt>
                <c:pt idx="2">
                  <c:v>3.7285714285714286</c:v>
                </c:pt>
                <c:pt idx="3">
                  <c:v>3.7142857142857144</c:v>
                </c:pt>
                <c:pt idx="4">
                  <c:v>3.2777777777777777</c:v>
                </c:pt>
                <c:pt idx="5">
                  <c:v>3.9142857142857141</c:v>
                </c:pt>
              </c:numCache>
            </c:numRef>
          </c:val>
          <c:extLst>
            <c:ext xmlns:c16="http://schemas.microsoft.com/office/drawing/2014/chart" uri="{C3380CC4-5D6E-409C-BE32-E72D297353CC}">
              <c16:uniqueId val="{00000000-13CC-4A93-BA6D-97404F2A2BC1}"/>
            </c:ext>
          </c:extLst>
        </c:ser>
        <c:ser>
          <c:idx val="1"/>
          <c:order val="1"/>
          <c:tx>
            <c:strRef>
              <c:f>'[1]POR MUNICIPIO'!$C$1166</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MUNICIPIO'!$A$1167:$A$1172</c:f>
              <c:strCache>
                <c:ptCount val="6"/>
                <c:pt idx="0">
                  <c:v>VENADILLO </c:v>
                </c:pt>
                <c:pt idx="1">
                  <c:v>I.E FRANCISCO HURTADO</c:v>
                </c:pt>
                <c:pt idx="2">
                  <c:v>I.E TECNICA COMERCIAL CAMILA MOLANO</c:v>
                </c:pt>
                <c:pt idx="3">
                  <c:v>I.E LUIS CARLOS GALAN SARMIENTO</c:v>
                </c:pt>
                <c:pt idx="4">
                  <c:v>I.E OTONIEL GUZMAN</c:v>
                </c:pt>
                <c:pt idx="5">
                  <c:v>I.E TERESA CAMACHO DE SUAREZ</c:v>
                </c:pt>
              </c:strCache>
            </c:strRef>
          </c:cat>
          <c:val>
            <c:numRef>
              <c:f>'[1]POR MUNICIPIO'!$C$1167:$C$1172</c:f>
              <c:numCache>
                <c:formatCode>General</c:formatCode>
                <c:ptCount val="6"/>
                <c:pt idx="0">
                  <c:v>2.9954545454545456</c:v>
                </c:pt>
                <c:pt idx="1">
                  <c:v>3.2272727272727271</c:v>
                </c:pt>
                <c:pt idx="2">
                  <c:v>2.6136363636363638</c:v>
                </c:pt>
                <c:pt idx="3">
                  <c:v>3.5909090909090908</c:v>
                </c:pt>
                <c:pt idx="4">
                  <c:v>2.7727272727272729</c:v>
                </c:pt>
                <c:pt idx="5">
                  <c:v>2.7727272727272729</c:v>
                </c:pt>
              </c:numCache>
            </c:numRef>
          </c:val>
          <c:extLst>
            <c:ext xmlns:c16="http://schemas.microsoft.com/office/drawing/2014/chart" uri="{C3380CC4-5D6E-409C-BE32-E72D297353CC}">
              <c16:uniqueId val="{00000001-13CC-4A93-BA6D-97404F2A2BC1}"/>
            </c:ext>
          </c:extLst>
        </c:ser>
        <c:ser>
          <c:idx val="2"/>
          <c:order val="2"/>
          <c:tx>
            <c:strRef>
              <c:f>'[1]POR MUNICIPIO'!$D$1166</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MUNICIPIO'!$A$1167:$A$1172</c:f>
              <c:strCache>
                <c:ptCount val="6"/>
                <c:pt idx="0">
                  <c:v>VENADILLO </c:v>
                </c:pt>
                <c:pt idx="1">
                  <c:v>I.E FRANCISCO HURTADO</c:v>
                </c:pt>
                <c:pt idx="2">
                  <c:v>I.E TECNICA COMERCIAL CAMILA MOLANO</c:v>
                </c:pt>
                <c:pt idx="3">
                  <c:v>I.E LUIS CARLOS GALAN SARMIENTO</c:v>
                </c:pt>
                <c:pt idx="4">
                  <c:v>I.E OTONIEL GUZMAN</c:v>
                </c:pt>
                <c:pt idx="5">
                  <c:v>I.E TERESA CAMACHO DE SUAREZ</c:v>
                </c:pt>
              </c:strCache>
            </c:strRef>
          </c:cat>
          <c:val>
            <c:numRef>
              <c:f>'[1]POR MUNICIPIO'!$D$1167:$D$1172</c:f>
              <c:numCache>
                <c:formatCode>General</c:formatCode>
                <c:ptCount val="6"/>
                <c:pt idx="0">
                  <c:v>3.1322580645161286</c:v>
                </c:pt>
                <c:pt idx="1">
                  <c:v>2.870967741935484</c:v>
                </c:pt>
                <c:pt idx="2">
                  <c:v>2.8225806451612905</c:v>
                </c:pt>
                <c:pt idx="3">
                  <c:v>3.7096774193548385</c:v>
                </c:pt>
                <c:pt idx="4">
                  <c:v>3.225806451612903</c:v>
                </c:pt>
                <c:pt idx="5">
                  <c:v>3.032258064516129</c:v>
                </c:pt>
              </c:numCache>
            </c:numRef>
          </c:val>
          <c:extLst>
            <c:ext xmlns:c16="http://schemas.microsoft.com/office/drawing/2014/chart" uri="{C3380CC4-5D6E-409C-BE32-E72D297353CC}">
              <c16:uniqueId val="{00000002-13CC-4A93-BA6D-97404F2A2BC1}"/>
            </c:ext>
          </c:extLst>
        </c:ser>
        <c:ser>
          <c:idx val="3"/>
          <c:order val="3"/>
          <c:tx>
            <c:strRef>
              <c:f>'[1]POR MUNICIPIO'!$E$1166</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MUNICIPIO'!$A$1167:$A$1172</c:f>
              <c:strCache>
                <c:ptCount val="6"/>
                <c:pt idx="0">
                  <c:v>VENADILLO </c:v>
                </c:pt>
                <c:pt idx="1">
                  <c:v>I.E FRANCISCO HURTADO</c:v>
                </c:pt>
                <c:pt idx="2">
                  <c:v>I.E TECNICA COMERCIAL CAMILA MOLANO</c:v>
                </c:pt>
                <c:pt idx="3">
                  <c:v>I.E LUIS CARLOS GALAN SARMIENTO</c:v>
                </c:pt>
                <c:pt idx="4">
                  <c:v>I.E OTONIEL GUZMAN</c:v>
                </c:pt>
                <c:pt idx="5">
                  <c:v>I.E TERESA CAMACHO DE SUAREZ</c:v>
                </c:pt>
              </c:strCache>
            </c:strRef>
          </c:cat>
          <c:val>
            <c:numRef>
              <c:f>'[1]POR MUNICIPIO'!$E$1167:$E$1172</c:f>
              <c:numCache>
                <c:formatCode>General</c:formatCode>
                <c:ptCount val="6"/>
                <c:pt idx="0">
                  <c:v>3.0596491228070173</c:v>
                </c:pt>
                <c:pt idx="1">
                  <c:v>3.4210526315789473</c:v>
                </c:pt>
                <c:pt idx="2">
                  <c:v>2.5789473684210527</c:v>
                </c:pt>
                <c:pt idx="3">
                  <c:v>3.6842105263157894</c:v>
                </c:pt>
                <c:pt idx="4">
                  <c:v>2.6666666666666665</c:v>
                </c:pt>
                <c:pt idx="5">
                  <c:v>2.9473684210526314</c:v>
                </c:pt>
              </c:numCache>
            </c:numRef>
          </c:val>
          <c:extLst>
            <c:ext xmlns:c16="http://schemas.microsoft.com/office/drawing/2014/chart" uri="{C3380CC4-5D6E-409C-BE32-E72D297353CC}">
              <c16:uniqueId val="{00000003-13CC-4A93-BA6D-97404F2A2BC1}"/>
            </c:ext>
          </c:extLst>
        </c:ser>
        <c:dLbls>
          <c:dLblPos val="inEnd"/>
          <c:showLegendKey val="0"/>
          <c:showVal val="1"/>
          <c:showCatName val="0"/>
          <c:showSerName val="0"/>
          <c:showPercent val="0"/>
          <c:showBubbleSize val="0"/>
        </c:dLbls>
        <c:gapWidth val="100"/>
        <c:overlap val="-24"/>
        <c:axId val="-1802593136"/>
        <c:axId val="-1802589872"/>
      </c:barChart>
      <c:catAx>
        <c:axId val="-1802593136"/>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89872"/>
        <c:crosses val="autoZero"/>
        <c:auto val="1"/>
        <c:lblAlgn val="ctr"/>
        <c:lblOffset val="100"/>
        <c:noMultiLvlLbl val="0"/>
      </c:catAx>
      <c:valAx>
        <c:axId val="-1802589872"/>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93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p>
          <a:p>
            <a:pPr>
              <a:defRPr sz="1200"/>
            </a:pPr>
            <a:r>
              <a:rPr lang="es-CO" sz="1200"/>
              <a:t> POR INSTITUCIONES EDUCATIVAS MUNICIPIO DE VILLAHERMOSA</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MUNICIPIO'!$B$1194</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MUNICIPIO'!$A$1195:$A$1199</c:f>
              <c:strCache>
                <c:ptCount val="5"/>
                <c:pt idx="0">
                  <c:v>VILLAHERMOSA</c:v>
                </c:pt>
                <c:pt idx="1">
                  <c:v>I.E ESCUELA NORMAL SUPERIOR DE VILLAHERMOSA</c:v>
                </c:pt>
                <c:pt idx="2">
                  <c:v>I.E TECNICA FRANCISCO JOSE DE CALDAS</c:v>
                </c:pt>
                <c:pt idx="3">
                  <c:v>I.E YARUMAL</c:v>
                </c:pt>
                <c:pt idx="4">
                  <c:v>I.E LAS PAVAS</c:v>
                </c:pt>
              </c:strCache>
            </c:strRef>
          </c:cat>
          <c:val>
            <c:numRef>
              <c:f>'[1]POR MUNICIPIO'!$B$1195:$B$1199</c:f>
              <c:numCache>
                <c:formatCode>General</c:formatCode>
                <c:ptCount val="5"/>
                <c:pt idx="0">
                  <c:v>3.1007936507936509</c:v>
                </c:pt>
                <c:pt idx="1">
                  <c:v>3.5</c:v>
                </c:pt>
                <c:pt idx="2">
                  <c:v>3.5142857142857142</c:v>
                </c:pt>
                <c:pt idx="3">
                  <c:v>2.5</c:v>
                </c:pt>
                <c:pt idx="4">
                  <c:v>2.8888888888888888</c:v>
                </c:pt>
              </c:numCache>
            </c:numRef>
          </c:val>
          <c:extLst>
            <c:ext xmlns:c16="http://schemas.microsoft.com/office/drawing/2014/chart" uri="{C3380CC4-5D6E-409C-BE32-E72D297353CC}">
              <c16:uniqueId val="{00000000-5F81-4E94-892E-3A08642AC982}"/>
            </c:ext>
          </c:extLst>
        </c:ser>
        <c:ser>
          <c:idx val="1"/>
          <c:order val="1"/>
          <c:tx>
            <c:strRef>
              <c:f>'[1]POR MUNICIPIO'!$C$1194</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MUNICIPIO'!$A$1195:$A$1199</c:f>
              <c:strCache>
                <c:ptCount val="5"/>
                <c:pt idx="0">
                  <c:v>VILLAHERMOSA</c:v>
                </c:pt>
                <c:pt idx="1">
                  <c:v>I.E ESCUELA NORMAL SUPERIOR DE VILLAHERMOSA</c:v>
                </c:pt>
                <c:pt idx="2">
                  <c:v>I.E TECNICA FRANCISCO JOSE DE CALDAS</c:v>
                </c:pt>
                <c:pt idx="3">
                  <c:v>I.E YARUMAL</c:v>
                </c:pt>
                <c:pt idx="4">
                  <c:v>I.E LAS PAVAS</c:v>
                </c:pt>
              </c:strCache>
            </c:strRef>
          </c:cat>
          <c:val>
            <c:numRef>
              <c:f>'[1]POR MUNICIPIO'!$C$1195:$C$1199</c:f>
              <c:numCache>
                <c:formatCode>General</c:formatCode>
                <c:ptCount val="5"/>
                <c:pt idx="0">
                  <c:v>3.0511363636363638</c:v>
                </c:pt>
                <c:pt idx="1">
                  <c:v>3.2954545454545454</c:v>
                </c:pt>
                <c:pt idx="2">
                  <c:v>3.5454545454545454</c:v>
                </c:pt>
                <c:pt idx="3">
                  <c:v>2.6818181818181817</c:v>
                </c:pt>
                <c:pt idx="4">
                  <c:v>2.6818181818181817</c:v>
                </c:pt>
              </c:numCache>
            </c:numRef>
          </c:val>
          <c:extLst>
            <c:ext xmlns:c16="http://schemas.microsoft.com/office/drawing/2014/chart" uri="{C3380CC4-5D6E-409C-BE32-E72D297353CC}">
              <c16:uniqueId val="{00000001-5F81-4E94-892E-3A08642AC982}"/>
            </c:ext>
          </c:extLst>
        </c:ser>
        <c:ser>
          <c:idx val="2"/>
          <c:order val="2"/>
          <c:tx>
            <c:strRef>
              <c:f>'[1]POR MUNICIPIO'!$D$1194</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MUNICIPIO'!$A$1195:$A$1199</c:f>
              <c:strCache>
                <c:ptCount val="5"/>
                <c:pt idx="0">
                  <c:v>VILLAHERMOSA</c:v>
                </c:pt>
                <c:pt idx="1">
                  <c:v>I.E ESCUELA NORMAL SUPERIOR DE VILLAHERMOSA</c:v>
                </c:pt>
                <c:pt idx="2">
                  <c:v>I.E TECNICA FRANCISCO JOSE DE CALDAS</c:v>
                </c:pt>
                <c:pt idx="3">
                  <c:v>I.E YARUMAL</c:v>
                </c:pt>
                <c:pt idx="4">
                  <c:v>I.E LAS PAVAS</c:v>
                </c:pt>
              </c:strCache>
            </c:strRef>
          </c:cat>
          <c:val>
            <c:numRef>
              <c:f>'[1]POR MUNICIPIO'!$D$1195:$D$1199</c:f>
              <c:numCache>
                <c:formatCode>General</c:formatCode>
                <c:ptCount val="5"/>
                <c:pt idx="0">
                  <c:v>3.2016129032258065</c:v>
                </c:pt>
                <c:pt idx="1">
                  <c:v>3.870967741935484</c:v>
                </c:pt>
                <c:pt idx="2">
                  <c:v>3.5806451612903225</c:v>
                </c:pt>
                <c:pt idx="3">
                  <c:v>2.3548387096774195</c:v>
                </c:pt>
                <c:pt idx="4">
                  <c:v>3</c:v>
                </c:pt>
              </c:numCache>
            </c:numRef>
          </c:val>
          <c:extLst>
            <c:ext xmlns:c16="http://schemas.microsoft.com/office/drawing/2014/chart" uri="{C3380CC4-5D6E-409C-BE32-E72D297353CC}">
              <c16:uniqueId val="{00000002-5F81-4E94-892E-3A08642AC982}"/>
            </c:ext>
          </c:extLst>
        </c:ser>
        <c:ser>
          <c:idx val="3"/>
          <c:order val="3"/>
          <c:tx>
            <c:strRef>
              <c:f>'[1]POR MUNICIPIO'!$E$1194</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MUNICIPIO'!$A$1195:$A$1199</c:f>
              <c:strCache>
                <c:ptCount val="5"/>
                <c:pt idx="0">
                  <c:v>VILLAHERMOSA</c:v>
                </c:pt>
                <c:pt idx="1">
                  <c:v>I.E ESCUELA NORMAL SUPERIOR DE VILLAHERMOSA</c:v>
                </c:pt>
                <c:pt idx="2">
                  <c:v>I.E TECNICA FRANCISCO JOSE DE CALDAS</c:v>
                </c:pt>
                <c:pt idx="3">
                  <c:v>I.E YARUMAL</c:v>
                </c:pt>
                <c:pt idx="4">
                  <c:v>I.E LAS PAVAS</c:v>
                </c:pt>
              </c:strCache>
            </c:strRef>
          </c:cat>
          <c:val>
            <c:numRef>
              <c:f>'[1]POR MUNICIPIO'!$E$1195:$E$1199</c:f>
              <c:numCache>
                <c:formatCode>General</c:formatCode>
                <c:ptCount val="5"/>
                <c:pt idx="0">
                  <c:v>3.1447368421052628</c:v>
                </c:pt>
                <c:pt idx="1">
                  <c:v>3.8421052631578947</c:v>
                </c:pt>
                <c:pt idx="2">
                  <c:v>3.5263157894736841</c:v>
                </c:pt>
                <c:pt idx="3">
                  <c:v>2.4210526315789473</c:v>
                </c:pt>
                <c:pt idx="4">
                  <c:v>2.7894736842105261</c:v>
                </c:pt>
              </c:numCache>
            </c:numRef>
          </c:val>
          <c:extLst>
            <c:ext xmlns:c16="http://schemas.microsoft.com/office/drawing/2014/chart" uri="{C3380CC4-5D6E-409C-BE32-E72D297353CC}">
              <c16:uniqueId val="{00000003-5F81-4E94-892E-3A08642AC982}"/>
            </c:ext>
          </c:extLst>
        </c:ser>
        <c:dLbls>
          <c:dLblPos val="inEnd"/>
          <c:showLegendKey val="0"/>
          <c:showVal val="1"/>
          <c:showCatName val="0"/>
          <c:showSerName val="0"/>
          <c:showPercent val="0"/>
          <c:showBubbleSize val="0"/>
        </c:dLbls>
        <c:gapWidth val="100"/>
        <c:overlap val="-24"/>
        <c:axId val="-1802594224"/>
        <c:axId val="-1802593680"/>
      </c:barChart>
      <c:catAx>
        <c:axId val="-180259422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93680"/>
        <c:crosses val="autoZero"/>
        <c:auto val="1"/>
        <c:lblAlgn val="ctr"/>
        <c:lblOffset val="100"/>
        <c:noMultiLvlLbl val="0"/>
      </c:catAx>
      <c:valAx>
        <c:axId val="-1802593680"/>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94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2020</a:t>
            </a:r>
          </a:p>
          <a:p>
            <a:pPr>
              <a:defRPr sz="1200"/>
            </a:pPr>
            <a:r>
              <a:rPr lang="es-CO" sz="1200"/>
              <a:t> POR INSTITUCIONES EDUCATIVAS MUNICIPIO DE VILLARRICA</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MUNICIPIO'!$B$1221</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MUNICIPIO'!$A$1222:$A$1224</c:f>
              <c:strCache>
                <c:ptCount val="3"/>
                <c:pt idx="0">
                  <c:v>VILLARRICA</c:v>
                </c:pt>
                <c:pt idx="1">
                  <c:v>I.E TECNICA FRANCISCO PINEDA LOPEZ</c:v>
                </c:pt>
                <c:pt idx="2">
                  <c:v>I.E TECNICA LOS ALPES</c:v>
                </c:pt>
              </c:strCache>
            </c:strRef>
          </c:cat>
          <c:val>
            <c:numRef>
              <c:f>'[1]POR MUNICIPIO'!$B$1222:$B$1224</c:f>
              <c:numCache>
                <c:formatCode>General</c:formatCode>
                <c:ptCount val="3"/>
                <c:pt idx="0">
                  <c:v>3.3935185185185182</c:v>
                </c:pt>
                <c:pt idx="1">
                  <c:v>3.5648148148148144</c:v>
                </c:pt>
                <c:pt idx="2">
                  <c:v>3.2222222222222223</c:v>
                </c:pt>
              </c:numCache>
            </c:numRef>
          </c:val>
          <c:extLst>
            <c:ext xmlns:c16="http://schemas.microsoft.com/office/drawing/2014/chart" uri="{C3380CC4-5D6E-409C-BE32-E72D297353CC}">
              <c16:uniqueId val="{00000000-53FA-4BB5-864C-CE82E18963F0}"/>
            </c:ext>
          </c:extLst>
        </c:ser>
        <c:ser>
          <c:idx val="1"/>
          <c:order val="1"/>
          <c:tx>
            <c:strRef>
              <c:f>'[1]POR MUNICIPIO'!$C$1221</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MUNICIPIO'!$A$1222:$A$1224</c:f>
              <c:strCache>
                <c:ptCount val="3"/>
                <c:pt idx="0">
                  <c:v>VILLARRICA</c:v>
                </c:pt>
                <c:pt idx="1">
                  <c:v>I.E TECNICA FRANCISCO PINEDA LOPEZ</c:v>
                </c:pt>
                <c:pt idx="2">
                  <c:v>I.E TECNICA LOS ALPES</c:v>
                </c:pt>
              </c:strCache>
            </c:strRef>
          </c:cat>
          <c:val>
            <c:numRef>
              <c:f>'[1]POR MUNICIPIO'!$C$1222:$C$1224</c:f>
              <c:numCache>
                <c:formatCode>General</c:formatCode>
                <c:ptCount val="3"/>
                <c:pt idx="0">
                  <c:v>3.0681818181818183</c:v>
                </c:pt>
                <c:pt idx="1">
                  <c:v>3.3636363636363638</c:v>
                </c:pt>
                <c:pt idx="2">
                  <c:v>2.7727272727272729</c:v>
                </c:pt>
              </c:numCache>
            </c:numRef>
          </c:val>
          <c:extLst>
            <c:ext xmlns:c16="http://schemas.microsoft.com/office/drawing/2014/chart" uri="{C3380CC4-5D6E-409C-BE32-E72D297353CC}">
              <c16:uniqueId val="{00000001-53FA-4BB5-864C-CE82E18963F0}"/>
            </c:ext>
          </c:extLst>
        </c:ser>
        <c:ser>
          <c:idx val="2"/>
          <c:order val="2"/>
          <c:tx>
            <c:strRef>
              <c:f>'[1]POR MUNICIPIO'!$D$1221</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MUNICIPIO'!$A$1222:$A$1224</c:f>
              <c:strCache>
                <c:ptCount val="3"/>
                <c:pt idx="0">
                  <c:v>VILLARRICA</c:v>
                </c:pt>
                <c:pt idx="1">
                  <c:v>I.E TECNICA FRANCISCO PINEDA LOPEZ</c:v>
                </c:pt>
                <c:pt idx="2">
                  <c:v>I.E TECNICA LOS ALPES</c:v>
                </c:pt>
              </c:strCache>
            </c:strRef>
          </c:cat>
          <c:val>
            <c:numRef>
              <c:f>'[1]POR MUNICIPIO'!$D$1222:$D$1224</c:f>
              <c:numCache>
                <c:formatCode>General</c:formatCode>
                <c:ptCount val="3"/>
                <c:pt idx="0">
                  <c:v>3.032258064516129</c:v>
                </c:pt>
                <c:pt idx="1">
                  <c:v>2.7419354838709675</c:v>
                </c:pt>
                <c:pt idx="2">
                  <c:v>3.3225806451612905</c:v>
                </c:pt>
              </c:numCache>
            </c:numRef>
          </c:val>
          <c:extLst>
            <c:ext xmlns:c16="http://schemas.microsoft.com/office/drawing/2014/chart" uri="{C3380CC4-5D6E-409C-BE32-E72D297353CC}">
              <c16:uniqueId val="{00000002-53FA-4BB5-864C-CE82E18963F0}"/>
            </c:ext>
          </c:extLst>
        </c:ser>
        <c:ser>
          <c:idx val="3"/>
          <c:order val="3"/>
          <c:tx>
            <c:strRef>
              <c:f>'[1]POR MUNICIPIO'!$E$1221</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MUNICIPIO'!$A$1222:$A$1224</c:f>
              <c:strCache>
                <c:ptCount val="3"/>
                <c:pt idx="0">
                  <c:v>VILLARRICA</c:v>
                </c:pt>
                <c:pt idx="1">
                  <c:v>I.E TECNICA FRANCISCO PINEDA LOPEZ</c:v>
                </c:pt>
                <c:pt idx="2">
                  <c:v>I.E TECNICA LOS ALPES</c:v>
                </c:pt>
              </c:strCache>
            </c:strRef>
          </c:cat>
          <c:val>
            <c:numRef>
              <c:f>'[1]POR MUNICIPIO'!$E$1222:$E$1224</c:f>
              <c:numCache>
                <c:formatCode>General</c:formatCode>
                <c:ptCount val="3"/>
                <c:pt idx="0">
                  <c:v>3.1578947368421053</c:v>
                </c:pt>
                <c:pt idx="1">
                  <c:v>3.3157894736842106</c:v>
                </c:pt>
                <c:pt idx="2">
                  <c:v>3</c:v>
                </c:pt>
              </c:numCache>
            </c:numRef>
          </c:val>
          <c:extLst>
            <c:ext xmlns:c16="http://schemas.microsoft.com/office/drawing/2014/chart" uri="{C3380CC4-5D6E-409C-BE32-E72D297353CC}">
              <c16:uniqueId val="{00000003-53FA-4BB5-864C-CE82E18963F0}"/>
            </c:ext>
          </c:extLst>
        </c:ser>
        <c:dLbls>
          <c:dLblPos val="inEnd"/>
          <c:showLegendKey val="0"/>
          <c:showVal val="1"/>
          <c:showCatName val="0"/>
          <c:showSerName val="0"/>
          <c:showPercent val="0"/>
          <c:showBubbleSize val="0"/>
        </c:dLbls>
        <c:gapWidth val="100"/>
        <c:overlap val="-24"/>
        <c:axId val="-1802574640"/>
        <c:axId val="-1802584432"/>
        <c:extLst/>
      </c:barChart>
      <c:catAx>
        <c:axId val="-180257464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84432"/>
        <c:crosses val="autoZero"/>
        <c:auto val="1"/>
        <c:lblAlgn val="ctr"/>
        <c:lblOffset val="100"/>
        <c:noMultiLvlLbl val="0"/>
      </c:catAx>
      <c:valAx>
        <c:axId val="-1802584432"/>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746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r>
              <a:rPr lang="es-CO" sz="1200"/>
              <a:t>AUTOEVALUACION INSTITUCIONAL </a:t>
            </a:r>
            <a:r>
              <a:rPr lang="es-CO" sz="1200" b="1" i="0" u="none" strike="noStrike" cap="all" normalizeH="0" baseline="0">
                <a:effectLst/>
              </a:rPr>
              <a:t>2020</a:t>
            </a:r>
          </a:p>
          <a:p>
            <a:pPr>
              <a:defRPr sz="1200"/>
            </a:pPr>
            <a:r>
              <a:rPr lang="es-CO" sz="1200"/>
              <a:t> POR INSTITUCIONES EDUCATIVAS MUNICIPIO DE COYAIMA</a:t>
            </a:r>
          </a:p>
          <a:p>
            <a:pPr>
              <a:defRPr sz="1200"/>
            </a:pPr>
            <a:endParaRPr lang="es-CO" sz="1200"/>
          </a:p>
        </c:rich>
      </c:tx>
      <c:layout>
        <c:manualLayout>
          <c:xMode val="edge"/>
          <c:yMode val="edge"/>
          <c:x val="0.2228912528875534"/>
          <c:y val="2.0968783701670053E-2"/>
        </c:manualLayout>
      </c:layout>
      <c:overlay val="0"/>
      <c:spPr>
        <a:noFill/>
        <a:ln>
          <a:noFill/>
        </a:ln>
        <a:effectLst/>
      </c:spPr>
      <c:txPr>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endParaRPr lang="es-ES"/>
        </a:p>
      </c:txPr>
    </c:title>
    <c:autoTitleDeleted val="0"/>
    <c:plotArea>
      <c:layout/>
      <c:barChart>
        <c:barDir val="col"/>
        <c:grouping val="clustered"/>
        <c:varyColors val="0"/>
        <c:ser>
          <c:idx val="0"/>
          <c:order val="0"/>
          <c:tx>
            <c:strRef>
              <c:f>'[1]POR MUNICIPIO'!$B$244</c:f>
              <c:strCache>
                <c:ptCount val="1"/>
                <c:pt idx="0">
                  <c:v>GESTIÓN DIRECTIVA</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MUNICIPIO'!$A$245:$A$256</c:f>
              <c:strCache>
                <c:ptCount val="12"/>
                <c:pt idx="0">
                  <c:v>COYAIMA</c:v>
                </c:pt>
                <c:pt idx="1">
                  <c:v>I.E TECNICA AGROINDUSTRIAL JUAN XXIII</c:v>
                </c:pt>
                <c:pt idx="2">
                  <c:v>I.E COYARCÓ</c:v>
                </c:pt>
                <c:pt idx="3">
                  <c:v>I.E SANTA MARTA</c:v>
                </c:pt>
                <c:pt idx="4">
                  <c:v>I.E NUESTRA SEÑORA DEL CARMEN</c:v>
                </c:pt>
                <c:pt idx="5">
                  <c:v>I.E EL PALMAR</c:v>
                </c:pt>
                <c:pt idx="6">
                  <c:v>I.E TOTARCO DINDE</c:v>
                </c:pt>
                <c:pt idx="7">
                  <c:v>I.E GUILLERMO ANGULO GOMEZ</c:v>
                </c:pt>
                <c:pt idx="8">
                  <c:v>I.E ZARAGOZA TAMARINDO</c:v>
                </c:pt>
                <c:pt idx="9">
                  <c:v>I.E JUAN LOZANO SANCHEZ</c:v>
                </c:pt>
                <c:pt idx="10">
                  <c:v>I.E TECNICA SAN MIGUEL</c:v>
                </c:pt>
                <c:pt idx="11">
                  <c:v>I.E CHENCHE BALSILLAS</c:v>
                </c:pt>
              </c:strCache>
            </c:strRef>
          </c:cat>
          <c:val>
            <c:numRef>
              <c:f>'[1]POR MUNICIPIO'!$B$245:$B$256</c:f>
              <c:numCache>
                <c:formatCode>General</c:formatCode>
                <c:ptCount val="12"/>
                <c:pt idx="0">
                  <c:v>3.3843386243386244</c:v>
                </c:pt>
                <c:pt idx="1">
                  <c:v>3.5</c:v>
                </c:pt>
                <c:pt idx="2">
                  <c:v>2.7142857142857144</c:v>
                </c:pt>
                <c:pt idx="3">
                  <c:v>3.274285714285714</c:v>
                </c:pt>
                <c:pt idx="4">
                  <c:v>3.7222222222222223</c:v>
                </c:pt>
                <c:pt idx="5">
                  <c:v>3.2777777777777777</c:v>
                </c:pt>
                <c:pt idx="6">
                  <c:v>3.3888888888888888</c:v>
                </c:pt>
                <c:pt idx="7">
                  <c:v>3.0833333333333335</c:v>
                </c:pt>
                <c:pt idx="8">
                  <c:v>3.6388888888888888</c:v>
                </c:pt>
                <c:pt idx="9">
                  <c:v>3.7777777777777777</c:v>
                </c:pt>
                <c:pt idx="10">
                  <c:v>3.342857142857143</c:v>
                </c:pt>
                <c:pt idx="11">
                  <c:v>3.5074074074074071</c:v>
                </c:pt>
              </c:numCache>
            </c:numRef>
          </c:val>
          <c:extLst>
            <c:ext xmlns:c16="http://schemas.microsoft.com/office/drawing/2014/chart" uri="{C3380CC4-5D6E-409C-BE32-E72D297353CC}">
              <c16:uniqueId val="{00000000-2F36-418A-971F-55252D769017}"/>
            </c:ext>
          </c:extLst>
        </c:ser>
        <c:ser>
          <c:idx val="1"/>
          <c:order val="1"/>
          <c:tx>
            <c:strRef>
              <c:f>'[1]POR MUNICIPIO'!$C$244</c:f>
              <c:strCache>
                <c:ptCount val="1"/>
                <c:pt idx="0">
                  <c:v>GESTIÓN ACADÉMICA</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MUNICIPIO'!$A$245:$A$256</c:f>
              <c:strCache>
                <c:ptCount val="12"/>
                <c:pt idx="0">
                  <c:v>COYAIMA</c:v>
                </c:pt>
                <c:pt idx="1">
                  <c:v>I.E TECNICA AGROINDUSTRIAL JUAN XXIII</c:v>
                </c:pt>
                <c:pt idx="2">
                  <c:v>I.E COYARCÓ</c:v>
                </c:pt>
                <c:pt idx="3">
                  <c:v>I.E SANTA MARTA</c:v>
                </c:pt>
                <c:pt idx="4">
                  <c:v>I.E NUESTRA SEÑORA DEL CARMEN</c:v>
                </c:pt>
                <c:pt idx="5">
                  <c:v>I.E EL PALMAR</c:v>
                </c:pt>
                <c:pt idx="6">
                  <c:v>I.E TOTARCO DINDE</c:v>
                </c:pt>
                <c:pt idx="7">
                  <c:v>I.E GUILLERMO ANGULO GOMEZ</c:v>
                </c:pt>
                <c:pt idx="8">
                  <c:v>I.E ZARAGOZA TAMARINDO</c:v>
                </c:pt>
                <c:pt idx="9">
                  <c:v>I.E JUAN LOZANO SANCHEZ</c:v>
                </c:pt>
                <c:pt idx="10">
                  <c:v>I.E TECNICA SAN MIGUEL</c:v>
                </c:pt>
                <c:pt idx="11">
                  <c:v>I.E CHENCHE BALSILLAS</c:v>
                </c:pt>
              </c:strCache>
            </c:strRef>
          </c:cat>
          <c:val>
            <c:numRef>
              <c:f>'[1]POR MUNICIPIO'!$C$245:$C$256</c:f>
              <c:numCache>
                <c:formatCode>General</c:formatCode>
                <c:ptCount val="12"/>
                <c:pt idx="0">
                  <c:v>3.0888429752066116</c:v>
                </c:pt>
                <c:pt idx="1">
                  <c:v>3.4090909090909092</c:v>
                </c:pt>
                <c:pt idx="2">
                  <c:v>2.7272727272727271</c:v>
                </c:pt>
                <c:pt idx="3">
                  <c:v>2.8</c:v>
                </c:pt>
                <c:pt idx="4">
                  <c:v>2.8636363636363638</c:v>
                </c:pt>
                <c:pt idx="5">
                  <c:v>3.4545454545454546</c:v>
                </c:pt>
                <c:pt idx="6">
                  <c:v>3.1818181818181817</c:v>
                </c:pt>
                <c:pt idx="7">
                  <c:v>2.8636363636363638</c:v>
                </c:pt>
                <c:pt idx="8">
                  <c:v>3.2272727272727271</c:v>
                </c:pt>
                <c:pt idx="9">
                  <c:v>3.2272727272727271</c:v>
                </c:pt>
                <c:pt idx="10">
                  <c:v>3.2272727272727271</c:v>
                </c:pt>
                <c:pt idx="11">
                  <c:v>2.9954545454545451</c:v>
                </c:pt>
              </c:numCache>
            </c:numRef>
          </c:val>
          <c:extLst>
            <c:ext xmlns:c16="http://schemas.microsoft.com/office/drawing/2014/chart" uri="{C3380CC4-5D6E-409C-BE32-E72D297353CC}">
              <c16:uniqueId val="{00000001-2F36-418A-971F-55252D769017}"/>
            </c:ext>
          </c:extLst>
        </c:ser>
        <c:ser>
          <c:idx val="2"/>
          <c:order val="2"/>
          <c:tx>
            <c:strRef>
              <c:f>'[1]POR MUNICIPIO'!$D$244</c:f>
              <c:strCache>
                <c:ptCount val="1"/>
                <c:pt idx="0">
                  <c:v>GESTIÓN ADMINISTRATIVA</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MUNICIPIO'!$A$245:$A$256</c:f>
              <c:strCache>
                <c:ptCount val="12"/>
                <c:pt idx="0">
                  <c:v>COYAIMA</c:v>
                </c:pt>
                <c:pt idx="1">
                  <c:v>I.E TECNICA AGROINDUSTRIAL JUAN XXIII</c:v>
                </c:pt>
                <c:pt idx="2">
                  <c:v>I.E COYARCÓ</c:v>
                </c:pt>
                <c:pt idx="3">
                  <c:v>I.E SANTA MARTA</c:v>
                </c:pt>
                <c:pt idx="4">
                  <c:v>I.E NUESTRA SEÑORA DEL CARMEN</c:v>
                </c:pt>
                <c:pt idx="5">
                  <c:v>I.E EL PALMAR</c:v>
                </c:pt>
                <c:pt idx="6">
                  <c:v>I.E TOTARCO DINDE</c:v>
                </c:pt>
                <c:pt idx="7">
                  <c:v>I.E GUILLERMO ANGULO GOMEZ</c:v>
                </c:pt>
                <c:pt idx="8">
                  <c:v>I.E ZARAGOZA TAMARINDO</c:v>
                </c:pt>
                <c:pt idx="9">
                  <c:v>I.E JUAN LOZANO SANCHEZ</c:v>
                </c:pt>
                <c:pt idx="10">
                  <c:v>I.E TECNICA SAN MIGUEL</c:v>
                </c:pt>
                <c:pt idx="11">
                  <c:v>I.E CHENCHE BALSILLAS</c:v>
                </c:pt>
              </c:strCache>
            </c:strRef>
          </c:cat>
          <c:val>
            <c:numRef>
              <c:f>'[1]POR MUNICIPIO'!$D$245:$D$256</c:f>
              <c:numCache>
                <c:formatCode>General</c:formatCode>
                <c:ptCount val="12"/>
                <c:pt idx="0">
                  <c:v>3.1601173020527855</c:v>
                </c:pt>
                <c:pt idx="1">
                  <c:v>3.193548387096774</c:v>
                </c:pt>
                <c:pt idx="2">
                  <c:v>2.6774193548387095</c:v>
                </c:pt>
                <c:pt idx="3">
                  <c:v>3.225806451612903</c:v>
                </c:pt>
                <c:pt idx="4">
                  <c:v>2.6129032258064515</c:v>
                </c:pt>
                <c:pt idx="5">
                  <c:v>2.6451612903225805</c:v>
                </c:pt>
                <c:pt idx="6">
                  <c:v>3.5161290322580645</c:v>
                </c:pt>
                <c:pt idx="7">
                  <c:v>2.967741935483871</c:v>
                </c:pt>
                <c:pt idx="8">
                  <c:v>3.6129032258064515</c:v>
                </c:pt>
                <c:pt idx="9">
                  <c:v>3.806451612903226</c:v>
                </c:pt>
                <c:pt idx="10">
                  <c:v>3.3548387096774195</c:v>
                </c:pt>
                <c:pt idx="11">
                  <c:v>3.1483870967741932</c:v>
                </c:pt>
              </c:numCache>
            </c:numRef>
          </c:val>
          <c:extLst>
            <c:ext xmlns:c16="http://schemas.microsoft.com/office/drawing/2014/chart" uri="{C3380CC4-5D6E-409C-BE32-E72D297353CC}">
              <c16:uniqueId val="{00000002-2F36-418A-971F-55252D769017}"/>
            </c:ext>
          </c:extLst>
        </c:ser>
        <c:ser>
          <c:idx val="3"/>
          <c:order val="3"/>
          <c:tx>
            <c:strRef>
              <c:f>'[1]POR MUNICIPIO'!$E$244</c:f>
              <c:strCache>
                <c:ptCount val="1"/>
                <c:pt idx="0">
                  <c:v>GESTIÓN COMUNITARIA</c:v>
                </c:pt>
              </c:strCache>
            </c:strRef>
          </c:tx>
          <c:spPr>
            <a:solidFill>
              <a:schemeClr val="accent4"/>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MUNICIPIO'!$A$245:$A$256</c:f>
              <c:strCache>
                <c:ptCount val="12"/>
                <c:pt idx="0">
                  <c:v>COYAIMA</c:v>
                </c:pt>
                <c:pt idx="1">
                  <c:v>I.E TECNICA AGROINDUSTRIAL JUAN XXIII</c:v>
                </c:pt>
                <c:pt idx="2">
                  <c:v>I.E COYARCÓ</c:v>
                </c:pt>
                <c:pt idx="3">
                  <c:v>I.E SANTA MARTA</c:v>
                </c:pt>
                <c:pt idx="4">
                  <c:v>I.E NUESTRA SEÑORA DEL CARMEN</c:v>
                </c:pt>
                <c:pt idx="5">
                  <c:v>I.E EL PALMAR</c:v>
                </c:pt>
                <c:pt idx="6">
                  <c:v>I.E TOTARCO DINDE</c:v>
                </c:pt>
                <c:pt idx="7">
                  <c:v>I.E GUILLERMO ANGULO GOMEZ</c:v>
                </c:pt>
                <c:pt idx="8">
                  <c:v>I.E ZARAGOZA TAMARINDO</c:v>
                </c:pt>
                <c:pt idx="9">
                  <c:v>I.E JUAN LOZANO SANCHEZ</c:v>
                </c:pt>
                <c:pt idx="10">
                  <c:v>I.E TECNICA SAN MIGUEL</c:v>
                </c:pt>
                <c:pt idx="11">
                  <c:v>I.E CHENCHE BALSILLAS</c:v>
                </c:pt>
              </c:strCache>
            </c:strRef>
          </c:cat>
          <c:val>
            <c:numRef>
              <c:f>'[1]POR MUNICIPIO'!$E$245:$E$256</c:f>
              <c:numCache>
                <c:formatCode>General</c:formatCode>
                <c:ptCount val="12"/>
                <c:pt idx="0">
                  <c:v>2.8880382775119617</c:v>
                </c:pt>
                <c:pt idx="1">
                  <c:v>3.1052631578947367</c:v>
                </c:pt>
                <c:pt idx="2">
                  <c:v>2.3684210526315788</c:v>
                </c:pt>
                <c:pt idx="3">
                  <c:v>3.3263157894736834</c:v>
                </c:pt>
                <c:pt idx="4">
                  <c:v>3</c:v>
                </c:pt>
                <c:pt idx="5">
                  <c:v>1.7894736842105263</c:v>
                </c:pt>
                <c:pt idx="6">
                  <c:v>2.736842105263158</c:v>
                </c:pt>
                <c:pt idx="7">
                  <c:v>2.4736842105263159</c:v>
                </c:pt>
                <c:pt idx="8">
                  <c:v>3.6315789473684212</c:v>
                </c:pt>
                <c:pt idx="9">
                  <c:v>3</c:v>
                </c:pt>
                <c:pt idx="10">
                  <c:v>3.0526315789473686</c:v>
                </c:pt>
                <c:pt idx="11">
                  <c:v>3.2842105263157895</c:v>
                </c:pt>
              </c:numCache>
            </c:numRef>
          </c:val>
          <c:extLst>
            <c:ext xmlns:c16="http://schemas.microsoft.com/office/drawing/2014/chart" uri="{C3380CC4-5D6E-409C-BE32-E72D297353CC}">
              <c16:uniqueId val="{00000003-2F36-418A-971F-55252D769017}"/>
            </c:ext>
          </c:extLst>
        </c:ser>
        <c:dLbls>
          <c:dLblPos val="outEnd"/>
          <c:showLegendKey val="0"/>
          <c:showVal val="1"/>
          <c:showCatName val="0"/>
          <c:showSerName val="0"/>
          <c:showPercent val="0"/>
          <c:showBubbleSize val="0"/>
        </c:dLbls>
        <c:gapWidth val="444"/>
        <c:overlap val="-90"/>
        <c:axId val="-1802574096"/>
        <c:axId val="-1802571920"/>
      </c:barChart>
      <c:catAx>
        <c:axId val="-18025740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bg1"/>
                </a:solidFill>
                <a:latin typeface="+mn-lt"/>
                <a:ea typeface="+mn-ea"/>
                <a:cs typeface="+mn-cs"/>
              </a:defRPr>
            </a:pPr>
            <a:endParaRPr lang="es-ES"/>
          </a:p>
        </c:txPr>
        <c:crossAx val="-1802571920"/>
        <c:crosses val="autoZero"/>
        <c:auto val="1"/>
        <c:lblAlgn val="ctr"/>
        <c:lblOffset val="100"/>
        <c:noMultiLvlLbl val="0"/>
      </c:catAx>
      <c:valAx>
        <c:axId val="-1802571920"/>
        <c:scaling>
          <c:orientation val="minMax"/>
        </c:scaling>
        <c:delete val="0"/>
        <c:axPos val="l"/>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74096"/>
        <c:crosses val="autoZero"/>
        <c:crossBetween val="between"/>
      </c:valAx>
      <c:spPr>
        <a:noFill/>
        <a:ln>
          <a:noFill/>
        </a:ln>
        <a:effectLst/>
      </c:spPr>
    </c:plotArea>
    <c:legend>
      <c:legendPos val="t"/>
      <c:layout>
        <c:manualLayout>
          <c:xMode val="edge"/>
          <c:yMode val="edge"/>
          <c:x val="0.15711692643325645"/>
          <c:y val="0.18292953858965361"/>
          <c:w val="0.67396860320563423"/>
          <c:h val="6.306348456693400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w="9525" cap="flat" cmpd="sng" algn="ctr">
      <a:solidFill>
        <a:schemeClr val="tx1">
          <a:lumMod val="15000"/>
          <a:lumOff val="85000"/>
        </a:schemeClr>
      </a:solidFill>
      <a:round/>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r>
              <a:rPr lang="es-CO" sz="1200"/>
              <a:t>AUTOEVALUACION INSTITUCIONAL </a:t>
            </a:r>
            <a:r>
              <a:rPr lang="es-CO" sz="1200" b="1" i="0" u="none" strike="noStrike" cap="all" normalizeH="0" baseline="0">
                <a:effectLst/>
              </a:rPr>
              <a:t>2020</a:t>
            </a:r>
          </a:p>
          <a:p>
            <a:pPr>
              <a:defRPr sz="1200"/>
            </a:pPr>
            <a:r>
              <a:rPr lang="es-CO" sz="1200"/>
              <a:t> POR INSTITUCIONES EDUCATIVAS MUNICIPIO DE SANTA ISABEL</a:t>
            </a:r>
          </a:p>
        </c:rich>
      </c:tx>
      <c:layout>
        <c:manualLayout>
          <c:xMode val="edge"/>
          <c:yMode val="edge"/>
          <c:x val="0.19908121142138502"/>
          <c:y val="3.2301475920281202E-2"/>
        </c:manualLayout>
      </c:layout>
      <c:overlay val="0"/>
      <c:spPr>
        <a:noFill/>
        <a:ln>
          <a:noFill/>
        </a:ln>
        <a:effectLst/>
      </c:spPr>
      <c:txPr>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endParaRPr lang="es-ES"/>
        </a:p>
      </c:txPr>
    </c:title>
    <c:autoTitleDeleted val="0"/>
    <c:plotArea>
      <c:layout/>
      <c:barChart>
        <c:barDir val="col"/>
        <c:grouping val="clustered"/>
        <c:varyColors val="0"/>
        <c:ser>
          <c:idx val="0"/>
          <c:order val="0"/>
          <c:tx>
            <c:strRef>
              <c:f>'[1]POR MUNICIPIO'!$B$1088</c:f>
              <c:strCache>
                <c:ptCount val="1"/>
                <c:pt idx="0">
                  <c:v>GESTIÓN DIRECTIVA</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MUNICIPIO'!$A$1089:$A$1092</c:f>
              <c:strCache>
                <c:ptCount val="4"/>
                <c:pt idx="0">
                  <c:v>SANTA ISABEL</c:v>
                </c:pt>
                <c:pt idx="1">
                  <c:v>I.E TECNICA SANTA ISABEL</c:v>
                </c:pt>
                <c:pt idx="2">
                  <c:v>I.E SAN RAFAEL</c:v>
                </c:pt>
                <c:pt idx="3">
                  <c:v>I.E BOLIVAR</c:v>
                </c:pt>
              </c:strCache>
            </c:strRef>
          </c:cat>
          <c:val>
            <c:numRef>
              <c:f>'[1]POR MUNICIPIO'!$B$1089:$B$1092</c:f>
              <c:numCache>
                <c:formatCode>General</c:formatCode>
                <c:ptCount val="4"/>
                <c:pt idx="0">
                  <c:v>1.0158730158730158</c:v>
                </c:pt>
                <c:pt idx="1">
                  <c:v>0</c:v>
                </c:pt>
                <c:pt idx="2">
                  <c:v>0</c:v>
                </c:pt>
                <c:pt idx="3">
                  <c:v>3.0476190476190474</c:v>
                </c:pt>
              </c:numCache>
            </c:numRef>
          </c:val>
          <c:extLst>
            <c:ext xmlns:c16="http://schemas.microsoft.com/office/drawing/2014/chart" uri="{C3380CC4-5D6E-409C-BE32-E72D297353CC}">
              <c16:uniqueId val="{00000000-5DF9-4483-BEF4-5491E537916A}"/>
            </c:ext>
          </c:extLst>
        </c:ser>
        <c:ser>
          <c:idx val="1"/>
          <c:order val="1"/>
          <c:tx>
            <c:strRef>
              <c:f>'[1]POR MUNICIPIO'!$C$1088</c:f>
              <c:strCache>
                <c:ptCount val="1"/>
                <c:pt idx="0">
                  <c:v>GESTIÓN ACADÉMICA</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MUNICIPIO'!$A$1089:$A$1092</c:f>
              <c:strCache>
                <c:ptCount val="4"/>
                <c:pt idx="0">
                  <c:v>SANTA ISABEL</c:v>
                </c:pt>
                <c:pt idx="1">
                  <c:v>I.E TECNICA SANTA ISABEL</c:v>
                </c:pt>
                <c:pt idx="2">
                  <c:v>I.E SAN RAFAEL</c:v>
                </c:pt>
                <c:pt idx="3">
                  <c:v>I.E BOLIVAR</c:v>
                </c:pt>
              </c:strCache>
            </c:strRef>
          </c:cat>
          <c:val>
            <c:numRef>
              <c:f>'[1]POR MUNICIPIO'!$C$1089:$C$1092</c:f>
              <c:numCache>
                <c:formatCode>General</c:formatCode>
                <c:ptCount val="4"/>
                <c:pt idx="0">
                  <c:v>0.90909090909090906</c:v>
                </c:pt>
                <c:pt idx="1">
                  <c:v>0</c:v>
                </c:pt>
                <c:pt idx="2">
                  <c:v>0</c:v>
                </c:pt>
                <c:pt idx="3">
                  <c:v>2.7272727272727271</c:v>
                </c:pt>
              </c:numCache>
            </c:numRef>
          </c:val>
          <c:extLst>
            <c:ext xmlns:c16="http://schemas.microsoft.com/office/drawing/2014/chart" uri="{C3380CC4-5D6E-409C-BE32-E72D297353CC}">
              <c16:uniqueId val="{00000001-5DF9-4483-BEF4-5491E537916A}"/>
            </c:ext>
          </c:extLst>
        </c:ser>
        <c:ser>
          <c:idx val="2"/>
          <c:order val="2"/>
          <c:tx>
            <c:strRef>
              <c:f>'[1]POR MUNICIPIO'!$D$1088</c:f>
              <c:strCache>
                <c:ptCount val="1"/>
                <c:pt idx="0">
                  <c:v>GESTIÓN ADMINISTRATIVA</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MUNICIPIO'!$A$1089:$A$1092</c:f>
              <c:strCache>
                <c:ptCount val="4"/>
                <c:pt idx="0">
                  <c:v>SANTA ISABEL</c:v>
                </c:pt>
                <c:pt idx="1">
                  <c:v>I.E TECNICA SANTA ISABEL</c:v>
                </c:pt>
                <c:pt idx="2">
                  <c:v>I.E SAN RAFAEL</c:v>
                </c:pt>
                <c:pt idx="3">
                  <c:v>I.E BOLIVAR</c:v>
                </c:pt>
              </c:strCache>
            </c:strRef>
          </c:cat>
          <c:val>
            <c:numRef>
              <c:f>'[1]POR MUNICIPIO'!$D$1089:$D$1092</c:f>
              <c:numCache>
                <c:formatCode>General</c:formatCode>
                <c:ptCount val="4"/>
                <c:pt idx="0">
                  <c:v>0.956989247311828</c:v>
                </c:pt>
                <c:pt idx="1">
                  <c:v>0</c:v>
                </c:pt>
                <c:pt idx="2">
                  <c:v>0</c:v>
                </c:pt>
                <c:pt idx="3">
                  <c:v>2.870967741935484</c:v>
                </c:pt>
              </c:numCache>
            </c:numRef>
          </c:val>
          <c:extLst>
            <c:ext xmlns:c16="http://schemas.microsoft.com/office/drawing/2014/chart" uri="{C3380CC4-5D6E-409C-BE32-E72D297353CC}">
              <c16:uniqueId val="{00000002-5DF9-4483-BEF4-5491E537916A}"/>
            </c:ext>
          </c:extLst>
        </c:ser>
        <c:ser>
          <c:idx val="3"/>
          <c:order val="3"/>
          <c:tx>
            <c:strRef>
              <c:f>'[1]POR MUNICIPIO'!$E$1088</c:f>
              <c:strCache>
                <c:ptCount val="1"/>
                <c:pt idx="0">
                  <c:v>GESTIÓN COMUNITARIA</c:v>
                </c:pt>
              </c:strCache>
            </c:strRef>
          </c:tx>
          <c:spPr>
            <a:solidFill>
              <a:schemeClr val="accent4"/>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MUNICIPIO'!$A$1089:$A$1092</c:f>
              <c:strCache>
                <c:ptCount val="4"/>
                <c:pt idx="0">
                  <c:v>SANTA ISABEL</c:v>
                </c:pt>
                <c:pt idx="1">
                  <c:v>I.E TECNICA SANTA ISABEL</c:v>
                </c:pt>
                <c:pt idx="2">
                  <c:v>I.E SAN RAFAEL</c:v>
                </c:pt>
                <c:pt idx="3">
                  <c:v>I.E BOLIVAR</c:v>
                </c:pt>
              </c:strCache>
            </c:strRef>
          </c:cat>
          <c:val>
            <c:numRef>
              <c:f>'[1]POR MUNICIPIO'!$E$1089:$E$1092</c:f>
              <c:numCache>
                <c:formatCode>General</c:formatCode>
                <c:ptCount val="4"/>
                <c:pt idx="0">
                  <c:v>0.94736842105263153</c:v>
                </c:pt>
                <c:pt idx="1">
                  <c:v>0</c:v>
                </c:pt>
                <c:pt idx="2">
                  <c:v>0</c:v>
                </c:pt>
                <c:pt idx="3">
                  <c:v>2.8421052631578947</c:v>
                </c:pt>
              </c:numCache>
            </c:numRef>
          </c:val>
          <c:extLst>
            <c:ext xmlns:c16="http://schemas.microsoft.com/office/drawing/2014/chart" uri="{C3380CC4-5D6E-409C-BE32-E72D297353CC}">
              <c16:uniqueId val="{00000003-5DF9-4483-BEF4-5491E537916A}"/>
            </c:ext>
          </c:extLst>
        </c:ser>
        <c:dLbls>
          <c:dLblPos val="outEnd"/>
          <c:showLegendKey val="0"/>
          <c:showVal val="1"/>
          <c:showCatName val="0"/>
          <c:showSerName val="0"/>
          <c:showPercent val="0"/>
          <c:showBubbleSize val="0"/>
        </c:dLbls>
        <c:gapWidth val="444"/>
        <c:overlap val="-90"/>
        <c:axId val="-1802578992"/>
        <c:axId val="-1802581712"/>
      </c:barChart>
      <c:catAx>
        <c:axId val="-18025789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bg1"/>
                </a:solidFill>
                <a:latin typeface="+mn-lt"/>
                <a:ea typeface="+mn-ea"/>
                <a:cs typeface="+mn-cs"/>
              </a:defRPr>
            </a:pPr>
            <a:endParaRPr lang="es-ES"/>
          </a:p>
        </c:txPr>
        <c:crossAx val="-1802581712"/>
        <c:crosses val="autoZero"/>
        <c:auto val="1"/>
        <c:lblAlgn val="ctr"/>
        <c:lblOffset val="100"/>
        <c:noMultiLvlLbl val="0"/>
      </c:catAx>
      <c:valAx>
        <c:axId val="-1802581712"/>
        <c:scaling>
          <c:orientation val="minMax"/>
        </c:scaling>
        <c:delete val="0"/>
        <c:axPos val="l"/>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7899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w="9525" cap="flat" cmpd="sng" algn="ctr">
      <a:solidFill>
        <a:schemeClr val="tx1">
          <a:lumMod val="15000"/>
          <a:lumOff val="85000"/>
        </a:schemeClr>
      </a:solidFill>
      <a:round/>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a:t>AUTOEVALUACION INSTITUCIONAL </a:t>
            </a:r>
            <a:r>
              <a:rPr lang="es-CO" sz="1600" b="1" i="0" u="none" strike="noStrike" baseline="0">
                <a:effectLst/>
              </a:rPr>
              <a:t>2020</a:t>
            </a:r>
            <a:r>
              <a:rPr lang="es-CO"/>
              <a:t> POR INSTITUCIONES EDUCATIVAS MUNICIPIO DE ARMERO GUAYABAL</a:t>
            </a:r>
          </a:p>
        </c:rich>
      </c:tx>
      <c:layout>
        <c:manualLayout>
          <c:xMode val="edge"/>
          <c:yMode val="edge"/>
          <c:x val="0.11954982346984064"/>
          <c:y val="1.723209185383387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MUNICIPIO'!$B$79</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MUNICIPIO'!$A$80:$A$84</c:f>
              <c:strCache>
                <c:ptCount val="5"/>
                <c:pt idx="0">
                  <c:v>ARMERO GUAYBAL</c:v>
                </c:pt>
                <c:pt idx="1">
                  <c:v>I.E TECNICA INSTITUTO ARMERO</c:v>
                </c:pt>
                <c:pt idx="2">
                  <c:v>I.E TECNICA JIMENEZ DE QUESADA</c:v>
                </c:pt>
                <c:pt idx="3">
                  <c:v>I.E FE Y ALEGRIA</c:v>
                </c:pt>
                <c:pt idx="4">
                  <c:v>I.E SAN PEDRO</c:v>
                </c:pt>
              </c:strCache>
            </c:strRef>
          </c:cat>
          <c:val>
            <c:numRef>
              <c:f>'[1]POR MUNICIPIO'!$B$80:$B$84</c:f>
              <c:numCache>
                <c:formatCode>General</c:formatCode>
                <c:ptCount val="5"/>
                <c:pt idx="0">
                  <c:v>3.4431746031746027</c:v>
                </c:pt>
                <c:pt idx="1">
                  <c:v>3.5555555555555554</c:v>
                </c:pt>
                <c:pt idx="2">
                  <c:v>3.657142857142857</c:v>
                </c:pt>
                <c:pt idx="3">
                  <c:v>3.4838095238095237</c:v>
                </c:pt>
                <c:pt idx="4">
                  <c:v>3.0761904761904759</c:v>
                </c:pt>
              </c:numCache>
            </c:numRef>
          </c:val>
          <c:extLst>
            <c:ext xmlns:c16="http://schemas.microsoft.com/office/drawing/2014/chart" uri="{C3380CC4-5D6E-409C-BE32-E72D297353CC}">
              <c16:uniqueId val="{00000000-1B91-4025-8521-9301ABEC6699}"/>
            </c:ext>
          </c:extLst>
        </c:ser>
        <c:ser>
          <c:idx val="1"/>
          <c:order val="1"/>
          <c:tx>
            <c:strRef>
              <c:f>'[1]POR MUNICIPIO'!$C$79</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MUNICIPIO'!$A$80:$A$84</c:f>
              <c:strCache>
                <c:ptCount val="5"/>
                <c:pt idx="0">
                  <c:v>ARMERO GUAYBAL</c:v>
                </c:pt>
                <c:pt idx="1">
                  <c:v>I.E TECNICA INSTITUTO ARMERO</c:v>
                </c:pt>
                <c:pt idx="2">
                  <c:v>I.E TECNICA JIMENEZ DE QUESADA</c:v>
                </c:pt>
                <c:pt idx="3">
                  <c:v>I.E FE Y ALEGRIA</c:v>
                </c:pt>
                <c:pt idx="4">
                  <c:v>I.E SAN PEDRO</c:v>
                </c:pt>
              </c:strCache>
            </c:strRef>
          </c:cat>
          <c:val>
            <c:numRef>
              <c:f>'[1]POR MUNICIPIO'!$C$80:$C$84</c:f>
              <c:numCache>
                <c:formatCode>General</c:formatCode>
                <c:ptCount val="5"/>
                <c:pt idx="0">
                  <c:v>2.8931818181818181</c:v>
                </c:pt>
                <c:pt idx="1">
                  <c:v>2.9090909090909092</c:v>
                </c:pt>
                <c:pt idx="2">
                  <c:v>2.7727272727272729</c:v>
                </c:pt>
                <c:pt idx="3">
                  <c:v>3.2090909090909094</c:v>
                </c:pt>
                <c:pt idx="4">
                  <c:v>2.6818181818181817</c:v>
                </c:pt>
              </c:numCache>
            </c:numRef>
          </c:val>
          <c:extLst>
            <c:ext xmlns:c16="http://schemas.microsoft.com/office/drawing/2014/chart" uri="{C3380CC4-5D6E-409C-BE32-E72D297353CC}">
              <c16:uniqueId val="{00000001-1B91-4025-8521-9301ABEC6699}"/>
            </c:ext>
          </c:extLst>
        </c:ser>
        <c:ser>
          <c:idx val="2"/>
          <c:order val="2"/>
          <c:tx>
            <c:strRef>
              <c:f>'[1]POR MUNICIPIO'!$D$79</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MUNICIPIO'!$A$80:$A$84</c:f>
              <c:strCache>
                <c:ptCount val="5"/>
                <c:pt idx="0">
                  <c:v>ARMERO GUAYBAL</c:v>
                </c:pt>
                <c:pt idx="1">
                  <c:v>I.E TECNICA INSTITUTO ARMERO</c:v>
                </c:pt>
                <c:pt idx="2">
                  <c:v>I.E TECNICA JIMENEZ DE QUESADA</c:v>
                </c:pt>
                <c:pt idx="3">
                  <c:v>I.E FE Y ALEGRIA</c:v>
                </c:pt>
                <c:pt idx="4">
                  <c:v>I.E SAN PEDRO</c:v>
                </c:pt>
              </c:strCache>
            </c:strRef>
          </c:cat>
          <c:val>
            <c:numRef>
              <c:f>'[1]POR MUNICIPIO'!$D$80:$D$84</c:f>
              <c:numCache>
                <c:formatCode>General</c:formatCode>
                <c:ptCount val="5"/>
                <c:pt idx="0">
                  <c:v>3.3911290322580641</c:v>
                </c:pt>
                <c:pt idx="1">
                  <c:v>3.4193548387096775</c:v>
                </c:pt>
                <c:pt idx="2">
                  <c:v>3.4838709677419355</c:v>
                </c:pt>
                <c:pt idx="3">
                  <c:v>3.4999999999999987</c:v>
                </c:pt>
                <c:pt idx="4">
                  <c:v>3.161290322580645</c:v>
                </c:pt>
              </c:numCache>
            </c:numRef>
          </c:val>
          <c:extLst>
            <c:ext xmlns:c16="http://schemas.microsoft.com/office/drawing/2014/chart" uri="{C3380CC4-5D6E-409C-BE32-E72D297353CC}">
              <c16:uniqueId val="{00000002-1B91-4025-8521-9301ABEC6699}"/>
            </c:ext>
          </c:extLst>
        </c:ser>
        <c:ser>
          <c:idx val="3"/>
          <c:order val="3"/>
          <c:tx>
            <c:strRef>
              <c:f>'[1]POR MUNICIPIO'!$E$79</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MUNICIPIO'!$A$80:$A$84</c:f>
              <c:strCache>
                <c:ptCount val="5"/>
                <c:pt idx="0">
                  <c:v>ARMERO GUAYBAL</c:v>
                </c:pt>
                <c:pt idx="1">
                  <c:v>I.E TECNICA INSTITUTO ARMERO</c:v>
                </c:pt>
                <c:pt idx="2">
                  <c:v>I.E TECNICA JIMENEZ DE QUESADA</c:v>
                </c:pt>
                <c:pt idx="3">
                  <c:v>I.E FE Y ALEGRIA</c:v>
                </c:pt>
                <c:pt idx="4">
                  <c:v>I.E SAN PEDRO</c:v>
                </c:pt>
              </c:strCache>
            </c:strRef>
          </c:cat>
          <c:val>
            <c:numRef>
              <c:f>'[1]POR MUNICIPIO'!$E$80:$E$84</c:f>
              <c:numCache>
                <c:formatCode>General</c:formatCode>
                <c:ptCount val="5"/>
                <c:pt idx="0">
                  <c:v>2.9618421052631581</c:v>
                </c:pt>
                <c:pt idx="1">
                  <c:v>3.4210526315789473</c:v>
                </c:pt>
                <c:pt idx="2">
                  <c:v>3.3157894736842106</c:v>
                </c:pt>
                <c:pt idx="3">
                  <c:v>2.8473684210526318</c:v>
                </c:pt>
                <c:pt idx="4">
                  <c:v>2.263157894736842</c:v>
                </c:pt>
              </c:numCache>
            </c:numRef>
          </c:val>
          <c:extLst>
            <c:ext xmlns:c16="http://schemas.microsoft.com/office/drawing/2014/chart" uri="{C3380CC4-5D6E-409C-BE32-E72D297353CC}">
              <c16:uniqueId val="{00000003-1B91-4025-8521-9301ABEC6699}"/>
            </c:ext>
          </c:extLst>
        </c:ser>
        <c:dLbls>
          <c:dLblPos val="inEnd"/>
          <c:showLegendKey val="0"/>
          <c:showVal val="1"/>
          <c:showCatName val="0"/>
          <c:showSerName val="0"/>
          <c:showPercent val="0"/>
          <c:showBubbleSize val="0"/>
        </c:dLbls>
        <c:gapWidth val="100"/>
        <c:overlap val="-24"/>
        <c:axId val="-1862487424"/>
        <c:axId val="-1862480352"/>
      </c:barChart>
      <c:catAx>
        <c:axId val="-186248742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80352"/>
        <c:crosses val="autoZero"/>
        <c:auto val="1"/>
        <c:lblAlgn val="ctr"/>
        <c:lblOffset val="100"/>
        <c:noMultiLvlLbl val="0"/>
      </c:catAx>
      <c:valAx>
        <c:axId val="-1862480352"/>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87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400"/>
              <a:t>AUTOEVALUACION INSTITUCIONAL </a:t>
            </a:r>
            <a:r>
              <a:rPr lang="es-CO" sz="1400" b="1" i="0" u="none" strike="noStrike" baseline="0">
                <a:effectLst/>
              </a:rPr>
              <a:t>2020</a:t>
            </a:r>
          </a:p>
          <a:p>
            <a:pPr>
              <a:defRPr sz="1400"/>
            </a:pPr>
            <a:r>
              <a:rPr lang="es-CO" sz="1400"/>
              <a:t>POR INSTITUCIONES EDUCATIVAS MUNICIPIO DE ATACO</a:t>
            </a:r>
          </a:p>
        </c:rich>
      </c:tx>
      <c:overlay val="0"/>
      <c:spPr>
        <a:noFill/>
        <a:ln>
          <a:noFill/>
        </a:ln>
        <a:effectLst/>
      </c:spPr>
      <c:txPr>
        <a:bodyPr rot="0" spcFirstLastPara="1" vertOverflow="ellipsis" vert="horz" wrap="square" anchor="ctr" anchorCtr="1"/>
        <a:lstStyle/>
        <a:p>
          <a:pPr>
            <a:defRPr sz="14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MUNICIPIO'!$B$100</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MUNICIPIO'!$A$101:$A$106</c:f>
              <c:strCache>
                <c:ptCount val="6"/>
                <c:pt idx="0">
                  <c:v>ATACO </c:v>
                </c:pt>
                <c:pt idx="1">
                  <c:v>I.E TECNICA MARTIN POMALA</c:v>
                </c:pt>
                <c:pt idx="2">
                  <c:v>I.E BERLIN</c:v>
                </c:pt>
                <c:pt idx="3">
                  <c:v>I.E JORGE ELICER GAITAN</c:v>
                </c:pt>
                <c:pt idx="4">
                  <c:v>I.E SANTIAGO PEREZ</c:v>
                </c:pt>
                <c:pt idx="5">
                  <c:v>I.E ANTONIO NARIÑO</c:v>
                </c:pt>
              </c:strCache>
            </c:strRef>
          </c:cat>
          <c:val>
            <c:numRef>
              <c:f>'[1]POR MUNICIPIO'!$B$101:$B$106</c:f>
              <c:numCache>
                <c:formatCode>General</c:formatCode>
                <c:ptCount val="6"/>
                <c:pt idx="0">
                  <c:v>2.9363492063492065</c:v>
                </c:pt>
                <c:pt idx="1">
                  <c:v>2.657142857142857</c:v>
                </c:pt>
                <c:pt idx="2">
                  <c:v>3.2190476190476187</c:v>
                </c:pt>
                <c:pt idx="3">
                  <c:v>3.3611111111111112</c:v>
                </c:pt>
                <c:pt idx="4">
                  <c:v>2.8055555555555554</c:v>
                </c:pt>
                <c:pt idx="5">
                  <c:v>2.6388888888888888</c:v>
                </c:pt>
              </c:numCache>
            </c:numRef>
          </c:val>
          <c:extLst>
            <c:ext xmlns:c16="http://schemas.microsoft.com/office/drawing/2014/chart" uri="{C3380CC4-5D6E-409C-BE32-E72D297353CC}">
              <c16:uniqueId val="{00000000-D671-4141-80AA-9C9F4BB9B925}"/>
            </c:ext>
          </c:extLst>
        </c:ser>
        <c:ser>
          <c:idx val="1"/>
          <c:order val="1"/>
          <c:tx>
            <c:strRef>
              <c:f>'[1]POR MUNICIPIO'!$C$100</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MUNICIPIO'!$A$101:$A$106</c:f>
              <c:strCache>
                <c:ptCount val="6"/>
                <c:pt idx="0">
                  <c:v>ATACO </c:v>
                </c:pt>
                <c:pt idx="1">
                  <c:v>I.E TECNICA MARTIN POMALA</c:v>
                </c:pt>
                <c:pt idx="2">
                  <c:v>I.E BERLIN</c:v>
                </c:pt>
                <c:pt idx="3">
                  <c:v>I.E JORGE ELICER GAITAN</c:v>
                </c:pt>
                <c:pt idx="4">
                  <c:v>I.E SANTIAGO PEREZ</c:v>
                </c:pt>
                <c:pt idx="5">
                  <c:v>I.E ANTONIO NARIÑO</c:v>
                </c:pt>
              </c:strCache>
            </c:strRef>
          </c:cat>
          <c:val>
            <c:numRef>
              <c:f>'[1]POR MUNICIPIO'!$C$101:$C$106</c:f>
              <c:numCache>
                <c:formatCode>General</c:formatCode>
                <c:ptCount val="6"/>
                <c:pt idx="0">
                  <c:v>2.7181818181818183</c:v>
                </c:pt>
                <c:pt idx="1">
                  <c:v>2.5454545454545454</c:v>
                </c:pt>
                <c:pt idx="2">
                  <c:v>2.8181818181818183</c:v>
                </c:pt>
                <c:pt idx="3">
                  <c:v>2.7727272727272729</c:v>
                </c:pt>
                <c:pt idx="4">
                  <c:v>2.8181818181818183</c:v>
                </c:pt>
                <c:pt idx="5">
                  <c:v>2.6363636363636362</c:v>
                </c:pt>
              </c:numCache>
            </c:numRef>
          </c:val>
          <c:extLst>
            <c:ext xmlns:c16="http://schemas.microsoft.com/office/drawing/2014/chart" uri="{C3380CC4-5D6E-409C-BE32-E72D297353CC}">
              <c16:uniqueId val="{00000001-D671-4141-80AA-9C9F4BB9B925}"/>
            </c:ext>
          </c:extLst>
        </c:ser>
        <c:ser>
          <c:idx val="2"/>
          <c:order val="2"/>
          <c:tx>
            <c:strRef>
              <c:f>'[1]POR MUNICIPIO'!$D$100</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MUNICIPIO'!$A$101:$A$106</c:f>
              <c:strCache>
                <c:ptCount val="6"/>
                <c:pt idx="0">
                  <c:v>ATACO </c:v>
                </c:pt>
                <c:pt idx="1">
                  <c:v>I.E TECNICA MARTIN POMALA</c:v>
                </c:pt>
                <c:pt idx="2">
                  <c:v>I.E BERLIN</c:v>
                </c:pt>
                <c:pt idx="3">
                  <c:v>I.E JORGE ELICER GAITAN</c:v>
                </c:pt>
                <c:pt idx="4">
                  <c:v>I.E SANTIAGO PEREZ</c:v>
                </c:pt>
                <c:pt idx="5">
                  <c:v>I.E ANTONIO NARIÑO</c:v>
                </c:pt>
              </c:strCache>
            </c:strRef>
          </c:cat>
          <c:val>
            <c:numRef>
              <c:f>'[1]POR MUNICIPIO'!$D$101:$D$106</c:f>
              <c:numCache>
                <c:formatCode>General</c:formatCode>
                <c:ptCount val="6"/>
                <c:pt idx="0">
                  <c:v>2.7032258064516124</c:v>
                </c:pt>
                <c:pt idx="1">
                  <c:v>2.5806451612903225</c:v>
                </c:pt>
                <c:pt idx="2">
                  <c:v>3.193548387096774</c:v>
                </c:pt>
                <c:pt idx="3">
                  <c:v>3.032258064516129</c:v>
                </c:pt>
                <c:pt idx="4">
                  <c:v>2.032258064516129</c:v>
                </c:pt>
                <c:pt idx="5">
                  <c:v>2.6774193548387095</c:v>
                </c:pt>
              </c:numCache>
            </c:numRef>
          </c:val>
          <c:extLst>
            <c:ext xmlns:c16="http://schemas.microsoft.com/office/drawing/2014/chart" uri="{C3380CC4-5D6E-409C-BE32-E72D297353CC}">
              <c16:uniqueId val="{00000002-D671-4141-80AA-9C9F4BB9B925}"/>
            </c:ext>
          </c:extLst>
        </c:ser>
        <c:ser>
          <c:idx val="3"/>
          <c:order val="3"/>
          <c:tx>
            <c:strRef>
              <c:f>'[1]POR MUNICIPIO'!$E$100</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MUNICIPIO'!$A$101:$A$106</c:f>
              <c:strCache>
                <c:ptCount val="6"/>
                <c:pt idx="0">
                  <c:v>ATACO </c:v>
                </c:pt>
                <c:pt idx="1">
                  <c:v>I.E TECNICA MARTIN POMALA</c:v>
                </c:pt>
                <c:pt idx="2">
                  <c:v>I.E BERLIN</c:v>
                </c:pt>
                <c:pt idx="3">
                  <c:v>I.E JORGE ELICER GAITAN</c:v>
                </c:pt>
                <c:pt idx="4">
                  <c:v>I.E SANTIAGO PEREZ</c:v>
                </c:pt>
                <c:pt idx="5">
                  <c:v>I.E ANTONIO NARIÑO</c:v>
                </c:pt>
              </c:strCache>
            </c:strRef>
          </c:cat>
          <c:val>
            <c:numRef>
              <c:f>'[1]POR MUNICIPIO'!$E$101:$E$106</c:f>
              <c:numCache>
                <c:formatCode>General</c:formatCode>
                <c:ptCount val="6"/>
                <c:pt idx="0">
                  <c:v>2.6105263157894738</c:v>
                </c:pt>
                <c:pt idx="1">
                  <c:v>2.6315789473684212</c:v>
                </c:pt>
                <c:pt idx="2">
                  <c:v>3.263157894736842</c:v>
                </c:pt>
                <c:pt idx="3">
                  <c:v>3.1578947368421053</c:v>
                </c:pt>
                <c:pt idx="4">
                  <c:v>1.8947368421052631</c:v>
                </c:pt>
                <c:pt idx="5">
                  <c:v>2.1052631578947367</c:v>
                </c:pt>
              </c:numCache>
            </c:numRef>
          </c:val>
          <c:extLst>
            <c:ext xmlns:c16="http://schemas.microsoft.com/office/drawing/2014/chart" uri="{C3380CC4-5D6E-409C-BE32-E72D297353CC}">
              <c16:uniqueId val="{00000003-D671-4141-80AA-9C9F4BB9B925}"/>
            </c:ext>
          </c:extLst>
        </c:ser>
        <c:dLbls>
          <c:dLblPos val="inEnd"/>
          <c:showLegendKey val="0"/>
          <c:showVal val="1"/>
          <c:showCatName val="0"/>
          <c:showSerName val="0"/>
          <c:showPercent val="0"/>
          <c:showBubbleSize val="0"/>
        </c:dLbls>
        <c:gapWidth val="100"/>
        <c:overlap val="-24"/>
        <c:axId val="-1862478720"/>
        <c:axId val="-1862478176"/>
      </c:barChart>
      <c:catAx>
        <c:axId val="-186247872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78176"/>
        <c:crosses val="autoZero"/>
        <c:auto val="1"/>
        <c:lblAlgn val="ctr"/>
        <c:lblOffset val="100"/>
        <c:noMultiLvlLbl val="0"/>
      </c:catAx>
      <c:valAx>
        <c:axId val="-1862478176"/>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787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baseline="0">
                <a:effectLst/>
              </a:rPr>
              <a:t>2020</a:t>
            </a:r>
          </a:p>
          <a:p>
            <a:pPr>
              <a:defRPr sz="1200"/>
            </a:pPr>
            <a:r>
              <a:rPr lang="es-CO" sz="1200"/>
              <a:t> POR INSTITUCIONES EDUCATIVAS MUNICIPIO DE CAJAMARCA</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MUNICIPIO'!$B$124</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MUNICIPIO'!$A$125:$A$130</c:f>
              <c:strCache>
                <c:ptCount val="6"/>
                <c:pt idx="0">
                  <c:v>CAJAMARCA</c:v>
                </c:pt>
                <c:pt idx="1">
                  <c:v>I.E ISMAEL PERDOMO</c:v>
                </c:pt>
                <c:pt idx="2">
                  <c:v>I.E TECNICA NUESTRA SEÑORA DEL ROSARIO (Incompleto)</c:v>
                </c:pt>
                <c:pt idx="3">
                  <c:v>I.E LA LEONA</c:v>
                </c:pt>
                <c:pt idx="4">
                  <c:v>I.E TECNICA AGROINDUSTRIAL CAJAMARCA</c:v>
                </c:pt>
                <c:pt idx="5">
                  <c:v>I.E ANAIME</c:v>
                </c:pt>
              </c:strCache>
            </c:strRef>
          </c:cat>
          <c:val>
            <c:numRef>
              <c:f>'[1]POR MUNICIPIO'!$B$125:$B$130</c:f>
              <c:numCache>
                <c:formatCode>General</c:formatCode>
                <c:ptCount val="6"/>
                <c:pt idx="0">
                  <c:v>3.432698412698413</c:v>
                </c:pt>
                <c:pt idx="1">
                  <c:v>2.8285714285714287</c:v>
                </c:pt>
                <c:pt idx="2">
                  <c:v>3.7238095238095239</c:v>
                </c:pt>
                <c:pt idx="3">
                  <c:v>3.8333333333333335</c:v>
                </c:pt>
                <c:pt idx="4">
                  <c:v>2.8888888888888888</c:v>
                </c:pt>
                <c:pt idx="5">
                  <c:v>3.8888888888888888</c:v>
                </c:pt>
              </c:numCache>
            </c:numRef>
          </c:val>
          <c:extLst>
            <c:ext xmlns:c16="http://schemas.microsoft.com/office/drawing/2014/chart" uri="{C3380CC4-5D6E-409C-BE32-E72D297353CC}">
              <c16:uniqueId val="{00000000-29AB-480F-B48B-B2C8046D4C89}"/>
            </c:ext>
          </c:extLst>
        </c:ser>
        <c:ser>
          <c:idx val="1"/>
          <c:order val="1"/>
          <c:tx>
            <c:strRef>
              <c:f>'[1]POR MUNICIPIO'!$C$124</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MUNICIPIO'!$A$125:$A$130</c:f>
              <c:strCache>
                <c:ptCount val="6"/>
                <c:pt idx="0">
                  <c:v>CAJAMARCA</c:v>
                </c:pt>
                <c:pt idx="1">
                  <c:v>I.E ISMAEL PERDOMO</c:v>
                </c:pt>
                <c:pt idx="2">
                  <c:v>I.E TECNICA NUESTRA SEÑORA DEL ROSARIO (Incompleto)</c:v>
                </c:pt>
                <c:pt idx="3">
                  <c:v>I.E LA LEONA</c:v>
                </c:pt>
                <c:pt idx="4">
                  <c:v>I.E TECNICA AGROINDUSTRIAL CAJAMARCA</c:v>
                </c:pt>
                <c:pt idx="5">
                  <c:v>I.E ANAIME</c:v>
                </c:pt>
              </c:strCache>
            </c:strRef>
          </c:cat>
          <c:val>
            <c:numRef>
              <c:f>'[1]POR MUNICIPIO'!$C$125:$C$130</c:f>
              <c:numCache>
                <c:formatCode>General</c:formatCode>
                <c:ptCount val="6"/>
                <c:pt idx="0">
                  <c:v>3.1363636363636362</c:v>
                </c:pt>
                <c:pt idx="1">
                  <c:v>2.3636363636363638</c:v>
                </c:pt>
                <c:pt idx="2">
                  <c:v>3.4090909090909092</c:v>
                </c:pt>
                <c:pt idx="3">
                  <c:v>3.2272727272727271</c:v>
                </c:pt>
                <c:pt idx="4">
                  <c:v>3.2272727272727271</c:v>
                </c:pt>
                <c:pt idx="5">
                  <c:v>3.4545454545454546</c:v>
                </c:pt>
              </c:numCache>
            </c:numRef>
          </c:val>
          <c:extLst>
            <c:ext xmlns:c16="http://schemas.microsoft.com/office/drawing/2014/chart" uri="{C3380CC4-5D6E-409C-BE32-E72D297353CC}">
              <c16:uniqueId val="{00000001-29AB-480F-B48B-B2C8046D4C89}"/>
            </c:ext>
          </c:extLst>
        </c:ser>
        <c:ser>
          <c:idx val="2"/>
          <c:order val="2"/>
          <c:tx>
            <c:strRef>
              <c:f>'[1]POR MUNICIPIO'!$D$124</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MUNICIPIO'!$A$125:$A$130</c:f>
              <c:strCache>
                <c:ptCount val="6"/>
                <c:pt idx="0">
                  <c:v>CAJAMARCA</c:v>
                </c:pt>
                <c:pt idx="1">
                  <c:v>I.E ISMAEL PERDOMO</c:v>
                </c:pt>
                <c:pt idx="2">
                  <c:v>I.E TECNICA NUESTRA SEÑORA DEL ROSARIO (Incompleto)</c:v>
                </c:pt>
                <c:pt idx="3">
                  <c:v>I.E LA LEONA</c:v>
                </c:pt>
                <c:pt idx="4">
                  <c:v>I.E TECNICA AGROINDUSTRIAL CAJAMARCA</c:v>
                </c:pt>
                <c:pt idx="5">
                  <c:v>I.E ANAIME</c:v>
                </c:pt>
              </c:strCache>
            </c:strRef>
          </c:cat>
          <c:val>
            <c:numRef>
              <c:f>'[1]POR MUNICIPIO'!$D$125:$D$130</c:f>
              <c:numCache>
                <c:formatCode>General</c:formatCode>
                <c:ptCount val="6"/>
                <c:pt idx="0">
                  <c:v>3.2838709677419358</c:v>
                </c:pt>
                <c:pt idx="1">
                  <c:v>3.032258064516129</c:v>
                </c:pt>
                <c:pt idx="2">
                  <c:v>3.7096774193548385</c:v>
                </c:pt>
                <c:pt idx="3">
                  <c:v>3.4516129032258065</c:v>
                </c:pt>
                <c:pt idx="4">
                  <c:v>2.774193548387097</c:v>
                </c:pt>
                <c:pt idx="5">
                  <c:v>3.4516129032258065</c:v>
                </c:pt>
              </c:numCache>
            </c:numRef>
          </c:val>
          <c:extLst>
            <c:ext xmlns:c16="http://schemas.microsoft.com/office/drawing/2014/chart" uri="{C3380CC4-5D6E-409C-BE32-E72D297353CC}">
              <c16:uniqueId val="{00000002-29AB-480F-B48B-B2C8046D4C89}"/>
            </c:ext>
          </c:extLst>
        </c:ser>
        <c:ser>
          <c:idx val="3"/>
          <c:order val="3"/>
          <c:tx>
            <c:strRef>
              <c:f>'[1]POR MUNICIPIO'!$E$124</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MUNICIPIO'!$A$125:$A$130</c:f>
              <c:strCache>
                <c:ptCount val="6"/>
                <c:pt idx="0">
                  <c:v>CAJAMARCA</c:v>
                </c:pt>
                <c:pt idx="1">
                  <c:v>I.E ISMAEL PERDOMO</c:v>
                </c:pt>
                <c:pt idx="2">
                  <c:v>I.E TECNICA NUESTRA SEÑORA DEL ROSARIO (Incompleto)</c:v>
                </c:pt>
                <c:pt idx="3">
                  <c:v>I.E LA LEONA</c:v>
                </c:pt>
                <c:pt idx="4">
                  <c:v>I.E TECNICA AGROINDUSTRIAL CAJAMARCA</c:v>
                </c:pt>
                <c:pt idx="5">
                  <c:v>I.E ANAIME</c:v>
                </c:pt>
              </c:strCache>
            </c:strRef>
          </c:cat>
          <c:val>
            <c:numRef>
              <c:f>'[1]POR MUNICIPIO'!$E$125:$E$130</c:f>
              <c:numCache>
                <c:formatCode>General</c:formatCode>
                <c:ptCount val="6"/>
                <c:pt idx="0">
                  <c:v>2.7789473684210528</c:v>
                </c:pt>
                <c:pt idx="1">
                  <c:v>2.1052631578947367</c:v>
                </c:pt>
                <c:pt idx="2">
                  <c:v>3.3157894736842106</c:v>
                </c:pt>
                <c:pt idx="3">
                  <c:v>3.3157894736842106</c:v>
                </c:pt>
                <c:pt idx="4">
                  <c:v>2.5789473684210527</c:v>
                </c:pt>
                <c:pt idx="5">
                  <c:v>2.5789473684210527</c:v>
                </c:pt>
              </c:numCache>
            </c:numRef>
          </c:val>
          <c:extLst>
            <c:ext xmlns:c16="http://schemas.microsoft.com/office/drawing/2014/chart" uri="{C3380CC4-5D6E-409C-BE32-E72D297353CC}">
              <c16:uniqueId val="{00000003-29AB-480F-B48B-B2C8046D4C89}"/>
            </c:ext>
          </c:extLst>
        </c:ser>
        <c:dLbls>
          <c:dLblPos val="inEnd"/>
          <c:showLegendKey val="0"/>
          <c:showVal val="1"/>
          <c:showCatName val="0"/>
          <c:showSerName val="0"/>
          <c:showPercent val="0"/>
          <c:showBubbleSize val="0"/>
        </c:dLbls>
        <c:gapWidth val="100"/>
        <c:overlap val="-24"/>
        <c:axId val="-1862491232"/>
        <c:axId val="-1862477088"/>
      </c:barChart>
      <c:catAx>
        <c:axId val="-1862491232"/>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77088"/>
        <c:crosses val="autoZero"/>
        <c:auto val="1"/>
        <c:lblAlgn val="ctr"/>
        <c:lblOffset val="100"/>
        <c:noMultiLvlLbl val="0"/>
      </c:catAx>
      <c:valAx>
        <c:axId val="-1862477088"/>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912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baseline="0">
                <a:effectLst/>
              </a:rPr>
              <a:t>2020</a:t>
            </a:r>
            <a:r>
              <a:rPr lang="es-CO" sz="1200"/>
              <a:t> POR INSTITUCIONES EDUCATIVAS MUNICIPIO DE CARMEN DE APICALA</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MUNICIPIO'!$B$148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MUNICIPIO'!$A$149:$A$150</c:f>
              <c:strCache>
                <c:ptCount val="2"/>
                <c:pt idx="0">
                  <c:v>CARMEN DE APICALA </c:v>
                </c:pt>
                <c:pt idx="1">
                  <c:v>I.E PEDRO PABON PARGA</c:v>
                </c:pt>
              </c:strCache>
            </c:strRef>
          </c:cat>
          <c:val>
            <c:numRef>
              <c:f>'[1]POR MUNICIPIO'!$B$149:$B$150</c:f>
              <c:numCache>
                <c:formatCode>General</c:formatCode>
                <c:ptCount val="2"/>
                <c:pt idx="0">
                  <c:v>3.6944444444444446</c:v>
                </c:pt>
                <c:pt idx="1">
                  <c:v>3.6944444444444446</c:v>
                </c:pt>
              </c:numCache>
            </c:numRef>
          </c:val>
          <c:extLst>
            <c:ext xmlns:c16="http://schemas.microsoft.com/office/drawing/2014/chart" uri="{C3380CC4-5D6E-409C-BE32-E72D297353CC}">
              <c16:uniqueId val="{00000000-CA4E-4A29-886E-4F192B1C4FD4}"/>
            </c:ext>
          </c:extLst>
        </c:ser>
        <c:ser>
          <c:idx val="1"/>
          <c:order val="1"/>
          <c:tx>
            <c:strRef>
              <c:f>'[1]POR MUNICIPIO'!$C$148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MUNICIPIO'!$A$149:$A$150</c:f>
              <c:strCache>
                <c:ptCount val="2"/>
                <c:pt idx="0">
                  <c:v>CARMEN DE APICALA </c:v>
                </c:pt>
                <c:pt idx="1">
                  <c:v>I.E PEDRO PABON PARGA</c:v>
                </c:pt>
              </c:strCache>
            </c:strRef>
          </c:cat>
          <c:val>
            <c:numRef>
              <c:f>'[1]POR MUNICIPIO'!$C$149:$C$150</c:f>
              <c:numCache>
                <c:formatCode>General</c:formatCode>
                <c:ptCount val="2"/>
                <c:pt idx="0">
                  <c:v>3.0454545454545454</c:v>
                </c:pt>
                <c:pt idx="1">
                  <c:v>3.0454545454545454</c:v>
                </c:pt>
              </c:numCache>
            </c:numRef>
          </c:val>
          <c:extLst>
            <c:ext xmlns:c16="http://schemas.microsoft.com/office/drawing/2014/chart" uri="{C3380CC4-5D6E-409C-BE32-E72D297353CC}">
              <c16:uniqueId val="{00000001-CA4E-4A29-886E-4F192B1C4FD4}"/>
            </c:ext>
          </c:extLst>
        </c:ser>
        <c:ser>
          <c:idx val="2"/>
          <c:order val="2"/>
          <c:tx>
            <c:strRef>
              <c:f>'[1]POR MUNICIPIO'!$D$148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MUNICIPIO'!$A$149:$A$150</c:f>
              <c:strCache>
                <c:ptCount val="2"/>
                <c:pt idx="0">
                  <c:v>CARMEN DE APICALA </c:v>
                </c:pt>
                <c:pt idx="1">
                  <c:v>I.E PEDRO PABON PARGA</c:v>
                </c:pt>
              </c:strCache>
            </c:strRef>
          </c:cat>
          <c:val>
            <c:numRef>
              <c:f>'[1]POR MUNICIPIO'!$D$149:$D$150</c:f>
              <c:numCache>
                <c:formatCode>General</c:formatCode>
                <c:ptCount val="2"/>
                <c:pt idx="0">
                  <c:v>3.7419354838709675</c:v>
                </c:pt>
                <c:pt idx="1">
                  <c:v>3.7419354838709675</c:v>
                </c:pt>
              </c:numCache>
            </c:numRef>
          </c:val>
          <c:extLst>
            <c:ext xmlns:c16="http://schemas.microsoft.com/office/drawing/2014/chart" uri="{C3380CC4-5D6E-409C-BE32-E72D297353CC}">
              <c16:uniqueId val="{00000002-CA4E-4A29-886E-4F192B1C4FD4}"/>
            </c:ext>
          </c:extLst>
        </c:ser>
        <c:ser>
          <c:idx val="3"/>
          <c:order val="3"/>
          <c:tx>
            <c:strRef>
              <c:f>'[1]POR MUNICIPIO'!$E$148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MUNICIPIO'!$A$149:$A$150</c:f>
              <c:strCache>
                <c:ptCount val="2"/>
                <c:pt idx="0">
                  <c:v>CARMEN DE APICALA </c:v>
                </c:pt>
                <c:pt idx="1">
                  <c:v>I.E PEDRO PABON PARGA</c:v>
                </c:pt>
              </c:strCache>
            </c:strRef>
          </c:cat>
          <c:val>
            <c:numRef>
              <c:f>'[1]POR MUNICIPIO'!$E$149:$E$150</c:f>
              <c:numCache>
                <c:formatCode>General</c:formatCode>
                <c:ptCount val="2"/>
                <c:pt idx="0">
                  <c:v>3.1052631578947367</c:v>
                </c:pt>
                <c:pt idx="1">
                  <c:v>3.1052631578947367</c:v>
                </c:pt>
              </c:numCache>
            </c:numRef>
          </c:val>
          <c:extLst>
            <c:ext xmlns:c16="http://schemas.microsoft.com/office/drawing/2014/chart" uri="{C3380CC4-5D6E-409C-BE32-E72D297353CC}">
              <c16:uniqueId val="{00000003-CA4E-4A29-886E-4F192B1C4FD4}"/>
            </c:ext>
          </c:extLst>
        </c:ser>
        <c:dLbls>
          <c:dLblPos val="inEnd"/>
          <c:showLegendKey val="0"/>
          <c:showVal val="1"/>
          <c:showCatName val="0"/>
          <c:showSerName val="0"/>
          <c:showPercent val="0"/>
          <c:showBubbleSize val="0"/>
        </c:dLbls>
        <c:gapWidth val="100"/>
        <c:overlap val="-24"/>
        <c:axId val="-1862476000"/>
        <c:axId val="-1862475456"/>
        <c:extLst/>
      </c:barChart>
      <c:catAx>
        <c:axId val="-186247600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75456"/>
        <c:crosses val="autoZero"/>
        <c:auto val="1"/>
        <c:lblAlgn val="ctr"/>
        <c:lblOffset val="100"/>
        <c:noMultiLvlLbl val="0"/>
      </c:catAx>
      <c:valAx>
        <c:axId val="-1862475456"/>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76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baseline="0">
                <a:effectLst/>
              </a:rPr>
              <a:t>2020</a:t>
            </a:r>
            <a:r>
              <a:rPr lang="es-CO" sz="1200"/>
              <a:t> POR INSTITUCIONES EDUCATIVAS MUNICIPIO DE CASABIANCA</a:t>
            </a:r>
          </a:p>
        </c:rich>
      </c:tx>
      <c:layout>
        <c:manualLayout>
          <c:xMode val="edge"/>
          <c:yMode val="edge"/>
          <c:x val="0.13451081902090817"/>
          <c:y val="3.5982003331876844E-2"/>
        </c:manualLayout>
      </c:layout>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'[1]POR MUNICIPIO'!$B$169</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MUNICIPIO'!$A$170:$A$173</c:f>
              <c:strCache>
                <c:ptCount val="4"/>
                <c:pt idx="0">
                  <c:v>CASABIANCA</c:v>
                </c:pt>
                <c:pt idx="1">
                  <c:v>I.E  TECNICA GENERAL JOSE JOAQUIN GARCIA</c:v>
                </c:pt>
                <c:pt idx="2">
                  <c:v>I.E ANTONIO NARIÑO</c:v>
                </c:pt>
                <c:pt idx="3">
                  <c:v>I.E MARCO FIDEL SUAREZ</c:v>
                </c:pt>
              </c:strCache>
            </c:strRef>
          </c:cat>
          <c:val>
            <c:numRef>
              <c:f>'[1]POR MUNICIPIO'!$B$170:$B$173</c:f>
              <c:numCache>
                <c:formatCode>General</c:formatCode>
                <c:ptCount val="4"/>
                <c:pt idx="0">
                  <c:v>3.1947089947089946</c:v>
                </c:pt>
                <c:pt idx="1">
                  <c:v>3.6</c:v>
                </c:pt>
                <c:pt idx="2">
                  <c:v>3.5555555555555554</c:v>
                </c:pt>
                <c:pt idx="3">
                  <c:v>2.4285714285714284</c:v>
                </c:pt>
              </c:numCache>
            </c:numRef>
          </c:val>
          <c:extLst>
            <c:ext xmlns:c16="http://schemas.microsoft.com/office/drawing/2014/chart" uri="{C3380CC4-5D6E-409C-BE32-E72D297353CC}">
              <c16:uniqueId val="{00000000-6306-4E26-9776-1A596CB0BC3D}"/>
            </c:ext>
          </c:extLst>
        </c:ser>
        <c:ser>
          <c:idx val="1"/>
          <c:order val="1"/>
          <c:tx>
            <c:strRef>
              <c:f>'[1]POR MUNICIPIO'!$C$169</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MUNICIPIO'!$A$170:$A$173</c:f>
              <c:strCache>
                <c:ptCount val="4"/>
                <c:pt idx="0">
                  <c:v>CASABIANCA</c:v>
                </c:pt>
                <c:pt idx="1">
                  <c:v>I.E  TECNICA GENERAL JOSE JOAQUIN GARCIA</c:v>
                </c:pt>
                <c:pt idx="2">
                  <c:v>I.E ANTONIO NARIÑO</c:v>
                </c:pt>
                <c:pt idx="3">
                  <c:v>I.E MARCO FIDEL SUAREZ</c:v>
                </c:pt>
              </c:strCache>
            </c:strRef>
          </c:cat>
          <c:val>
            <c:numRef>
              <c:f>'[1]POR MUNICIPIO'!$C$170:$C$173</c:f>
              <c:numCache>
                <c:formatCode>General</c:formatCode>
                <c:ptCount val="4"/>
                <c:pt idx="0">
                  <c:v>2.7272727272727271</c:v>
                </c:pt>
                <c:pt idx="1">
                  <c:v>2.8636363636363638</c:v>
                </c:pt>
                <c:pt idx="2">
                  <c:v>3.4545454545454546</c:v>
                </c:pt>
                <c:pt idx="3">
                  <c:v>1.8636363636363635</c:v>
                </c:pt>
              </c:numCache>
            </c:numRef>
          </c:val>
          <c:extLst>
            <c:ext xmlns:c16="http://schemas.microsoft.com/office/drawing/2014/chart" uri="{C3380CC4-5D6E-409C-BE32-E72D297353CC}">
              <c16:uniqueId val="{00000001-6306-4E26-9776-1A596CB0BC3D}"/>
            </c:ext>
          </c:extLst>
        </c:ser>
        <c:ser>
          <c:idx val="2"/>
          <c:order val="2"/>
          <c:tx>
            <c:strRef>
              <c:f>'[1]POR MUNICIPIO'!$D$169</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MUNICIPIO'!$A$170:$A$173</c:f>
              <c:strCache>
                <c:ptCount val="4"/>
                <c:pt idx="0">
                  <c:v>CASABIANCA</c:v>
                </c:pt>
                <c:pt idx="1">
                  <c:v>I.E  TECNICA GENERAL JOSE JOAQUIN GARCIA</c:v>
                </c:pt>
                <c:pt idx="2">
                  <c:v>I.E ANTONIO NARIÑO</c:v>
                </c:pt>
                <c:pt idx="3">
                  <c:v>I.E MARCO FIDEL SUAREZ</c:v>
                </c:pt>
              </c:strCache>
            </c:strRef>
          </c:cat>
          <c:val>
            <c:numRef>
              <c:f>'[1]POR MUNICIPIO'!$D$170:$D$173</c:f>
              <c:numCache>
                <c:formatCode>General</c:formatCode>
                <c:ptCount val="4"/>
                <c:pt idx="0">
                  <c:v>2.6344086021505375</c:v>
                </c:pt>
                <c:pt idx="1">
                  <c:v>2.5806451612903225</c:v>
                </c:pt>
                <c:pt idx="2">
                  <c:v>3.3870967741935485</c:v>
                </c:pt>
                <c:pt idx="3">
                  <c:v>1.935483870967742</c:v>
                </c:pt>
              </c:numCache>
            </c:numRef>
          </c:val>
          <c:extLst>
            <c:ext xmlns:c16="http://schemas.microsoft.com/office/drawing/2014/chart" uri="{C3380CC4-5D6E-409C-BE32-E72D297353CC}">
              <c16:uniqueId val="{00000002-6306-4E26-9776-1A596CB0BC3D}"/>
            </c:ext>
          </c:extLst>
        </c:ser>
        <c:ser>
          <c:idx val="3"/>
          <c:order val="3"/>
          <c:tx>
            <c:strRef>
              <c:f>'[1]POR MUNICIPIO'!$E$169</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'[1]POR MUNICIPIO'!$A$170:$A$173</c:f>
              <c:strCache>
                <c:ptCount val="4"/>
                <c:pt idx="0">
                  <c:v>CASABIANCA</c:v>
                </c:pt>
                <c:pt idx="1">
                  <c:v>I.E  TECNICA GENERAL JOSE JOAQUIN GARCIA</c:v>
                </c:pt>
                <c:pt idx="2">
                  <c:v>I.E ANTONIO NARIÑO</c:v>
                </c:pt>
                <c:pt idx="3">
                  <c:v>I.E MARCO FIDEL SUAREZ</c:v>
                </c:pt>
              </c:strCache>
            </c:strRef>
          </c:cat>
          <c:val>
            <c:numRef>
              <c:f>'[1]POR MUNICIPIO'!$E$170:$E$173</c:f>
              <c:numCache>
                <c:formatCode>General</c:formatCode>
                <c:ptCount val="4"/>
                <c:pt idx="0">
                  <c:v>3.0175438596491229</c:v>
                </c:pt>
                <c:pt idx="1">
                  <c:v>3.6315789473684212</c:v>
                </c:pt>
                <c:pt idx="2">
                  <c:v>3.0526315789473686</c:v>
                </c:pt>
                <c:pt idx="3">
                  <c:v>2.3684210526315788</c:v>
                </c:pt>
              </c:numCache>
            </c:numRef>
          </c:val>
          <c:extLst>
            <c:ext xmlns:c16="http://schemas.microsoft.com/office/drawing/2014/chart" uri="{C3380CC4-5D6E-409C-BE32-E72D297353CC}">
              <c16:uniqueId val="{00000003-6306-4E26-9776-1A596CB0BC3D}"/>
            </c:ext>
          </c:extLst>
        </c:ser>
        <c:dLbls>
          <c:dLblPos val="inEnd"/>
          <c:showLegendKey val="0"/>
          <c:showVal val="1"/>
          <c:showCatName val="0"/>
          <c:showSerName val="0"/>
          <c:showPercent val="0"/>
          <c:showBubbleSize val="0"/>
        </c:dLbls>
        <c:gapWidth val="100"/>
        <c:overlap val="-24"/>
        <c:axId val="-1862489056"/>
        <c:axId val="-1862474368"/>
      </c:barChart>
      <c:catAx>
        <c:axId val="-1862489056"/>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74368"/>
        <c:crosses val="autoZero"/>
        <c:auto val="1"/>
        <c:lblAlgn val="ctr"/>
        <c:lblOffset val="100"/>
        <c:noMultiLvlLbl val="0"/>
      </c:catAx>
      <c:valAx>
        <c:axId val="-1862474368"/>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890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14.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15.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16.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17.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18.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19.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0.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2.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3.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5.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6.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7.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8.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0.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2.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3.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4.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5.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6.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7.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8.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9.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40.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4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42.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43.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44.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45.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6.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diagrams/_rels/data2.xml.rels><?xml version="1.0" encoding="UTF-8" standalone="yes"?>
<Relationships xmlns="http://schemas.openxmlformats.org/package/2006/relationships"><Relationship Id="rId1" Type="http://schemas.openxmlformats.org/officeDocument/2006/relationships/image" Target="../media/image12.png"/></Relationships>
</file>

<file path=xl/diagrams/_rels/drawing2.xml.rels><?xml version="1.0" encoding="UTF-8" standalone="yes"?>
<Relationships xmlns="http://schemas.openxmlformats.org/package/2006/relationships"><Relationship Id="rId1" Type="http://schemas.openxmlformats.org/officeDocument/2006/relationships/image" Target="../media/image12.png"/></Relationships>
</file>

<file path=xl/diagrams/colors1.xml><?xml version="1.0" encoding="utf-8"?>
<dgm:colorsDef xmlns:dgm="http://schemas.openxmlformats.org/drawingml/2006/diagram" xmlns:a="http://schemas.openxmlformats.org/drawingml/2006/main" uniqueId="urn:microsoft.com/office/officeart/2005/8/colors/colorful2">
  <dgm:title val=""/>
  <dgm:desc val=""/>
  <dgm:catLst>
    <dgm:cat type="colorful" pri="10200"/>
  </dgm:catLst>
  <dgm:styleLbl name="node0">
    <dgm:fillClrLst meth="repeat">
      <a:schemeClr val="accent1"/>
    </dgm:fillClrLst>
    <dgm:linClrLst meth="repeat">
      <a:schemeClr val="lt1"/>
    </dgm:linClrLst>
    <dgm:effectClrLst/>
    <dgm:txLinClrLst/>
    <dgm:txFillClrLst/>
    <dgm:txEffectClrLst/>
  </dgm:styleLbl>
  <dgm:styleLbl name="node1">
    <dgm:fillClrLst>
      <a:schemeClr val="accent2"/>
      <a:schemeClr val="accent3"/>
    </dgm:fillClrLst>
    <dgm:linClrLst meth="repeat">
      <a:schemeClr val="lt1"/>
    </dgm:linClrLst>
    <dgm:effectClrLst/>
    <dgm:txLinClrLst/>
    <dgm:txFillClrLst/>
    <dgm:txEffectClrLst/>
  </dgm:styleLbl>
  <dgm:styleLbl name="alignNode1">
    <dgm:fillClrLst>
      <a:schemeClr val="accent2"/>
      <a:schemeClr val="accent3"/>
    </dgm:fillClrLst>
    <dgm:linClrLst>
      <a:schemeClr val="accent2"/>
      <a:schemeClr val="accent3"/>
    </dgm:linClrLst>
    <dgm:effectClrLst/>
    <dgm:txLinClrLst/>
    <dgm:txFillClrLst/>
    <dgm:txEffectClrLst/>
  </dgm:styleLbl>
  <dgm:styleLbl name="lnNode1">
    <dgm:fillClrLst>
      <a:schemeClr val="accent2"/>
      <a:schemeClr val="accent3"/>
    </dgm:fillClrLst>
    <dgm:linClrLst meth="repeat">
      <a:schemeClr val="lt1"/>
    </dgm:linClrLst>
    <dgm:effectClrLst/>
    <dgm:txLinClrLst/>
    <dgm:txFillClrLst/>
    <dgm:txEffectClrLst/>
  </dgm:styleLbl>
  <dgm:styleLbl name="vennNode1">
    <dgm:fillClrLst>
      <a:schemeClr val="accent2">
        <a:alpha val="50000"/>
      </a:schemeClr>
      <a:schemeClr val="accent3">
        <a:alpha val="50000"/>
      </a:schemeClr>
    </dgm:fillClrLst>
    <dgm:linClrLst meth="repeat">
      <a:schemeClr val="lt1"/>
    </dgm:linClrLst>
    <dgm:effectClrLst/>
    <dgm:txLinClrLst/>
    <dgm:txFillClrLst/>
    <dgm:txEffectClrLst/>
  </dgm:styleLbl>
  <dgm:styleLbl name="node2">
    <dgm:fillClrLst>
      <a:schemeClr val="accent3"/>
    </dgm:fillClrLst>
    <dgm:linClrLst meth="repeat">
      <a:schemeClr val="lt1"/>
    </dgm:linClrLst>
    <dgm:effectClrLst/>
    <dgm:txLinClrLst/>
    <dgm:txFillClrLst/>
    <dgm:txEffectClrLst/>
  </dgm:styleLbl>
  <dgm:styleLbl name="node3">
    <dgm:fillClrLst>
      <a:schemeClr val="accent4"/>
    </dgm:fillClrLst>
    <dgm:linClrLst meth="repeat">
      <a:schemeClr val="lt1"/>
    </dgm:linClrLst>
    <dgm:effectClrLst/>
    <dgm:txLinClrLst/>
    <dgm:txFillClrLst/>
    <dgm:txEffectClrLst/>
  </dgm:styleLbl>
  <dgm:styleLbl name="node4">
    <dgm:fillClrLst>
      <a:schemeClr val="accent5"/>
    </dgm:fillClrLst>
    <dgm:linClrLst meth="repeat">
      <a:schemeClr val="lt1"/>
    </dgm:linClrLst>
    <dgm:effectClrLst/>
    <dgm:txLinClrLst/>
    <dgm:txFillClrLst/>
    <dgm:txEffectClrLst/>
  </dgm:styleLbl>
  <dgm:styleLbl name="fgImgPlace1">
    <dgm:fillClrLst>
      <a:schemeClr val="accent2">
        <a:tint val="50000"/>
      </a:schemeClr>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chemeClr val="accent3"/>
    </dgm:fillClrLst>
    <dgm:linClrLst meth="repeat">
      <a:schemeClr val="lt1"/>
    </dgm:linClrLst>
    <dgm:effectClrLst/>
    <dgm:txLinClrLst/>
    <dgm:txFillClrLst/>
    <dgm:txEffectClrLst/>
  </dgm:styleLbl>
  <dgm:styleLbl name="fgSibTrans2D1">
    <dgm:fillClrLst>
      <a:schemeClr val="accent2"/>
      <a:schemeClr val="accent3"/>
    </dgm:fillClrLst>
    <dgm:linClrLst meth="repeat">
      <a:schemeClr val="lt1"/>
    </dgm:linClrLst>
    <dgm:effectClrLst/>
    <dgm:txLinClrLst/>
    <dgm:txFillClrLst meth="repeat">
      <a:schemeClr val="lt1"/>
    </dgm:txFillClrLst>
    <dgm:txEffectClrLst/>
  </dgm:styleLbl>
  <dgm:styleLbl name="bgSibTrans2D1">
    <dgm:fillClrLst>
      <a:schemeClr val="accent2"/>
      <a:schemeClr val="accent3"/>
    </dgm:fillClrLst>
    <dgm:linClrLst meth="repeat">
      <a:schemeClr val="lt1"/>
    </dgm:linClrLst>
    <dgm:effectClrLst/>
    <dgm:txLinClrLst/>
    <dgm:txFillClrLst meth="repeat">
      <a:schemeClr val="lt1"/>
    </dgm:txFillClrLst>
    <dgm:txEffectClrLst/>
  </dgm:styleLbl>
  <dgm:styleLbl name="sibTrans1D1">
    <dgm:fillClrLst/>
    <dgm:linClrLst>
      <a:schemeClr val="accent2"/>
      <a:schemeClr val="accent3"/>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a:shade val="80000"/>
      </a:schemeClr>
    </dgm:linClrLst>
    <dgm:effectClrLst/>
    <dgm:txLinClrLst/>
    <dgm:txFillClrLst/>
    <dgm:txEffectClrLst/>
  </dgm:styleLbl>
  <dgm:styleLbl name="asst1">
    <dgm:fillClrLst meth="repeat">
      <a:schemeClr val="accent3"/>
    </dgm:fillClrLst>
    <dgm:linClrLst meth="repeat">
      <a:schemeClr val="lt1">
        <a:shade val="80000"/>
      </a:schemeClr>
    </dgm:linClrLst>
    <dgm:effectClrLst/>
    <dgm:txLinClrLst/>
    <dgm:txFillClrLst/>
    <dgm:txEffectClrLst/>
  </dgm:styleLbl>
  <dgm:styleLbl name="asst2">
    <dgm:fillClrLst>
      <a:schemeClr val="accent4"/>
    </dgm:fillClrLst>
    <dgm:linClrLst meth="repeat">
      <a:schemeClr val="lt1"/>
    </dgm:linClrLst>
    <dgm:effectClrLst/>
    <dgm:txLinClrLst/>
    <dgm:txFillClrLst/>
    <dgm:txEffectClrLst/>
  </dgm:styleLbl>
  <dgm:styleLbl name="asst3">
    <dgm:fillClrLst>
      <a:schemeClr val="accent5"/>
    </dgm:fillClrLst>
    <dgm:linClrLst meth="repeat">
      <a:schemeClr val="lt1"/>
    </dgm:linClrLst>
    <dgm:effectClrLst/>
    <dgm:txLinClrLst/>
    <dgm:txFillClrLst/>
    <dgm:txEffectClrLst/>
  </dgm:styleLbl>
  <dgm:styleLbl name="asst4">
    <dgm:fillClrLst>
      <a:schemeClr val="accent6"/>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2"/>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3"/>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4"/>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5"/>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solidFgAcc1">
    <dgm:fillClrLst meth="repeat">
      <a:schemeClr val="lt1"/>
    </dgm:fillClrLst>
    <dgm:linClrLst>
      <a:schemeClr val="accent2"/>
      <a:schemeClr val="accent3"/>
    </dgm:linClrLst>
    <dgm:effectClrLst/>
    <dgm:txLinClrLst/>
    <dgm:txFillClrLst meth="repeat">
      <a:schemeClr val="dk1"/>
    </dgm:txFillClrLst>
    <dgm:txEffectClrLst/>
  </dgm:styleLbl>
  <dgm:styleLbl name="solidAlignAcc1">
    <dgm:fillClrLst meth="repeat">
      <a:schemeClr val="lt1"/>
    </dgm:fillClrLst>
    <dgm:linClrLst>
      <a:schemeClr val="accent2"/>
      <a:schemeClr val="accent3"/>
    </dgm:linClrLst>
    <dgm:effectClrLst/>
    <dgm:txLinClrLst/>
    <dgm:txFillClrLst meth="repeat">
      <a:schemeClr val="dk1"/>
    </dgm:txFillClrLst>
    <dgm:txEffectClrLst/>
  </dgm:styleLbl>
  <dgm:styleLbl name="solidBgAcc1">
    <dgm:fillClrLst meth="repeat">
      <a:schemeClr val="lt1"/>
    </dgm:fillClrLst>
    <dgm:linClrLst>
      <a:schemeClr val="accent2"/>
      <a:schemeClr val="accent3"/>
    </dgm:linClrLst>
    <dgm:effectClrLst/>
    <dgm:txLinClrLst/>
    <dgm:txFillClrLst meth="repeat">
      <a:schemeClr val="dk1"/>
    </dgm:txFillClrLst>
    <dgm:txEffectClrLst/>
  </dgm:styleLbl>
  <dgm:styleLbl name="f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align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b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3"/>
    </dgm:linClrLst>
    <dgm:effectClrLst/>
    <dgm:txLinClrLst/>
    <dgm:txFillClrLst meth="repeat">
      <a:schemeClr val="dk1"/>
    </dgm:txFillClrLst>
    <dgm:txEffectClrLst/>
  </dgm:styleLbl>
  <dgm:styleLbl name="fgAcc3">
    <dgm:fillClrLst meth="repeat">
      <a:schemeClr val="lt1">
        <a:alpha val="90000"/>
      </a:schemeClr>
    </dgm:fillClrLst>
    <dgm:linClrLst>
      <a:schemeClr val="accent4"/>
    </dgm:linClrLst>
    <dgm:effectClrLst/>
    <dgm:txLinClrLst/>
    <dgm:txFillClrLst meth="repeat">
      <a:schemeClr val="dk1"/>
    </dgm:txFillClrLst>
    <dgm:txEffectClrLst/>
  </dgm:styleLbl>
  <dgm:styleLbl name="fgAcc4">
    <dgm:fillClrLst meth="repeat">
      <a:schemeClr val="lt1">
        <a:alpha val="90000"/>
      </a:schemeClr>
    </dgm:fillClrLst>
    <dgm:linClrLst>
      <a:schemeClr val="accent5"/>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0_3">
  <dgm:title val=""/>
  <dgm:desc val=""/>
  <dgm:catLst>
    <dgm:cat type="mainScheme" pri="10300"/>
  </dgm:catLst>
  <dgm:styleLbl name="node0">
    <dgm:fillClrLst meth="repeat">
      <a:schemeClr val="dk2"/>
    </dgm:fillClrLst>
    <dgm:linClrLst meth="repeat">
      <a:schemeClr val="lt2"/>
    </dgm:linClrLst>
    <dgm:effectClrLst/>
    <dgm:txLinClrLst/>
    <dgm:txFillClrLst/>
    <dgm:txEffectClrLst/>
  </dgm:styleLbl>
  <dgm:styleLbl name="alignNode1">
    <dgm:fillClrLst meth="repeat">
      <a:schemeClr val="dk2"/>
    </dgm:fillClrLst>
    <dgm:linClrLst meth="repeat">
      <a:schemeClr val="dk2"/>
    </dgm:linClrLst>
    <dgm:effectClrLst/>
    <dgm:txLinClrLst/>
    <dgm:txFillClrLst/>
    <dgm:txEffectClrLst/>
  </dgm:styleLbl>
  <dgm:styleLbl name="node1">
    <dgm:fillClrLst meth="repeat">
      <a:schemeClr val="dk2"/>
    </dgm:fillClrLst>
    <dgm:linClrLst meth="repeat">
      <a:schemeClr val="lt2"/>
    </dgm:linClrLst>
    <dgm:effectClrLst/>
    <dgm:txLinClrLst/>
    <dgm:txFillClrLst/>
    <dgm:txEffectClrLst/>
  </dgm:styleLbl>
  <dgm:styleLbl name="lnNode1">
    <dgm:fillClrLst meth="repeat">
      <a:schemeClr val="dk2"/>
    </dgm:fillClrLst>
    <dgm:linClrLst meth="repeat">
      <a:schemeClr val="lt2"/>
    </dgm:linClrLst>
    <dgm:effectClrLst/>
    <dgm:txLinClrLst/>
    <dgm:txFillClrLst/>
    <dgm:txEffectClrLst/>
  </dgm:styleLbl>
  <dgm:styleLbl name="vennNode1">
    <dgm:fillClrLst meth="repeat">
      <a:schemeClr val="dk2">
        <a:alpha val="50000"/>
      </a:schemeClr>
    </dgm:fillClrLst>
    <dgm:linClrLst meth="repeat">
      <a:schemeClr val="lt2"/>
    </dgm:linClrLst>
    <dgm:effectClrLst/>
    <dgm:txLinClrLst/>
    <dgm:txFillClrLst/>
    <dgm:txEffectClrLst/>
  </dgm:styleLbl>
  <dgm:styleLbl name="node2">
    <dgm:fillClrLst meth="repeat">
      <a:schemeClr val="dk2"/>
    </dgm:fillClrLst>
    <dgm:linClrLst meth="repeat">
      <a:schemeClr val="lt2"/>
    </dgm:linClrLst>
    <dgm:effectClrLst/>
    <dgm:txLinClrLst/>
    <dgm:txFillClrLst/>
    <dgm:txEffectClrLst/>
  </dgm:styleLbl>
  <dgm:styleLbl name="node3">
    <dgm:fillClrLst meth="repeat">
      <a:schemeClr val="dk2"/>
    </dgm:fillClrLst>
    <dgm:linClrLst meth="repeat">
      <a:schemeClr val="lt2"/>
    </dgm:linClrLst>
    <dgm:effectClrLst/>
    <dgm:txLinClrLst/>
    <dgm:txFillClrLst/>
    <dgm:txEffectClrLst/>
  </dgm:styleLbl>
  <dgm:styleLbl name="node4">
    <dgm:fillClrLst meth="repeat">
      <a:schemeClr val="dk2"/>
    </dgm:fillClrLst>
    <dgm:linClrLst meth="repeat">
      <a:schemeClr val="lt2"/>
    </dgm:linClrLst>
    <dgm:effectClrLst/>
    <dgm:txLinClrLst/>
    <dgm:txFillClrLst/>
    <dgm:txEffectClrLst/>
  </dgm:styleLbl>
  <dgm:styleLbl name="fgImgPlace1">
    <dgm:fillClrLst meth="repeat">
      <a:schemeClr val="dk2">
        <a:tint val="50000"/>
      </a:schemeClr>
    </dgm:fillClrLst>
    <dgm:linClrLst meth="repeat">
      <a:schemeClr val="lt2"/>
    </dgm:linClrLst>
    <dgm:effectClrLst/>
    <dgm:txLinClrLst/>
    <dgm:txFillClrLst meth="repeat">
      <a:schemeClr val="lt2"/>
    </dgm:txFillClrLst>
    <dgm:txEffectClrLst/>
  </dgm:styleLbl>
  <dgm:styleLbl name="alignImgPlace1">
    <dgm:fillClrLst meth="repeat">
      <a:schemeClr val="dk2">
        <a:tint val="50000"/>
      </a:schemeClr>
    </dgm:fillClrLst>
    <dgm:linClrLst meth="repeat">
      <a:schemeClr val="dk2">
        <a:shade val="80000"/>
      </a:schemeClr>
    </dgm:linClrLst>
    <dgm:effectClrLst/>
    <dgm:txLinClrLst/>
    <dgm:txFillClrLst meth="repeat">
      <a:schemeClr val="lt2"/>
    </dgm:txFillClrLst>
    <dgm:txEffectClrLst/>
  </dgm:styleLbl>
  <dgm:styleLbl name="bgImgPlace1">
    <dgm:fillClrLst meth="repeat">
      <a:schemeClr val="dk2">
        <a:tint val="50000"/>
      </a:schemeClr>
    </dgm:fillClrLst>
    <dgm:linClrLst meth="repeat">
      <a:schemeClr val="dk2">
        <a:shade val="80000"/>
      </a:schemeClr>
    </dgm:linClrLst>
    <dgm:effectClrLst/>
    <dgm:txLinClrLst/>
    <dgm:txFillClrLst meth="repeat">
      <a:schemeClr val="lt2"/>
    </dgm:txFillClrLst>
    <dgm:txEffectClrLst/>
  </dgm:styleLbl>
  <dgm:styleLbl name="sibTrans2D1">
    <dgm:fillClrLst meth="repeat">
      <a:schemeClr val="dk2">
        <a:tint val="60000"/>
      </a:schemeClr>
    </dgm:fillClrLst>
    <dgm:linClrLst meth="repeat">
      <a:schemeClr val="dk2">
        <a:tint val="60000"/>
      </a:schemeClr>
    </dgm:linClrLst>
    <dgm:effectClrLst/>
    <dgm:txLinClrLst/>
    <dgm:txFillClrLst/>
    <dgm:txEffectClrLst/>
  </dgm:styleLbl>
  <dgm:styleLbl name="fgSibTrans2D1">
    <dgm:fillClrLst meth="repeat">
      <a:schemeClr val="dk2">
        <a:tint val="60000"/>
      </a:schemeClr>
    </dgm:fillClrLst>
    <dgm:linClrLst meth="repeat">
      <a:schemeClr val="dk2">
        <a:tint val="60000"/>
      </a:schemeClr>
    </dgm:linClrLst>
    <dgm:effectClrLst/>
    <dgm:txLinClrLst/>
    <dgm:txFillClrLst/>
    <dgm:txEffectClrLst/>
  </dgm:styleLbl>
  <dgm:styleLbl name="bgSibTrans2D1">
    <dgm:fillClrLst meth="repeat">
      <a:schemeClr val="dk2">
        <a:tint val="60000"/>
      </a:schemeClr>
    </dgm:fillClrLst>
    <dgm:linClrLst meth="repeat">
      <a:schemeClr val="dk2">
        <a:tint val="60000"/>
      </a:schemeClr>
    </dgm:linClrLst>
    <dgm:effectClrLst/>
    <dgm:txLinClrLst/>
    <dgm:txFillClrLst/>
    <dgm:txEffectClrLst/>
  </dgm:styleLbl>
  <dgm:styleLbl name="sibTrans1D1">
    <dgm:fillClrLst meth="repeat">
      <a:schemeClr val="dk2"/>
    </dgm:fillClrLst>
    <dgm:linClrLst meth="repeat">
      <a:schemeClr val="dk2"/>
    </dgm:linClrLst>
    <dgm:effectClrLst/>
    <dgm:txLinClrLst/>
    <dgm:txFillClrLst meth="repeat">
      <a:schemeClr val="lt2"/>
    </dgm:txFillClrLst>
    <dgm:txEffectClrLst/>
  </dgm:styleLbl>
  <dgm:styleLbl name="callout">
    <dgm:fillClrLst meth="repeat">
      <a:schemeClr val="dk2"/>
    </dgm:fillClrLst>
    <dgm:linClrLst meth="repeat">
      <a:schemeClr val="dk2">
        <a:tint val="50000"/>
      </a:schemeClr>
    </dgm:linClrLst>
    <dgm:effectClrLst/>
    <dgm:txLinClrLst/>
    <dgm:txFillClrLst meth="repeat">
      <a:schemeClr val="lt2"/>
    </dgm:txFillClrLst>
    <dgm:txEffectClrLst/>
  </dgm:styleLbl>
  <dgm:styleLbl name="asst0">
    <dgm:fillClrLst meth="repeat">
      <a:schemeClr val="dk2"/>
    </dgm:fillClrLst>
    <dgm:linClrLst meth="repeat">
      <a:schemeClr val="lt2"/>
    </dgm:linClrLst>
    <dgm:effectClrLst/>
    <dgm:txLinClrLst/>
    <dgm:txFillClrLst/>
    <dgm:txEffectClrLst/>
  </dgm:styleLbl>
  <dgm:styleLbl name="asst1">
    <dgm:fillClrLst meth="repeat">
      <a:schemeClr val="dk2"/>
    </dgm:fillClrLst>
    <dgm:linClrLst meth="repeat">
      <a:schemeClr val="lt2"/>
    </dgm:linClrLst>
    <dgm:effectClrLst/>
    <dgm:txLinClrLst/>
    <dgm:txFillClrLst/>
    <dgm:txEffectClrLst/>
  </dgm:styleLbl>
  <dgm:styleLbl name="asst2">
    <dgm:fillClrLst meth="repeat">
      <a:schemeClr val="dk2"/>
    </dgm:fillClrLst>
    <dgm:linClrLst meth="repeat">
      <a:schemeClr val="lt2"/>
    </dgm:linClrLst>
    <dgm:effectClrLst/>
    <dgm:txLinClrLst/>
    <dgm:txFillClrLst/>
    <dgm:txEffectClrLst/>
  </dgm:styleLbl>
  <dgm:styleLbl name="asst3">
    <dgm:fillClrLst meth="repeat">
      <a:schemeClr val="dk2"/>
    </dgm:fillClrLst>
    <dgm:linClrLst meth="repeat">
      <a:schemeClr val="lt2"/>
    </dgm:linClrLst>
    <dgm:effectClrLst/>
    <dgm:txLinClrLst/>
    <dgm:txFillClrLst/>
    <dgm:txEffectClrLst/>
  </dgm:styleLbl>
  <dgm:styleLbl name="asst4">
    <dgm:fillClrLst meth="repeat">
      <a:schemeClr val="dk2"/>
    </dgm:fillClrLst>
    <dgm:linClrLst meth="repeat">
      <a:schemeClr val="lt2"/>
    </dgm:linClrLst>
    <dgm:effectClrLst/>
    <dgm:txLinClrLst/>
    <dgm:txFillClrLst/>
    <dgm:txEffectClrLst/>
  </dgm:styleLbl>
  <dgm:styleLbl name="parChTrans2D1">
    <dgm:fillClrLst meth="repeat">
      <a:schemeClr val="dk2">
        <a:tint val="60000"/>
      </a:schemeClr>
    </dgm:fillClrLst>
    <dgm:linClrLst meth="repeat">
      <a:schemeClr val="dk2">
        <a:tint val="60000"/>
      </a:schemeClr>
    </dgm:linClrLst>
    <dgm:effectClrLst/>
    <dgm:txLinClrLst/>
    <dgm:txFillClrLst meth="repeat">
      <a:schemeClr val="lt2"/>
    </dgm:txFillClrLst>
    <dgm:txEffectClrLst/>
  </dgm:styleLbl>
  <dgm:styleLbl name="parChTrans2D2">
    <dgm:fillClrLst meth="repeat">
      <a:schemeClr val="dk2"/>
    </dgm:fillClrLst>
    <dgm:linClrLst meth="repeat">
      <a:schemeClr val="dk2"/>
    </dgm:linClrLst>
    <dgm:effectClrLst/>
    <dgm:txLinClrLst/>
    <dgm:txFillClrLst meth="repeat">
      <a:schemeClr val="lt2"/>
    </dgm:txFillClrLst>
    <dgm:txEffectClrLst/>
  </dgm:styleLbl>
  <dgm:styleLbl name="parChTrans2D3">
    <dgm:fillClrLst meth="repeat">
      <a:schemeClr val="dk2"/>
    </dgm:fillClrLst>
    <dgm:linClrLst meth="repeat">
      <a:schemeClr val="dk2"/>
    </dgm:linClrLst>
    <dgm:effectClrLst/>
    <dgm:txLinClrLst/>
    <dgm:txFillClrLst meth="repeat">
      <a:schemeClr val="lt2"/>
    </dgm:txFillClrLst>
    <dgm:txEffectClrLst/>
  </dgm:styleLbl>
  <dgm:styleLbl name="parChTrans2D4">
    <dgm:fillClrLst meth="repeat">
      <a:schemeClr val="dk2"/>
    </dgm:fillClrLst>
    <dgm:linClrLst meth="repeat">
      <a:schemeClr val="dk2"/>
    </dgm:linClrLst>
    <dgm:effectClrLst/>
    <dgm:txLinClrLst/>
    <dgm:txFillClrLst meth="repeat">
      <a:schemeClr val="lt2"/>
    </dgm:txFillClrLst>
    <dgm:txEffectClrLst/>
  </dgm:styleLbl>
  <dgm:styleLbl name="parChTrans1D1">
    <dgm:fillClrLst meth="repeat">
      <a:schemeClr val="dk2"/>
    </dgm:fillClrLst>
    <dgm:linClrLst meth="repeat">
      <a:schemeClr val="dk2">
        <a:shade val="60000"/>
      </a:schemeClr>
    </dgm:linClrLst>
    <dgm:effectClrLst/>
    <dgm:txLinClrLst/>
    <dgm:txFillClrLst meth="repeat">
      <a:schemeClr val="tx1"/>
    </dgm:txFillClrLst>
    <dgm:txEffectClrLst/>
  </dgm:styleLbl>
  <dgm:styleLbl name="parChTrans1D2">
    <dgm:fillClrLst meth="repeat">
      <a:schemeClr val="dk2"/>
    </dgm:fillClrLst>
    <dgm:linClrLst meth="repeat">
      <a:schemeClr val="dk2">
        <a:shade val="60000"/>
      </a:schemeClr>
    </dgm:linClrLst>
    <dgm:effectClrLst/>
    <dgm:txLinClrLst/>
    <dgm:txFillClrLst meth="repeat">
      <a:schemeClr val="tx1"/>
    </dgm:txFillClrLst>
    <dgm:txEffectClrLst/>
  </dgm:styleLbl>
  <dgm:styleLbl name="parChTrans1D3">
    <dgm:fillClrLst meth="repeat">
      <a:schemeClr val="dk2"/>
    </dgm:fillClrLst>
    <dgm:linClrLst meth="repeat">
      <a:schemeClr val="dk2">
        <a:shade val="80000"/>
      </a:schemeClr>
    </dgm:linClrLst>
    <dgm:effectClrLst/>
    <dgm:txLinClrLst/>
    <dgm:txFillClrLst meth="repeat">
      <a:schemeClr val="tx1"/>
    </dgm:txFillClrLst>
    <dgm:txEffectClrLst/>
  </dgm:styleLbl>
  <dgm:styleLbl name="parChTrans1D4">
    <dgm:fillClrLst meth="repeat">
      <a:schemeClr val="dk2"/>
    </dgm:fillClrLst>
    <dgm:linClrLst meth="repeat">
      <a:schemeClr val="dk2">
        <a:shade val="80000"/>
      </a:schemeClr>
    </dgm:linClrLst>
    <dgm:effectClrLst/>
    <dgm:txLinClrLst/>
    <dgm:txFillClrLst meth="repeat">
      <a:schemeClr val="tx1"/>
    </dgm:txFillClrLst>
    <dgm:txEffectClrLst/>
  </dgm:styleLbl>
  <dgm:styleLbl name="f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conF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align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trAlignAcc1">
    <dgm:fillClrLst meth="repeat">
      <a:schemeClr val="lt2">
        <a:alpha val="40000"/>
      </a:schemeClr>
    </dgm:fillClrLst>
    <dgm:linClrLst meth="repeat">
      <a:schemeClr val="dk2"/>
    </dgm:linClrLst>
    <dgm:effectClrLst/>
    <dgm:txLinClrLst/>
    <dgm:txFillClrLst meth="repeat">
      <a:schemeClr val="dk1"/>
    </dgm:txFillClrLst>
    <dgm:txEffectClrLst/>
  </dgm:styleLbl>
  <dgm:styleLbl name="b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solidFgAcc1">
    <dgm:fillClrLst meth="repeat">
      <a:schemeClr val="lt2"/>
    </dgm:fillClrLst>
    <dgm:linClrLst meth="repeat">
      <a:schemeClr val="dk2"/>
    </dgm:linClrLst>
    <dgm:effectClrLst/>
    <dgm:txLinClrLst/>
    <dgm:txFillClrLst meth="repeat">
      <a:schemeClr val="dk1"/>
    </dgm:txFillClrLst>
    <dgm:txEffectClrLst/>
  </dgm:styleLbl>
  <dgm:styleLbl name="solidAlignAcc1">
    <dgm:fillClrLst meth="repeat">
      <a:schemeClr val="lt2"/>
    </dgm:fillClrLst>
    <dgm:linClrLst meth="repeat">
      <a:schemeClr val="dk2"/>
    </dgm:linClrLst>
    <dgm:effectClrLst/>
    <dgm:txLinClrLst/>
    <dgm:txFillClrLst meth="repeat">
      <a:schemeClr val="dk1"/>
    </dgm:txFillClrLst>
    <dgm:txEffectClrLst/>
  </dgm:styleLbl>
  <dgm:styleLbl name="solidBgAcc1">
    <dgm:fillClrLst meth="repeat">
      <a:schemeClr val="lt2"/>
    </dgm:fillClrLst>
    <dgm:linClrLst meth="repeat">
      <a:schemeClr val="dk2"/>
    </dgm:linClrLst>
    <dgm:effectClrLst/>
    <dgm:txLinClrLst/>
    <dgm:txFillClrLst meth="repeat">
      <a:schemeClr val="dk1"/>
    </dgm:txFillClrLst>
    <dgm:txEffectClrLst/>
  </dgm:styleLbl>
  <dgm:styleLbl name="fg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align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bg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fgAcc0">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2">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3">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4">
    <dgm:fillClrLst meth="repeat">
      <a:schemeClr val="lt2">
        <a:alpha val="90000"/>
      </a:schemeClr>
    </dgm:fillClrLst>
    <dgm:linClrLst meth="repeat">
      <a:schemeClr val="dk2"/>
    </dgm:linClrLst>
    <dgm:effectClrLst/>
    <dgm:txLinClrLst/>
    <dgm:txFillClrLst meth="repeat">
      <a:schemeClr val="dk1"/>
    </dgm:txFillClrLst>
    <dgm:txEffectClrLst/>
  </dgm:styleLbl>
  <dgm:styleLbl name="bgShp">
    <dgm:fillClrLst meth="repeat">
      <a:schemeClr val="dk2">
        <a:tint val="40000"/>
      </a:schemeClr>
    </dgm:fillClrLst>
    <dgm:linClrLst meth="repeat">
      <a:schemeClr val="dk2"/>
    </dgm:linClrLst>
    <dgm:effectClrLst/>
    <dgm:txLinClrLst/>
    <dgm:txFillClrLst meth="repeat">
      <a:schemeClr val="dk1"/>
    </dgm:txFillClrLst>
    <dgm:txEffectClrLst/>
  </dgm:styleLbl>
  <dgm:styleLbl name="dkBgShp">
    <dgm:fillClrLst meth="repeat">
      <a:schemeClr val="dk2">
        <a:shade val="80000"/>
      </a:schemeClr>
    </dgm:fillClrLst>
    <dgm:linClrLst meth="repeat">
      <a:schemeClr val="dk2"/>
    </dgm:linClrLst>
    <dgm:effectClrLst/>
    <dgm:txLinClrLst/>
    <dgm:txFillClrLst meth="repeat">
      <a:schemeClr val="lt1"/>
    </dgm:txFillClrLst>
    <dgm:txEffectClrLst/>
  </dgm:styleLbl>
  <dgm:styleLbl name="trBgShp">
    <dgm:fillClrLst meth="repeat">
      <a:schemeClr val="dk2">
        <a:tint val="50000"/>
        <a:alpha val="40000"/>
      </a:schemeClr>
    </dgm:fillClrLst>
    <dgm:linClrLst meth="repeat">
      <a:schemeClr val="dk2"/>
    </dgm:linClrLst>
    <dgm:effectClrLst/>
    <dgm:txLinClrLst/>
    <dgm:txFillClrLst meth="repeat">
      <a:schemeClr val="lt1"/>
    </dgm:txFillClrLst>
    <dgm:txEffectClrLst/>
  </dgm:styleLbl>
  <dgm:styleLbl name="fgShp">
    <dgm:fillClrLst meth="repeat">
      <a:schemeClr val="dk2">
        <a:tint val="60000"/>
      </a:schemeClr>
    </dgm:fillClrLst>
    <dgm:linClrLst meth="repeat">
      <a:schemeClr val="lt2"/>
    </dgm:linClrLst>
    <dgm:effectClrLst/>
    <dgm:txLinClrLst/>
    <dgm:txFillClrLst meth="repeat">
      <a:schemeClr val="dk1"/>
    </dgm:txFillClrLst>
    <dgm:txEffectClrLst/>
  </dgm:styleLbl>
  <dgm:styleLbl name="revTx">
    <dgm:fillClrLst meth="repeat">
      <a:schemeClr val="lt2">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B73260E6-0105-4E0A-B033-197D4949732E}" type="doc">
      <dgm:prSet loTypeId="urn:microsoft.com/office/officeart/2005/8/layout/chevron2" loCatId="list" qsTypeId="urn:microsoft.com/office/officeart/2005/8/quickstyle/3d2" qsCatId="3D" csTypeId="urn:microsoft.com/office/officeart/2005/8/colors/colorful2" csCatId="colorful" phldr="1"/>
      <dgm:spPr/>
      <dgm:t>
        <a:bodyPr/>
        <a:lstStyle/>
        <a:p>
          <a:endParaRPr lang="es-ES"/>
        </a:p>
      </dgm:t>
    </dgm:pt>
    <dgm:pt modelId="{38658B52-F3B3-405A-9A4A-B36D4DD84E6A}">
      <dgm:prSet phldrT="[Texto]"/>
      <dgm:spPr/>
      <dgm:t>
        <a:bodyPr/>
        <a:lstStyle/>
        <a:p>
          <a:r>
            <a:rPr lang="es-ES"/>
            <a:t>Autoevaluación institucional</a:t>
          </a:r>
        </a:p>
      </dgm:t>
    </dgm:pt>
    <dgm:pt modelId="{735782FB-EEC9-4454-AEE8-6F83B47557A4}" type="parTrans" cxnId="{C3DC43F5-36BB-4D9A-A353-34C7285C427A}">
      <dgm:prSet/>
      <dgm:spPr/>
      <dgm:t>
        <a:bodyPr/>
        <a:lstStyle/>
        <a:p>
          <a:endParaRPr lang="es-ES"/>
        </a:p>
      </dgm:t>
    </dgm:pt>
    <dgm:pt modelId="{7AF89D4F-C897-4D18-895F-1CE78F58E021}" type="sibTrans" cxnId="{C3DC43F5-36BB-4D9A-A353-34C7285C427A}">
      <dgm:prSet/>
      <dgm:spPr/>
      <dgm:t>
        <a:bodyPr/>
        <a:lstStyle/>
        <a:p>
          <a:endParaRPr lang="es-ES"/>
        </a:p>
      </dgm:t>
    </dgm:pt>
    <dgm:pt modelId="{9AB87F4B-DE05-4F91-A7E1-AD27D5B28152}">
      <dgm:prSet phldrT="[Texto]" custT="1"/>
      <dgm:spPr/>
      <dgm:t>
        <a:bodyPr/>
        <a:lstStyle/>
        <a:p>
          <a:pPr algn="just"/>
          <a:r>
            <a:rPr lang="es-ES" sz="1200">
              <a:latin typeface="Arial" panose="020B0604020202020204" pitchFamily="34" charset="0"/>
              <a:cs typeface="Arial" panose="020B0604020202020204" pitchFamily="34" charset="0"/>
            </a:rPr>
            <a:t>Permite a la IE. identificar sus fortalezas y oportunidades, con lo que se puede definir y poner en marcha un plan de mejoramiento</a:t>
          </a:r>
          <a:endParaRPr lang="es-ES" sz="1200"/>
        </a:p>
      </dgm:t>
    </dgm:pt>
    <dgm:pt modelId="{83E923B2-8464-40E2-B64D-7E2DAB975817}" type="parTrans" cxnId="{64B4801C-9A88-41D7-8FA1-101A5408E7EA}">
      <dgm:prSet/>
      <dgm:spPr/>
      <dgm:t>
        <a:bodyPr/>
        <a:lstStyle/>
        <a:p>
          <a:endParaRPr lang="es-ES"/>
        </a:p>
      </dgm:t>
    </dgm:pt>
    <dgm:pt modelId="{FC6AD0DB-0F78-425D-B4FD-A77CE37C4847}" type="sibTrans" cxnId="{64B4801C-9A88-41D7-8FA1-101A5408E7EA}">
      <dgm:prSet/>
      <dgm:spPr/>
      <dgm:t>
        <a:bodyPr/>
        <a:lstStyle/>
        <a:p>
          <a:endParaRPr lang="es-ES"/>
        </a:p>
      </dgm:t>
    </dgm:pt>
    <dgm:pt modelId="{911FE382-DBB0-4721-8AE0-53A92CF786D8}">
      <dgm:prSet phldrT="[Texto]"/>
      <dgm:spPr/>
      <dgm:t>
        <a:bodyPr/>
        <a:lstStyle/>
        <a:p>
          <a:r>
            <a:rPr lang="es-ES"/>
            <a:t>Elaboración planes de mejoramiento</a:t>
          </a:r>
        </a:p>
      </dgm:t>
    </dgm:pt>
    <dgm:pt modelId="{9D02F27E-B487-4F8A-948A-AA85E91980CD}" type="parTrans" cxnId="{8B9C7EF9-385C-4E4D-8806-836E04B68031}">
      <dgm:prSet/>
      <dgm:spPr/>
      <dgm:t>
        <a:bodyPr/>
        <a:lstStyle/>
        <a:p>
          <a:endParaRPr lang="es-ES"/>
        </a:p>
      </dgm:t>
    </dgm:pt>
    <dgm:pt modelId="{E4F754D3-D8D9-4ACF-8EAC-25ACF0A66C77}" type="sibTrans" cxnId="{8B9C7EF9-385C-4E4D-8806-836E04B68031}">
      <dgm:prSet/>
      <dgm:spPr/>
      <dgm:t>
        <a:bodyPr/>
        <a:lstStyle/>
        <a:p>
          <a:endParaRPr lang="es-ES"/>
        </a:p>
      </dgm:t>
    </dgm:pt>
    <dgm:pt modelId="{DAB0FD8C-5EA8-4549-AD25-8DAFA7C49D2A}">
      <dgm:prSet phldrT="[Texto]" custT="1"/>
      <dgm:spPr/>
      <dgm:t>
        <a:bodyPr/>
        <a:lstStyle/>
        <a:p>
          <a:pPr algn="just"/>
          <a:r>
            <a:rPr lang="es-ES" sz="1200">
              <a:latin typeface="Arial" panose="020B0604020202020204" pitchFamily="34" charset="0"/>
              <a:cs typeface="Arial" panose="020B0604020202020204" pitchFamily="34" charset="0"/>
            </a:rPr>
            <a:t>Es un conjunto de medidas establecidas por el rector o director, para producir cambios significativos en los objetivos estratégicos de la IE.</a:t>
          </a:r>
          <a:endParaRPr lang="es-ES" sz="1200"/>
        </a:p>
      </dgm:t>
    </dgm:pt>
    <dgm:pt modelId="{F8BCC905-B120-4EB1-A063-DFF555559626}" type="parTrans" cxnId="{FD35AE9E-9E1A-419A-AB85-DC1964B6625F}">
      <dgm:prSet/>
      <dgm:spPr/>
      <dgm:t>
        <a:bodyPr/>
        <a:lstStyle/>
        <a:p>
          <a:endParaRPr lang="es-ES"/>
        </a:p>
      </dgm:t>
    </dgm:pt>
    <dgm:pt modelId="{2991C260-26DC-4A08-9B28-4AC1DF2A6330}" type="sibTrans" cxnId="{FD35AE9E-9E1A-419A-AB85-DC1964B6625F}">
      <dgm:prSet/>
      <dgm:spPr/>
      <dgm:t>
        <a:bodyPr/>
        <a:lstStyle/>
        <a:p>
          <a:endParaRPr lang="es-ES"/>
        </a:p>
      </dgm:t>
    </dgm:pt>
    <dgm:pt modelId="{E50CFB12-A009-46D8-A837-8DF5E0A98AF6}">
      <dgm:prSet phldrT="[Texto]"/>
      <dgm:spPr/>
      <dgm:t>
        <a:bodyPr/>
        <a:lstStyle/>
        <a:p>
          <a:r>
            <a:rPr lang="es-ES"/>
            <a:t>Seguimiento</a:t>
          </a:r>
        </a:p>
      </dgm:t>
    </dgm:pt>
    <dgm:pt modelId="{BF3DD18F-FC84-4E8C-BF6E-994E0E47D0AD}" type="parTrans" cxnId="{9744B3F1-415B-41FA-B356-3414FFC67464}">
      <dgm:prSet/>
      <dgm:spPr/>
      <dgm:t>
        <a:bodyPr/>
        <a:lstStyle/>
        <a:p>
          <a:endParaRPr lang="es-ES"/>
        </a:p>
      </dgm:t>
    </dgm:pt>
    <dgm:pt modelId="{E598F401-7EA1-43F0-BE08-09615E2C345F}" type="sibTrans" cxnId="{9744B3F1-415B-41FA-B356-3414FFC67464}">
      <dgm:prSet/>
      <dgm:spPr/>
      <dgm:t>
        <a:bodyPr/>
        <a:lstStyle/>
        <a:p>
          <a:endParaRPr lang="es-ES"/>
        </a:p>
      </dgm:t>
    </dgm:pt>
    <dgm:pt modelId="{98250D3E-BEBB-4153-AB3C-CFA873EE2D6A}">
      <dgm:prSet phldrT="[Texto]" custT="1"/>
      <dgm:spPr/>
      <dgm:t>
        <a:bodyPr/>
        <a:lstStyle/>
        <a:p>
          <a:r>
            <a:rPr lang="es-ES" sz="1200">
              <a:latin typeface="Arial" panose="020B0604020202020204" pitchFamily="34" charset="0"/>
              <a:cs typeface="Arial" panose="020B0604020202020204" pitchFamily="34" charset="0"/>
            </a:rPr>
            <a:t>Permite tener información  sobre los resultados alcanzados, a través de la realización de las acciones implementadas por la IE. es decir que se logro y que se hizo</a:t>
          </a:r>
          <a:r>
            <a:rPr lang="es-ES" sz="1600">
              <a:latin typeface="Arial" panose="020B0604020202020204" pitchFamily="34" charset="0"/>
              <a:cs typeface="Arial" panose="020B0604020202020204" pitchFamily="34" charset="0"/>
            </a:rPr>
            <a:t>.</a:t>
          </a:r>
          <a:endParaRPr lang="es-ES" sz="1600"/>
        </a:p>
      </dgm:t>
    </dgm:pt>
    <dgm:pt modelId="{E5CD54C5-13A3-4C5E-A25A-2D0BD7B98D55}" type="parTrans" cxnId="{911D04A4-7F3A-4039-9F7A-67349A7033DE}">
      <dgm:prSet/>
      <dgm:spPr/>
      <dgm:t>
        <a:bodyPr/>
        <a:lstStyle/>
        <a:p>
          <a:endParaRPr lang="es-ES"/>
        </a:p>
      </dgm:t>
    </dgm:pt>
    <dgm:pt modelId="{6E4071E6-5E45-4BFA-82A4-17759985C876}" type="sibTrans" cxnId="{911D04A4-7F3A-4039-9F7A-67349A7033DE}">
      <dgm:prSet/>
      <dgm:spPr/>
      <dgm:t>
        <a:bodyPr/>
        <a:lstStyle/>
        <a:p>
          <a:endParaRPr lang="es-ES"/>
        </a:p>
      </dgm:t>
    </dgm:pt>
    <dgm:pt modelId="{6BB8B48B-4E6B-4354-ADD3-9826F41C41F0}">
      <dgm:prSet phldrT="[Texto]" custT="1"/>
      <dgm:spPr/>
      <dgm:t>
        <a:bodyPr/>
        <a:lstStyle/>
        <a:p>
          <a:pPr algn="l"/>
          <a:endParaRPr lang="es-ES" sz="1200"/>
        </a:p>
      </dgm:t>
    </dgm:pt>
    <dgm:pt modelId="{A4E40CD5-AEAB-4438-ADD2-B64FCE414725}" type="parTrans" cxnId="{D71E1B5D-5156-445D-9259-46F905F1F6BE}">
      <dgm:prSet/>
      <dgm:spPr/>
      <dgm:t>
        <a:bodyPr/>
        <a:lstStyle/>
        <a:p>
          <a:endParaRPr lang="es-ES"/>
        </a:p>
      </dgm:t>
    </dgm:pt>
    <dgm:pt modelId="{1839697A-7B32-4577-BED5-2F1145451202}" type="sibTrans" cxnId="{D71E1B5D-5156-445D-9259-46F905F1F6BE}">
      <dgm:prSet/>
      <dgm:spPr/>
      <dgm:t>
        <a:bodyPr/>
        <a:lstStyle/>
        <a:p>
          <a:endParaRPr lang="es-ES"/>
        </a:p>
      </dgm:t>
    </dgm:pt>
    <dgm:pt modelId="{B43E2CB4-C7F6-461C-85F0-CD30C015CEB2}" type="pres">
      <dgm:prSet presAssocID="{B73260E6-0105-4E0A-B033-197D4949732E}" presName="linearFlow" presStyleCnt="0">
        <dgm:presLayoutVars>
          <dgm:dir/>
          <dgm:animLvl val="lvl"/>
          <dgm:resizeHandles val="exact"/>
        </dgm:presLayoutVars>
      </dgm:prSet>
      <dgm:spPr/>
    </dgm:pt>
    <dgm:pt modelId="{14FFD37E-E17C-475C-A5B5-2871859CCBB2}" type="pres">
      <dgm:prSet presAssocID="{38658B52-F3B3-405A-9A4A-B36D4DD84E6A}" presName="composite" presStyleCnt="0"/>
      <dgm:spPr/>
    </dgm:pt>
    <dgm:pt modelId="{BCCAB9B8-735C-436A-8BE1-BB317B2F5FC0}" type="pres">
      <dgm:prSet presAssocID="{38658B52-F3B3-405A-9A4A-B36D4DD84E6A}" presName="parentText" presStyleLbl="alignNode1" presStyleIdx="0" presStyleCnt="3">
        <dgm:presLayoutVars>
          <dgm:chMax val="1"/>
          <dgm:bulletEnabled val="1"/>
        </dgm:presLayoutVars>
      </dgm:prSet>
      <dgm:spPr/>
    </dgm:pt>
    <dgm:pt modelId="{1FA5B2FE-7B25-4663-BAF0-3D484B0BA287}" type="pres">
      <dgm:prSet presAssocID="{38658B52-F3B3-405A-9A4A-B36D4DD84E6A}" presName="descendantText" presStyleLbl="alignAcc1" presStyleIdx="0" presStyleCnt="3" custLinFactNeighborX="0" custLinFactNeighborY="-2624">
        <dgm:presLayoutVars>
          <dgm:bulletEnabled val="1"/>
        </dgm:presLayoutVars>
      </dgm:prSet>
      <dgm:spPr>
        <a:prstGeom prst="round1Rect">
          <a:avLst/>
        </a:prstGeom>
      </dgm:spPr>
    </dgm:pt>
    <dgm:pt modelId="{DA352434-3B25-48D5-A81F-D877401E65DA}" type="pres">
      <dgm:prSet presAssocID="{7AF89D4F-C897-4D18-895F-1CE78F58E021}" presName="sp" presStyleCnt="0"/>
      <dgm:spPr/>
    </dgm:pt>
    <dgm:pt modelId="{5FF6C21E-A465-42C5-9437-8DFD5E71521E}" type="pres">
      <dgm:prSet presAssocID="{911FE382-DBB0-4721-8AE0-53A92CF786D8}" presName="composite" presStyleCnt="0"/>
      <dgm:spPr/>
    </dgm:pt>
    <dgm:pt modelId="{B64E41B5-FF54-4D42-AB0F-42F9D69FC5DE}" type="pres">
      <dgm:prSet presAssocID="{911FE382-DBB0-4721-8AE0-53A92CF786D8}" presName="parentText" presStyleLbl="alignNode1" presStyleIdx="1" presStyleCnt="3">
        <dgm:presLayoutVars>
          <dgm:chMax val="1"/>
          <dgm:bulletEnabled val="1"/>
        </dgm:presLayoutVars>
      </dgm:prSet>
      <dgm:spPr/>
    </dgm:pt>
    <dgm:pt modelId="{DED0923D-7BC5-4158-B5B6-AFE17368A2C1}" type="pres">
      <dgm:prSet presAssocID="{911FE382-DBB0-4721-8AE0-53A92CF786D8}" presName="descendantText" presStyleLbl="alignAcc1" presStyleIdx="1" presStyleCnt="3">
        <dgm:presLayoutVars>
          <dgm:bulletEnabled val="1"/>
        </dgm:presLayoutVars>
      </dgm:prSet>
      <dgm:spPr>
        <a:prstGeom prst="round1Rect">
          <a:avLst/>
        </a:prstGeom>
      </dgm:spPr>
    </dgm:pt>
    <dgm:pt modelId="{F737486B-9288-48D4-8886-83953E7054E3}" type="pres">
      <dgm:prSet presAssocID="{E4F754D3-D8D9-4ACF-8EAC-25ACF0A66C77}" presName="sp" presStyleCnt="0"/>
      <dgm:spPr/>
    </dgm:pt>
    <dgm:pt modelId="{3F9E423D-5BA8-4782-A0BB-317EEC458C5F}" type="pres">
      <dgm:prSet presAssocID="{E50CFB12-A009-46D8-A837-8DF5E0A98AF6}" presName="composite" presStyleCnt="0"/>
      <dgm:spPr/>
    </dgm:pt>
    <dgm:pt modelId="{D17032F3-D529-4E80-93B5-3B7D39563949}" type="pres">
      <dgm:prSet presAssocID="{E50CFB12-A009-46D8-A837-8DF5E0A98AF6}" presName="parentText" presStyleLbl="alignNode1" presStyleIdx="2" presStyleCnt="3">
        <dgm:presLayoutVars>
          <dgm:chMax val="1"/>
          <dgm:bulletEnabled val="1"/>
        </dgm:presLayoutVars>
      </dgm:prSet>
      <dgm:spPr/>
    </dgm:pt>
    <dgm:pt modelId="{E84A19A4-4D21-45C8-AC63-EFFEE43F53C5}" type="pres">
      <dgm:prSet presAssocID="{E50CFB12-A009-46D8-A837-8DF5E0A98AF6}" presName="descendantText" presStyleLbl="alignAcc1" presStyleIdx="2" presStyleCnt="3">
        <dgm:presLayoutVars>
          <dgm:bulletEnabled val="1"/>
        </dgm:presLayoutVars>
      </dgm:prSet>
      <dgm:spPr>
        <a:prstGeom prst="round1Rect">
          <a:avLst/>
        </a:prstGeom>
      </dgm:spPr>
    </dgm:pt>
  </dgm:ptLst>
  <dgm:cxnLst>
    <dgm:cxn modelId="{95E02817-72EC-4B8B-9CB9-74E5E6910DC9}" type="presOf" srcId="{DAB0FD8C-5EA8-4549-AD25-8DAFA7C49D2A}" destId="{DED0923D-7BC5-4158-B5B6-AFE17368A2C1}" srcOrd="0" destOrd="0" presId="urn:microsoft.com/office/officeart/2005/8/layout/chevron2"/>
    <dgm:cxn modelId="{532CF918-ED9B-4BC4-902E-4FC02E7BE197}" type="presOf" srcId="{9AB87F4B-DE05-4F91-A7E1-AD27D5B28152}" destId="{1FA5B2FE-7B25-4663-BAF0-3D484B0BA287}" srcOrd="0" destOrd="0" presId="urn:microsoft.com/office/officeart/2005/8/layout/chevron2"/>
    <dgm:cxn modelId="{6F1FFB1A-09DC-467C-AFA6-B42096F45B3E}" type="presOf" srcId="{98250D3E-BEBB-4153-AB3C-CFA873EE2D6A}" destId="{E84A19A4-4D21-45C8-AC63-EFFEE43F53C5}" srcOrd="0" destOrd="0" presId="urn:microsoft.com/office/officeart/2005/8/layout/chevron2"/>
    <dgm:cxn modelId="{64B4801C-9A88-41D7-8FA1-101A5408E7EA}" srcId="{38658B52-F3B3-405A-9A4A-B36D4DD84E6A}" destId="{9AB87F4B-DE05-4F91-A7E1-AD27D5B28152}" srcOrd="0" destOrd="0" parTransId="{83E923B2-8464-40E2-B64D-7E2DAB975817}" sibTransId="{FC6AD0DB-0F78-425D-B4FD-A77CE37C4847}"/>
    <dgm:cxn modelId="{D71E1B5D-5156-445D-9259-46F905F1F6BE}" srcId="{38658B52-F3B3-405A-9A4A-B36D4DD84E6A}" destId="{6BB8B48B-4E6B-4354-ADD3-9826F41C41F0}" srcOrd="1" destOrd="0" parTransId="{A4E40CD5-AEAB-4438-ADD2-B64FCE414725}" sibTransId="{1839697A-7B32-4577-BED5-2F1145451202}"/>
    <dgm:cxn modelId="{4F2BF76C-995A-4D10-B716-DE2187DD9914}" type="presOf" srcId="{911FE382-DBB0-4721-8AE0-53A92CF786D8}" destId="{B64E41B5-FF54-4D42-AB0F-42F9D69FC5DE}" srcOrd="0" destOrd="0" presId="urn:microsoft.com/office/officeart/2005/8/layout/chevron2"/>
    <dgm:cxn modelId="{FD35AE9E-9E1A-419A-AB85-DC1964B6625F}" srcId="{911FE382-DBB0-4721-8AE0-53A92CF786D8}" destId="{DAB0FD8C-5EA8-4549-AD25-8DAFA7C49D2A}" srcOrd="0" destOrd="0" parTransId="{F8BCC905-B120-4EB1-A063-DFF555559626}" sibTransId="{2991C260-26DC-4A08-9B28-4AC1DF2A6330}"/>
    <dgm:cxn modelId="{911D04A4-7F3A-4039-9F7A-67349A7033DE}" srcId="{E50CFB12-A009-46D8-A837-8DF5E0A98AF6}" destId="{98250D3E-BEBB-4153-AB3C-CFA873EE2D6A}" srcOrd="0" destOrd="0" parTransId="{E5CD54C5-13A3-4C5E-A25A-2D0BD7B98D55}" sibTransId="{6E4071E6-5E45-4BFA-82A4-17759985C876}"/>
    <dgm:cxn modelId="{619B80A7-FA35-4000-9FF4-9014A06F4788}" type="presOf" srcId="{38658B52-F3B3-405A-9A4A-B36D4DD84E6A}" destId="{BCCAB9B8-735C-436A-8BE1-BB317B2F5FC0}" srcOrd="0" destOrd="0" presId="urn:microsoft.com/office/officeart/2005/8/layout/chevron2"/>
    <dgm:cxn modelId="{5EBC69B4-93FD-43B1-892E-1DD8F92D9BFD}" type="presOf" srcId="{E50CFB12-A009-46D8-A837-8DF5E0A98AF6}" destId="{D17032F3-D529-4E80-93B5-3B7D39563949}" srcOrd="0" destOrd="0" presId="urn:microsoft.com/office/officeart/2005/8/layout/chevron2"/>
    <dgm:cxn modelId="{EED8D5B4-57AB-4FFD-AB86-B0808A2DC11E}" type="presOf" srcId="{B73260E6-0105-4E0A-B033-197D4949732E}" destId="{B43E2CB4-C7F6-461C-85F0-CD30C015CEB2}" srcOrd="0" destOrd="0" presId="urn:microsoft.com/office/officeart/2005/8/layout/chevron2"/>
    <dgm:cxn modelId="{7A30AFCF-E2D3-4B61-9D49-7CC073351E36}" type="presOf" srcId="{6BB8B48B-4E6B-4354-ADD3-9826F41C41F0}" destId="{1FA5B2FE-7B25-4663-BAF0-3D484B0BA287}" srcOrd="0" destOrd="1" presId="urn:microsoft.com/office/officeart/2005/8/layout/chevron2"/>
    <dgm:cxn modelId="{9744B3F1-415B-41FA-B356-3414FFC67464}" srcId="{B73260E6-0105-4E0A-B033-197D4949732E}" destId="{E50CFB12-A009-46D8-A837-8DF5E0A98AF6}" srcOrd="2" destOrd="0" parTransId="{BF3DD18F-FC84-4E8C-BF6E-994E0E47D0AD}" sibTransId="{E598F401-7EA1-43F0-BE08-09615E2C345F}"/>
    <dgm:cxn modelId="{C3DC43F5-36BB-4D9A-A353-34C7285C427A}" srcId="{B73260E6-0105-4E0A-B033-197D4949732E}" destId="{38658B52-F3B3-405A-9A4A-B36D4DD84E6A}" srcOrd="0" destOrd="0" parTransId="{735782FB-EEC9-4454-AEE8-6F83B47557A4}" sibTransId="{7AF89D4F-C897-4D18-895F-1CE78F58E021}"/>
    <dgm:cxn modelId="{8B9C7EF9-385C-4E4D-8806-836E04B68031}" srcId="{B73260E6-0105-4E0A-B033-197D4949732E}" destId="{911FE382-DBB0-4721-8AE0-53A92CF786D8}" srcOrd="1" destOrd="0" parTransId="{9D02F27E-B487-4F8A-948A-AA85E91980CD}" sibTransId="{E4F754D3-D8D9-4ACF-8EAC-25ACF0A66C77}"/>
    <dgm:cxn modelId="{994A74EB-518D-474E-8AD7-D02D1C0970E8}" type="presParOf" srcId="{B43E2CB4-C7F6-461C-85F0-CD30C015CEB2}" destId="{14FFD37E-E17C-475C-A5B5-2871859CCBB2}" srcOrd="0" destOrd="0" presId="urn:microsoft.com/office/officeart/2005/8/layout/chevron2"/>
    <dgm:cxn modelId="{4DC8719C-1524-4F7F-9E40-84CE6E07E912}" type="presParOf" srcId="{14FFD37E-E17C-475C-A5B5-2871859CCBB2}" destId="{BCCAB9B8-735C-436A-8BE1-BB317B2F5FC0}" srcOrd="0" destOrd="0" presId="urn:microsoft.com/office/officeart/2005/8/layout/chevron2"/>
    <dgm:cxn modelId="{09DC91DF-D976-4B89-AAD4-C178B3B792FE}" type="presParOf" srcId="{14FFD37E-E17C-475C-A5B5-2871859CCBB2}" destId="{1FA5B2FE-7B25-4663-BAF0-3D484B0BA287}" srcOrd="1" destOrd="0" presId="urn:microsoft.com/office/officeart/2005/8/layout/chevron2"/>
    <dgm:cxn modelId="{5F6FC74F-2D5B-40B3-ACDF-AF441878A8A3}" type="presParOf" srcId="{B43E2CB4-C7F6-461C-85F0-CD30C015CEB2}" destId="{DA352434-3B25-48D5-A81F-D877401E65DA}" srcOrd="1" destOrd="0" presId="urn:microsoft.com/office/officeart/2005/8/layout/chevron2"/>
    <dgm:cxn modelId="{FB28AF27-F98A-4442-994E-CF3A28117E57}" type="presParOf" srcId="{B43E2CB4-C7F6-461C-85F0-CD30C015CEB2}" destId="{5FF6C21E-A465-42C5-9437-8DFD5E71521E}" srcOrd="2" destOrd="0" presId="urn:microsoft.com/office/officeart/2005/8/layout/chevron2"/>
    <dgm:cxn modelId="{E9EE98C4-8857-44A0-9408-358CA399A6EB}" type="presParOf" srcId="{5FF6C21E-A465-42C5-9437-8DFD5E71521E}" destId="{B64E41B5-FF54-4D42-AB0F-42F9D69FC5DE}" srcOrd="0" destOrd="0" presId="urn:microsoft.com/office/officeart/2005/8/layout/chevron2"/>
    <dgm:cxn modelId="{3D456557-3238-4087-8FE0-0B70FBAC355D}" type="presParOf" srcId="{5FF6C21E-A465-42C5-9437-8DFD5E71521E}" destId="{DED0923D-7BC5-4158-B5B6-AFE17368A2C1}" srcOrd="1" destOrd="0" presId="urn:microsoft.com/office/officeart/2005/8/layout/chevron2"/>
    <dgm:cxn modelId="{E75EEDBB-1FBC-49F4-B375-056E5E1817B5}" type="presParOf" srcId="{B43E2CB4-C7F6-461C-85F0-CD30C015CEB2}" destId="{F737486B-9288-48D4-8886-83953E7054E3}" srcOrd="3" destOrd="0" presId="urn:microsoft.com/office/officeart/2005/8/layout/chevron2"/>
    <dgm:cxn modelId="{60221FEA-8F49-42CD-9F61-49E94E41CB3B}" type="presParOf" srcId="{B43E2CB4-C7F6-461C-85F0-CD30C015CEB2}" destId="{3F9E423D-5BA8-4782-A0BB-317EEC458C5F}" srcOrd="4" destOrd="0" presId="urn:microsoft.com/office/officeart/2005/8/layout/chevron2"/>
    <dgm:cxn modelId="{F74374A7-86BB-45EE-BBDB-055B31024D34}" type="presParOf" srcId="{3F9E423D-5BA8-4782-A0BB-317EEC458C5F}" destId="{D17032F3-D529-4E80-93B5-3B7D39563949}" srcOrd="0" destOrd="0" presId="urn:microsoft.com/office/officeart/2005/8/layout/chevron2"/>
    <dgm:cxn modelId="{75318BB3-C9AE-407E-8B5E-9750ADECE311}" type="presParOf" srcId="{3F9E423D-5BA8-4782-A0BB-317EEC458C5F}" destId="{E84A19A4-4D21-45C8-AC63-EFFEE43F53C5}" srcOrd="1" destOrd="0" presId="urn:microsoft.com/office/officeart/2005/8/layout/chevron2"/>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D3C45AEC-4136-482B-A5D4-CFBB6AA8E205}" type="doc">
      <dgm:prSet loTypeId="urn:microsoft.com/office/officeart/2008/layout/VerticalCurvedList" loCatId="list" qsTypeId="urn:microsoft.com/office/officeart/2005/8/quickstyle/simple1" qsCatId="simple" csTypeId="urn:microsoft.com/office/officeart/2005/8/colors/accent0_3" csCatId="mainScheme" phldr="1"/>
      <dgm:spPr/>
      <dgm:t>
        <a:bodyPr/>
        <a:lstStyle/>
        <a:p>
          <a:endParaRPr lang="es-ES"/>
        </a:p>
      </dgm:t>
    </dgm:pt>
    <dgm:pt modelId="{17BB5C6C-6DF3-4BF2-9F00-D38EB08BA60C}">
      <dgm:prSet phldrT="[Texto]">
        <dgm:style>
          <a:lnRef idx="2">
            <a:schemeClr val="accent1"/>
          </a:lnRef>
          <a:fillRef idx="1">
            <a:schemeClr val="lt1"/>
          </a:fillRef>
          <a:effectRef idx="0">
            <a:schemeClr val="accent1"/>
          </a:effectRef>
          <a:fontRef idx="minor">
            <a:schemeClr val="dk1"/>
          </a:fontRef>
        </dgm:style>
      </dgm:prSet>
      <dgm:spPr/>
      <dgm:t>
        <a:bodyPr/>
        <a:lstStyle/>
        <a:p>
          <a:pPr algn="just"/>
          <a:r>
            <a:rPr lang="es-ES" b="1">
              <a:latin typeface="Arial" panose="020B0604020202020204" pitchFamily="34" charset="0"/>
              <a:cs typeface="Arial" panose="020B0604020202020204" pitchFamily="34" charset="0"/>
            </a:rPr>
            <a:t>Existencia</a:t>
          </a:r>
          <a:r>
            <a:rPr lang="es-CO" b="1">
              <a:latin typeface="Arial" panose="020B0604020202020204" pitchFamily="34" charset="0"/>
              <a:cs typeface="Arial" panose="020B0604020202020204" pitchFamily="34" charset="0"/>
            </a:rPr>
            <a:t>:</a:t>
          </a:r>
          <a:r>
            <a:rPr lang="es-CO">
              <a:latin typeface="Arial" panose="020B0604020202020204" pitchFamily="34" charset="0"/>
              <a:cs typeface="Arial" panose="020B0604020202020204" pitchFamily="34" charset="0"/>
            </a:rPr>
            <a:t> </a:t>
          </a:r>
          <a:r>
            <a:rPr lang="es-CO" b="0">
              <a:latin typeface="Arial" panose="020B0604020202020204" pitchFamily="34" charset="0"/>
              <a:cs typeface="Arial" panose="020B0604020202020204" pitchFamily="34" charset="0"/>
            </a:rPr>
            <a:t>El establecimiento se caracteriza por un desarrollo incipiente, parcial o desordenado, según el caso. No hay planeación, ni metas establecidas y las acciones se realizan de manera desarticulada.</a:t>
          </a:r>
          <a:endParaRPr lang="es-ES" b="0">
            <a:latin typeface="Arial" panose="020B0604020202020204" pitchFamily="34" charset="0"/>
            <a:cs typeface="Arial" panose="020B0604020202020204" pitchFamily="34" charset="0"/>
          </a:endParaRPr>
        </a:p>
      </dgm:t>
    </dgm:pt>
    <dgm:pt modelId="{2DD891EA-1558-4898-A27D-12D8B70D0175}" type="parTrans" cxnId="{69E2E3F3-059F-40D3-BFBB-B8A98A9AFFD6}">
      <dgm:prSet/>
      <dgm:spPr/>
      <dgm:t>
        <a:bodyPr/>
        <a:lstStyle/>
        <a:p>
          <a:endParaRPr lang="es-ES"/>
        </a:p>
      </dgm:t>
    </dgm:pt>
    <dgm:pt modelId="{CF72E29D-F423-4347-8EC6-F883E001BAC3}" type="sibTrans" cxnId="{69E2E3F3-059F-40D3-BFBB-B8A98A9AFFD6}">
      <dgm:prSet/>
      <dgm:spPr/>
      <dgm:t>
        <a:bodyPr/>
        <a:lstStyle/>
        <a:p>
          <a:endParaRPr lang="es-ES"/>
        </a:p>
      </dgm:t>
    </dgm:pt>
    <dgm:pt modelId="{B2101514-AECC-4C93-ACC8-59B0B9587E23}">
      <dgm:prSet phldrT="[Texto]">
        <dgm:style>
          <a:lnRef idx="2">
            <a:schemeClr val="accent1"/>
          </a:lnRef>
          <a:fillRef idx="1">
            <a:schemeClr val="lt1"/>
          </a:fillRef>
          <a:effectRef idx="0">
            <a:schemeClr val="accent1"/>
          </a:effectRef>
          <a:fontRef idx="minor">
            <a:schemeClr val="dk1"/>
          </a:fontRef>
        </dgm:style>
      </dgm:prSet>
      <dgm:spPr/>
      <dgm:t>
        <a:bodyPr/>
        <a:lstStyle/>
        <a:p>
          <a:pPr algn="just"/>
          <a:r>
            <a:rPr lang="es-CO" b="1">
              <a:latin typeface="Arial" panose="020B0604020202020204" pitchFamily="34" charset="0"/>
              <a:cs typeface="Arial" panose="020B0604020202020204" pitchFamily="34" charset="0"/>
            </a:rPr>
            <a:t>Pertinencia:</a:t>
          </a:r>
          <a:r>
            <a:rPr lang="es-CO">
              <a:latin typeface="Arial" panose="020B0604020202020204" pitchFamily="34" charset="0"/>
              <a:cs typeface="Arial" panose="020B0604020202020204" pitchFamily="34" charset="0"/>
            </a:rPr>
            <a:t> Hay principios de planeación y articulación de los esfuerzos y acciones del establecimiento para cumplir sus metas y objetivos</a:t>
          </a:r>
          <a:endParaRPr lang="es-ES">
            <a:latin typeface="Arial" panose="020B0604020202020204" pitchFamily="34" charset="0"/>
            <a:cs typeface="Arial" panose="020B0604020202020204" pitchFamily="34" charset="0"/>
          </a:endParaRPr>
        </a:p>
      </dgm:t>
    </dgm:pt>
    <dgm:pt modelId="{A35556F4-BBF2-42D2-93B0-2C44CB489D53}" type="parTrans" cxnId="{FF45C54E-754A-4460-9B40-C0FCB515411B}">
      <dgm:prSet/>
      <dgm:spPr/>
      <dgm:t>
        <a:bodyPr/>
        <a:lstStyle/>
        <a:p>
          <a:endParaRPr lang="es-ES"/>
        </a:p>
      </dgm:t>
    </dgm:pt>
    <dgm:pt modelId="{C59427B8-C072-42BE-96FE-551E48E55F07}" type="sibTrans" cxnId="{FF45C54E-754A-4460-9B40-C0FCB515411B}">
      <dgm:prSet/>
      <dgm:spPr/>
      <dgm:t>
        <a:bodyPr/>
        <a:lstStyle/>
        <a:p>
          <a:endParaRPr lang="es-ES"/>
        </a:p>
      </dgm:t>
    </dgm:pt>
    <dgm:pt modelId="{820C4EB2-C312-466E-8E51-70542514267E}">
      <dgm:prSet phldrT="[Texto]" custT="1">
        <dgm:style>
          <a:lnRef idx="2">
            <a:schemeClr val="accent1"/>
          </a:lnRef>
          <a:fillRef idx="1">
            <a:schemeClr val="lt1"/>
          </a:fillRef>
          <a:effectRef idx="0">
            <a:schemeClr val="accent1"/>
          </a:effectRef>
          <a:fontRef idx="minor">
            <a:schemeClr val="dk1"/>
          </a:fontRef>
        </dgm:style>
      </dgm:prSet>
      <dgm:spPr/>
      <dgm:t>
        <a:bodyPr/>
        <a:lstStyle/>
        <a:p>
          <a:pPr algn="just"/>
          <a:r>
            <a:rPr lang="es-CO" sz="1200" b="1">
              <a:latin typeface="Arial" panose="020B0604020202020204" pitchFamily="34" charset="0"/>
              <a:cs typeface="Arial" panose="020B0604020202020204" pitchFamily="34" charset="0"/>
            </a:rPr>
            <a:t>Mejoramiento Continuo</a:t>
          </a:r>
          <a:r>
            <a:rPr lang="es-CO" sz="1100" b="1">
              <a:latin typeface="Arial" panose="020B0604020202020204" pitchFamily="34" charset="0"/>
              <a:cs typeface="Arial" panose="020B0604020202020204" pitchFamily="34" charset="0"/>
            </a:rPr>
            <a:t>:</a:t>
          </a:r>
          <a:r>
            <a:rPr lang="es-CO" sz="1100">
              <a:latin typeface="Arial" panose="020B0604020202020204" pitchFamily="34" charset="0"/>
              <a:cs typeface="Arial" panose="020B0604020202020204" pitchFamily="34" charset="0"/>
            </a:rPr>
            <a:t> El establecimiento involucra la lógica del mejoramiento continuo: evalúa sus procesos y resultados y, en consecuencia, los ajusta y mejora</a:t>
          </a:r>
          <a:r>
            <a:rPr lang="es-CO" sz="1200">
              <a:latin typeface="Arial" panose="020B0604020202020204" pitchFamily="34" charset="0"/>
              <a:cs typeface="Arial" panose="020B0604020202020204" pitchFamily="34" charset="0"/>
            </a:rPr>
            <a:t>.</a:t>
          </a:r>
          <a:endParaRPr lang="es-ES" sz="1200">
            <a:latin typeface="Arial" panose="020B0604020202020204" pitchFamily="34" charset="0"/>
            <a:cs typeface="Arial" panose="020B0604020202020204" pitchFamily="34" charset="0"/>
          </a:endParaRPr>
        </a:p>
      </dgm:t>
    </dgm:pt>
    <dgm:pt modelId="{80D3E080-586D-4EFB-A2BD-7E43EA2468CA}" type="parTrans" cxnId="{DEBC9EBB-EC0C-400E-A50C-91622B9C5E74}">
      <dgm:prSet/>
      <dgm:spPr/>
      <dgm:t>
        <a:bodyPr/>
        <a:lstStyle/>
        <a:p>
          <a:endParaRPr lang="es-ES"/>
        </a:p>
      </dgm:t>
    </dgm:pt>
    <dgm:pt modelId="{0389BCEB-764F-45D9-9A4C-9D2A85AE4BB3}" type="sibTrans" cxnId="{DEBC9EBB-EC0C-400E-A50C-91622B9C5E74}">
      <dgm:prSet/>
      <dgm:spPr/>
      <dgm:t>
        <a:bodyPr/>
        <a:lstStyle/>
        <a:p>
          <a:endParaRPr lang="es-ES"/>
        </a:p>
      </dgm:t>
    </dgm:pt>
    <dgm:pt modelId="{C774E43C-732A-4B19-9350-307D55A37383}">
      <dgm:prSet>
        <dgm:style>
          <a:lnRef idx="2">
            <a:schemeClr val="accent1"/>
          </a:lnRef>
          <a:fillRef idx="1">
            <a:schemeClr val="lt1"/>
          </a:fillRef>
          <a:effectRef idx="0">
            <a:schemeClr val="accent1"/>
          </a:effectRef>
          <a:fontRef idx="minor">
            <a:schemeClr val="dk1"/>
          </a:fontRef>
        </dgm:style>
      </dgm:prSet>
      <dgm:spPr/>
      <dgm:t>
        <a:bodyPr/>
        <a:lstStyle/>
        <a:p>
          <a:pPr algn="just"/>
          <a:r>
            <a:rPr lang="es-CO" b="1">
              <a:latin typeface="Arial" panose="020B0604020202020204" pitchFamily="34" charset="0"/>
              <a:cs typeface="Arial" panose="020B0604020202020204" pitchFamily="34" charset="0"/>
            </a:rPr>
            <a:t>Apropiación:</a:t>
          </a:r>
          <a:r>
            <a:rPr lang="es-CO">
              <a:latin typeface="Arial" panose="020B0604020202020204" pitchFamily="34" charset="0"/>
              <a:cs typeface="Arial" panose="020B0604020202020204" pitchFamily="34" charset="0"/>
            </a:rPr>
            <a:t> Las acciones realizadas por el establecimiento tienen un mayor grado de articulación y son conocidas por la comunidad educativa; sin embargo, todavía no se realiza un proceso sistemático de evaluación y mejoramiento</a:t>
          </a:r>
          <a:r>
            <a:rPr lang="es-CO"/>
            <a:t>.</a:t>
          </a:r>
          <a:endParaRPr lang="es-ES"/>
        </a:p>
      </dgm:t>
    </dgm:pt>
    <dgm:pt modelId="{C7AEEB4E-896B-4C3B-9172-332106973A12}" type="parTrans" cxnId="{3F147826-1430-4BE9-8694-362C69CAFD50}">
      <dgm:prSet/>
      <dgm:spPr/>
      <dgm:t>
        <a:bodyPr/>
        <a:lstStyle/>
        <a:p>
          <a:endParaRPr lang="es-ES"/>
        </a:p>
      </dgm:t>
    </dgm:pt>
    <dgm:pt modelId="{4FF0234E-29A0-4D35-9F3A-5D719E7543CB}" type="sibTrans" cxnId="{3F147826-1430-4BE9-8694-362C69CAFD50}">
      <dgm:prSet/>
      <dgm:spPr/>
      <dgm:t>
        <a:bodyPr/>
        <a:lstStyle/>
        <a:p>
          <a:endParaRPr lang="es-ES"/>
        </a:p>
      </dgm:t>
    </dgm:pt>
    <dgm:pt modelId="{5CC0CFC6-5274-4744-A7D5-CB3537CD5D7D}" type="pres">
      <dgm:prSet presAssocID="{D3C45AEC-4136-482B-A5D4-CFBB6AA8E205}" presName="Name0" presStyleCnt="0">
        <dgm:presLayoutVars>
          <dgm:chMax val="7"/>
          <dgm:chPref val="7"/>
          <dgm:dir/>
        </dgm:presLayoutVars>
      </dgm:prSet>
      <dgm:spPr/>
    </dgm:pt>
    <dgm:pt modelId="{E0520636-EAB9-4908-AEA1-74F99650D7D0}" type="pres">
      <dgm:prSet presAssocID="{D3C45AEC-4136-482B-A5D4-CFBB6AA8E205}" presName="Name1" presStyleCnt="0"/>
      <dgm:spPr/>
    </dgm:pt>
    <dgm:pt modelId="{06C82DAD-9BD4-4A27-88F7-2B801EF801E3}" type="pres">
      <dgm:prSet presAssocID="{D3C45AEC-4136-482B-A5D4-CFBB6AA8E205}" presName="cycle" presStyleCnt="0"/>
      <dgm:spPr/>
    </dgm:pt>
    <dgm:pt modelId="{49A9891D-AB3E-465C-8639-5CE49099945F}" type="pres">
      <dgm:prSet presAssocID="{D3C45AEC-4136-482B-A5D4-CFBB6AA8E205}" presName="srcNode" presStyleLbl="node1" presStyleIdx="0" presStyleCnt="4"/>
      <dgm:spPr/>
    </dgm:pt>
    <dgm:pt modelId="{05839E01-E49A-4DE0-882F-C60A6F385CBC}" type="pres">
      <dgm:prSet presAssocID="{D3C45AEC-4136-482B-A5D4-CFBB6AA8E205}" presName="conn" presStyleLbl="parChTrans1D2" presStyleIdx="0" presStyleCnt="1"/>
      <dgm:spPr/>
    </dgm:pt>
    <dgm:pt modelId="{43B6CCB8-00E6-4A24-A5C2-3EDE17E2C6CD}" type="pres">
      <dgm:prSet presAssocID="{D3C45AEC-4136-482B-A5D4-CFBB6AA8E205}" presName="extraNode" presStyleLbl="node1" presStyleIdx="0" presStyleCnt="4"/>
      <dgm:spPr/>
    </dgm:pt>
    <dgm:pt modelId="{4C9EAFEC-C1FE-4414-81A8-12F91E394500}" type="pres">
      <dgm:prSet presAssocID="{D3C45AEC-4136-482B-A5D4-CFBB6AA8E205}" presName="dstNode" presStyleLbl="node1" presStyleIdx="0" presStyleCnt="4"/>
      <dgm:spPr/>
    </dgm:pt>
    <dgm:pt modelId="{2820AD81-F58B-4F1C-9AE1-C00EA36F07CC}" type="pres">
      <dgm:prSet presAssocID="{17BB5C6C-6DF3-4BF2-9F00-D38EB08BA60C}" presName="text_1" presStyleLbl="node1" presStyleIdx="0" presStyleCnt="4">
        <dgm:presLayoutVars>
          <dgm:bulletEnabled val="1"/>
        </dgm:presLayoutVars>
      </dgm:prSet>
      <dgm:spPr/>
    </dgm:pt>
    <dgm:pt modelId="{C965FBA8-495D-4FE7-986D-C00A005D2BA5}" type="pres">
      <dgm:prSet presAssocID="{17BB5C6C-6DF3-4BF2-9F00-D38EB08BA60C}" presName="accent_1" presStyleCnt="0"/>
      <dgm:spPr/>
    </dgm:pt>
    <dgm:pt modelId="{C4DDC451-73CF-4E0A-A2DE-DB7155109FAD}" type="pres">
      <dgm:prSet presAssocID="{17BB5C6C-6DF3-4BF2-9F00-D38EB08BA60C}" presName="accentRepeatNode" presStyleLbl="solidFgAcc1" presStyleIdx="0" presStyleCnt="4"/>
      <dgm:spPr>
        <a:blipFill rotWithShape="0">
          <a:blip xmlns:r="http://schemas.openxmlformats.org/officeDocument/2006/relationships" r:embed="rId1"/>
          <a:srcRect/>
          <a:stretch>
            <a:fillRect l="-30000" r="-30000"/>
          </a:stretch>
        </a:blipFill>
      </dgm:spPr>
    </dgm:pt>
    <dgm:pt modelId="{27448054-D9DB-4F4B-9ECF-E6A8088725F3}" type="pres">
      <dgm:prSet presAssocID="{B2101514-AECC-4C93-ACC8-59B0B9587E23}" presName="text_2" presStyleLbl="node1" presStyleIdx="1" presStyleCnt="4">
        <dgm:presLayoutVars>
          <dgm:bulletEnabled val="1"/>
        </dgm:presLayoutVars>
      </dgm:prSet>
      <dgm:spPr/>
    </dgm:pt>
    <dgm:pt modelId="{6EF0BEF4-497E-4D4D-B8AF-FE180BF5A4C7}" type="pres">
      <dgm:prSet presAssocID="{B2101514-AECC-4C93-ACC8-59B0B9587E23}" presName="accent_2" presStyleCnt="0"/>
      <dgm:spPr/>
    </dgm:pt>
    <dgm:pt modelId="{078F8E23-2261-44CC-A08C-C377037AD440}" type="pres">
      <dgm:prSet presAssocID="{B2101514-AECC-4C93-ACC8-59B0B9587E23}" presName="accentRepeatNode" presStyleLbl="solidFgAcc1" presStyleIdx="1" presStyleCnt="4"/>
      <dgm:spPr>
        <a:blipFill rotWithShape="0">
          <a:blip xmlns:r="http://schemas.openxmlformats.org/officeDocument/2006/relationships" r:embed="rId1"/>
          <a:srcRect/>
          <a:stretch>
            <a:fillRect l="-30000" r="-30000"/>
          </a:stretch>
        </a:blipFill>
      </dgm:spPr>
    </dgm:pt>
    <dgm:pt modelId="{5A36C714-25A4-44DA-988D-63D7E71089F4}" type="pres">
      <dgm:prSet presAssocID="{C774E43C-732A-4B19-9350-307D55A37383}" presName="text_3" presStyleLbl="node1" presStyleIdx="2" presStyleCnt="4">
        <dgm:presLayoutVars>
          <dgm:bulletEnabled val="1"/>
        </dgm:presLayoutVars>
      </dgm:prSet>
      <dgm:spPr/>
    </dgm:pt>
    <dgm:pt modelId="{F2255132-B2DF-40BF-9056-11EA350C7702}" type="pres">
      <dgm:prSet presAssocID="{C774E43C-732A-4B19-9350-307D55A37383}" presName="accent_3" presStyleCnt="0"/>
      <dgm:spPr/>
    </dgm:pt>
    <dgm:pt modelId="{4A35D80E-8E49-45E2-B3F9-DA7EDA655134}" type="pres">
      <dgm:prSet presAssocID="{C774E43C-732A-4B19-9350-307D55A37383}" presName="accentRepeatNode" presStyleLbl="solidFgAcc1" presStyleIdx="2" presStyleCnt="4"/>
      <dgm:spPr>
        <a:blipFill rotWithShape="0">
          <a:blip xmlns:r="http://schemas.openxmlformats.org/officeDocument/2006/relationships" r:embed="rId1"/>
          <a:srcRect/>
          <a:stretch>
            <a:fillRect l="-30000" r="-30000"/>
          </a:stretch>
        </a:blipFill>
      </dgm:spPr>
    </dgm:pt>
    <dgm:pt modelId="{020DF8DA-C730-4D7F-A191-4F57D63429D7}" type="pres">
      <dgm:prSet presAssocID="{820C4EB2-C312-466E-8E51-70542514267E}" presName="text_4" presStyleLbl="node1" presStyleIdx="3" presStyleCnt="4">
        <dgm:presLayoutVars>
          <dgm:bulletEnabled val="1"/>
        </dgm:presLayoutVars>
      </dgm:prSet>
      <dgm:spPr/>
    </dgm:pt>
    <dgm:pt modelId="{15A0A3F8-E75C-464C-BB96-1C66658EEEAB}" type="pres">
      <dgm:prSet presAssocID="{820C4EB2-C312-466E-8E51-70542514267E}" presName="accent_4" presStyleCnt="0"/>
      <dgm:spPr/>
    </dgm:pt>
    <dgm:pt modelId="{68BEB820-7E55-4EE2-B5DB-D33EB28A7D39}" type="pres">
      <dgm:prSet presAssocID="{820C4EB2-C312-466E-8E51-70542514267E}" presName="accentRepeatNode" presStyleLbl="solidFgAcc1" presStyleIdx="3" presStyleCnt="4"/>
      <dgm:spPr>
        <a:blipFill rotWithShape="0">
          <a:blip xmlns:r="http://schemas.openxmlformats.org/officeDocument/2006/relationships" r:embed="rId1"/>
          <a:srcRect/>
          <a:stretch>
            <a:fillRect l="-30000" r="-30000"/>
          </a:stretch>
        </a:blipFill>
      </dgm:spPr>
    </dgm:pt>
  </dgm:ptLst>
  <dgm:cxnLst>
    <dgm:cxn modelId="{6FA0A022-AA1D-48E3-A30F-59BEEF2F98D3}" type="presOf" srcId="{D3C45AEC-4136-482B-A5D4-CFBB6AA8E205}" destId="{5CC0CFC6-5274-4744-A7D5-CB3537CD5D7D}" srcOrd="0" destOrd="0" presId="urn:microsoft.com/office/officeart/2008/layout/VerticalCurvedList"/>
    <dgm:cxn modelId="{3F147826-1430-4BE9-8694-362C69CAFD50}" srcId="{D3C45AEC-4136-482B-A5D4-CFBB6AA8E205}" destId="{C774E43C-732A-4B19-9350-307D55A37383}" srcOrd="2" destOrd="0" parTransId="{C7AEEB4E-896B-4C3B-9172-332106973A12}" sibTransId="{4FF0234E-29A0-4D35-9F3A-5D719E7543CB}"/>
    <dgm:cxn modelId="{87E66143-D4C6-4835-AF4C-3B38BFD927AC}" type="presOf" srcId="{C774E43C-732A-4B19-9350-307D55A37383}" destId="{5A36C714-25A4-44DA-988D-63D7E71089F4}" srcOrd="0" destOrd="0" presId="urn:microsoft.com/office/officeart/2008/layout/VerticalCurvedList"/>
    <dgm:cxn modelId="{FF45C54E-754A-4460-9B40-C0FCB515411B}" srcId="{D3C45AEC-4136-482B-A5D4-CFBB6AA8E205}" destId="{B2101514-AECC-4C93-ACC8-59B0B9587E23}" srcOrd="1" destOrd="0" parTransId="{A35556F4-BBF2-42D2-93B0-2C44CB489D53}" sibTransId="{C59427B8-C072-42BE-96FE-551E48E55F07}"/>
    <dgm:cxn modelId="{70DC7957-5C01-4AEA-B319-6B850425A28B}" type="presOf" srcId="{820C4EB2-C312-466E-8E51-70542514267E}" destId="{020DF8DA-C730-4D7F-A191-4F57D63429D7}" srcOrd="0" destOrd="0" presId="urn:microsoft.com/office/officeart/2008/layout/VerticalCurvedList"/>
    <dgm:cxn modelId="{78142DA9-98C5-4D4E-99F6-D363018146EC}" type="presOf" srcId="{17BB5C6C-6DF3-4BF2-9F00-D38EB08BA60C}" destId="{2820AD81-F58B-4F1C-9AE1-C00EA36F07CC}" srcOrd="0" destOrd="0" presId="urn:microsoft.com/office/officeart/2008/layout/VerticalCurvedList"/>
    <dgm:cxn modelId="{D24BA8B5-AFAC-46BB-9F30-98B7D39DA215}" type="presOf" srcId="{B2101514-AECC-4C93-ACC8-59B0B9587E23}" destId="{27448054-D9DB-4F4B-9ECF-E6A8088725F3}" srcOrd="0" destOrd="0" presId="urn:microsoft.com/office/officeart/2008/layout/VerticalCurvedList"/>
    <dgm:cxn modelId="{DEBC9EBB-EC0C-400E-A50C-91622B9C5E74}" srcId="{D3C45AEC-4136-482B-A5D4-CFBB6AA8E205}" destId="{820C4EB2-C312-466E-8E51-70542514267E}" srcOrd="3" destOrd="0" parTransId="{80D3E080-586D-4EFB-A2BD-7E43EA2468CA}" sibTransId="{0389BCEB-764F-45D9-9A4C-9D2A85AE4BB3}"/>
    <dgm:cxn modelId="{69E2E3F3-059F-40D3-BFBB-B8A98A9AFFD6}" srcId="{D3C45AEC-4136-482B-A5D4-CFBB6AA8E205}" destId="{17BB5C6C-6DF3-4BF2-9F00-D38EB08BA60C}" srcOrd="0" destOrd="0" parTransId="{2DD891EA-1558-4898-A27D-12D8B70D0175}" sibTransId="{CF72E29D-F423-4347-8EC6-F883E001BAC3}"/>
    <dgm:cxn modelId="{4DE1DCFB-3CBE-425E-9D5F-12C3F5A4C418}" type="presOf" srcId="{CF72E29D-F423-4347-8EC6-F883E001BAC3}" destId="{05839E01-E49A-4DE0-882F-C60A6F385CBC}" srcOrd="0" destOrd="0" presId="urn:microsoft.com/office/officeart/2008/layout/VerticalCurvedList"/>
    <dgm:cxn modelId="{6597C2C4-FA09-412E-A1AE-C18FD1C6A315}" type="presParOf" srcId="{5CC0CFC6-5274-4744-A7D5-CB3537CD5D7D}" destId="{E0520636-EAB9-4908-AEA1-74F99650D7D0}" srcOrd="0" destOrd="0" presId="urn:microsoft.com/office/officeart/2008/layout/VerticalCurvedList"/>
    <dgm:cxn modelId="{7E486A4A-2C03-4C88-89EB-D6035A22816C}" type="presParOf" srcId="{E0520636-EAB9-4908-AEA1-74F99650D7D0}" destId="{06C82DAD-9BD4-4A27-88F7-2B801EF801E3}" srcOrd="0" destOrd="0" presId="urn:microsoft.com/office/officeart/2008/layout/VerticalCurvedList"/>
    <dgm:cxn modelId="{B62001BA-D755-44D4-9366-4A4F3620A176}" type="presParOf" srcId="{06C82DAD-9BD4-4A27-88F7-2B801EF801E3}" destId="{49A9891D-AB3E-465C-8639-5CE49099945F}" srcOrd="0" destOrd="0" presId="urn:microsoft.com/office/officeart/2008/layout/VerticalCurvedList"/>
    <dgm:cxn modelId="{827153D0-0391-45DD-91E8-3EBEBEA512E5}" type="presParOf" srcId="{06C82DAD-9BD4-4A27-88F7-2B801EF801E3}" destId="{05839E01-E49A-4DE0-882F-C60A6F385CBC}" srcOrd="1" destOrd="0" presId="urn:microsoft.com/office/officeart/2008/layout/VerticalCurvedList"/>
    <dgm:cxn modelId="{A75D61F3-8864-42D2-9A18-3E6D8AB70864}" type="presParOf" srcId="{06C82DAD-9BD4-4A27-88F7-2B801EF801E3}" destId="{43B6CCB8-00E6-4A24-A5C2-3EDE17E2C6CD}" srcOrd="2" destOrd="0" presId="urn:microsoft.com/office/officeart/2008/layout/VerticalCurvedList"/>
    <dgm:cxn modelId="{07DB14F7-87C1-4586-8810-0191F81622B7}" type="presParOf" srcId="{06C82DAD-9BD4-4A27-88F7-2B801EF801E3}" destId="{4C9EAFEC-C1FE-4414-81A8-12F91E394500}" srcOrd="3" destOrd="0" presId="urn:microsoft.com/office/officeart/2008/layout/VerticalCurvedList"/>
    <dgm:cxn modelId="{EAD2C86A-4D1A-40FF-8576-EF750CBD6E56}" type="presParOf" srcId="{E0520636-EAB9-4908-AEA1-74F99650D7D0}" destId="{2820AD81-F58B-4F1C-9AE1-C00EA36F07CC}" srcOrd="1" destOrd="0" presId="urn:microsoft.com/office/officeart/2008/layout/VerticalCurvedList"/>
    <dgm:cxn modelId="{6AA8A21B-713A-4834-8C4B-1BCCE7F94E9E}" type="presParOf" srcId="{E0520636-EAB9-4908-AEA1-74F99650D7D0}" destId="{C965FBA8-495D-4FE7-986D-C00A005D2BA5}" srcOrd="2" destOrd="0" presId="urn:microsoft.com/office/officeart/2008/layout/VerticalCurvedList"/>
    <dgm:cxn modelId="{5DD579F6-F42A-4E14-9381-7CEEF23CED43}" type="presParOf" srcId="{C965FBA8-495D-4FE7-986D-C00A005D2BA5}" destId="{C4DDC451-73CF-4E0A-A2DE-DB7155109FAD}" srcOrd="0" destOrd="0" presId="urn:microsoft.com/office/officeart/2008/layout/VerticalCurvedList"/>
    <dgm:cxn modelId="{F7116338-346E-4784-B0E4-70377C6DB62B}" type="presParOf" srcId="{E0520636-EAB9-4908-AEA1-74F99650D7D0}" destId="{27448054-D9DB-4F4B-9ECF-E6A8088725F3}" srcOrd="3" destOrd="0" presId="urn:microsoft.com/office/officeart/2008/layout/VerticalCurvedList"/>
    <dgm:cxn modelId="{9C266F21-9C98-472E-9B75-645CC93AF177}" type="presParOf" srcId="{E0520636-EAB9-4908-AEA1-74F99650D7D0}" destId="{6EF0BEF4-497E-4D4D-B8AF-FE180BF5A4C7}" srcOrd="4" destOrd="0" presId="urn:microsoft.com/office/officeart/2008/layout/VerticalCurvedList"/>
    <dgm:cxn modelId="{CB87D8D6-F2C7-483E-A534-166C7C748C6A}" type="presParOf" srcId="{6EF0BEF4-497E-4D4D-B8AF-FE180BF5A4C7}" destId="{078F8E23-2261-44CC-A08C-C377037AD440}" srcOrd="0" destOrd="0" presId="urn:microsoft.com/office/officeart/2008/layout/VerticalCurvedList"/>
    <dgm:cxn modelId="{5A2CAE9C-3243-4CB5-B2A9-26A04F062B45}" type="presParOf" srcId="{E0520636-EAB9-4908-AEA1-74F99650D7D0}" destId="{5A36C714-25A4-44DA-988D-63D7E71089F4}" srcOrd="5" destOrd="0" presId="urn:microsoft.com/office/officeart/2008/layout/VerticalCurvedList"/>
    <dgm:cxn modelId="{D9013F28-491D-4CC6-9CB8-E3246434D103}" type="presParOf" srcId="{E0520636-EAB9-4908-AEA1-74F99650D7D0}" destId="{F2255132-B2DF-40BF-9056-11EA350C7702}" srcOrd="6" destOrd="0" presId="urn:microsoft.com/office/officeart/2008/layout/VerticalCurvedList"/>
    <dgm:cxn modelId="{0DFF46A5-71DC-4CB2-B7BB-47DFC92959C7}" type="presParOf" srcId="{F2255132-B2DF-40BF-9056-11EA350C7702}" destId="{4A35D80E-8E49-45E2-B3F9-DA7EDA655134}" srcOrd="0" destOrd="0" presId="urn:microsoft.com/office/officeart/2008/layout/VerticalCurvedList"/>
    <dgm:cxn modelId="{A0DF6411-C413-4AAC-B990-FF0EE787072C}" type="presParOf" srcId="{E0520636-EAB9-4908-AEA1-74F99650D7D0}" destId="{020DF8DA-C730-4D7F-A191-4F57D63429D7}" srcOrd="7" destOrd="0" presId="urn:microsoft.com/office/officeart/2008/layout/VerticalCurvedList"/>
    <dgm:cxn modelId="{4D59A2CB-CAD0-4E23-A87E-61C8996AD6C6}" type="presParOf" srcId="{E0520636-EAB9-4908-AEA1-74F99650D7D0}" destId="{15A0A3F8-E75C-464C-BB96-1C66658EEEAB}" srcOrd="8" destOrd="0" presId="urn:microsoft.com/office/officeart/2008/layout/VerticalCurvedList"/>
    <dgm:cxn modelId="{508D25FE-8AE8-4CDB-999B-584848B864C9}" type="presParOf" srcId="{15A0A3F8-E75C-464C-BB96-1C66658EEEAB}" destId="{68BEB820-7E55-4EE2-B5DB-D33EB28A7D39}" srcOrd="0" destOrd="0" presId="urn:microsoft.com/office/officeart/2008/layout/VerticalCurvedList"/>
  </dgm:cxnLst>
  <dgm:bg/>
  <dgm:whole/>
  <dgm:extLst>
    <a:ext uri="http://schemas.microsoft.com/office/drawing/2008/diagram">
      <dsp:dataModelExt xmlns:dsp="http://schemas.microsoft.com/office/drawing/2008/diagram" relId="rId1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BCCAB9B8-735C-436A-8BE1-BB317B2F5FC0}">
      <dsp:nvSpPr>
        <dsp:cNvPr id="0" name=""/>
        <dsp:cNvSpPr/>
      </dsp:nvSpPr>
      <dsp:spPr>
        <a:xfrm rot="5400000">
          <a:off x="-209076" y="210746"/>
          <a:ext cx="1393840" cy="975688"/>
        </a:xfrm>
        <a:prstGeom prst="chevron">
          <a:avLst/>
        </a:prstGeom>
        <a:gradFill rotWithShape="0">
          <a:gsLst>
            <a:gs pos="0">
              <a:schemeClr val="accent2">
                <a:hueOff val="0"/>
                <a:satOff val="0"/>
                <a:lumOff val="0"/>
                <a:alphaOff val="0"/>
                <a:tint val="96000"/>
                <a:lumMod val="104000"/>
              </a:schemeClr>
            </a:gs>
            <a:gs pos="100000">
              <a:schemeClr val="accent2">
                <a:hueOff val="0"/>
                <a:satOff val="0"/>
                <a:lumOff val="0"/>
                <a:alphaOff val="0"/>
                <a:shade val="98000"/>
                <a:lumMod val="94000"/>
              </a:schemeClr>
            </a:gs>
          </a:gsLst>
          <a:lin ang="5400000" scaled="0"/>
        </a:gradFill>
        <a:ln>
          <a:noFill/>
        </a:ln>
        <a:effectLst>
          <a:outerShdw blurRad="38100" dist="25400" dir="5400000" rotWithShape="0">
            <a:srgbClr val="000000">
              <a:alpha val="2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s-ES" sz="900" kern="1200"/>
            <a:t>Autoevaluación institucional</a:t>
          </a:r>
        </a:p>
      </dsp:txBody>
      <dsp:txXfrm rot="-5400000">
        <a:off x="0" y="489514"/>
        <a:ext cx="975688" cy="418152"/>
      </dsp:txXfrm>
    </dsp:sp>
    <dsp:sp modelId="{1FA5B2FE-7B25-4663-BAF0-3D484B0BA287}">
      <dsp:nvSpPr>
        <dsp:cNvPr id="0" name=""/>
        <dsp:cNvSpPr/>
      </dsp:nvSpPr>
      <dsp:spPr>
        <a:xfrm rot="5400000">
          <a:off x="3968671" y="-2992982"/>
          <a:ext cx="905996" cy="6891961"/>
        </a:xfrm>
        <a:prstGeom prst="round1Rect">
          <a:avLst/>
        </a:prstGeom>
        <a:solidFill>
          <a:schemeClr val="lt1">
            <a:alpha val="90000"/>
            <a:hueOff val="0"/>
            <a:satOff val="0"/>
            <a:lumOff val="0"/>
            <a:alphaOff val="0"/>
          </a:schemeClr>
        </a:solidFill>
        <a:ln w="9525" cap="rnd" cmpd="sng" algn="ctr">
          <a:solidFill>
            <a:schemeClr val="accent2">
              <a:hueOff val="0"/>
              <a:satOff val="0"/>
              <a:lumOff val="0"/>
              <a:alphaOff val="0"/>
            </a:schemeClr>
          </a:solidFill>
          <a:prstDash val="solid"/>
        </a:ln>
        <a:effectLst>
          <a:outerShdw blurRad="38100" dist="25400" dir="5400000" rotWithShape="0">
            <a:srgbClr val="000000">
              <a:alpha val="25000"/>
            </a:srgbClr>
          </a:outerShdw>
        </a:effectLst>
        <a:scene3d>
          <a:camera prst="orthographicFront"/>
          <a:lightRig rig="threePt" dir="t">
            <a:rot lat="0" lon="0" rev="7500000"/>
          </a:lightRig>
        </a:scene3d>
        <a:sp3d extrusionH="190500" prstMaterial="dkEdge">
          <a:bevelT w="135400" h="16350" prst="relaxedInset"/>
          <a:contourClr>
            <a:schemeClr val="bg1"/>
          </a:contourClr>
        </a:sp3d>
      </dsp:spPr>
      <dsp:style>
        <a:lnRef idx="1">
          <a:scrgbClr r="0" g="0" b="0"/>
        </a:lnRef>
        <a:fillRef idx="1">
          <a:scrgbClr r="0" g="0" b="0"/>
        </a:fillRef>
        <a:effectRef idx="2">
          <a:scrgbClr r="0" g="0" b="0"/>
        </a:effectRef>
        <a:fontRef idx="minor"/>
      </dsp:style>
      <dsp:txBody>
        <a:bodyPr spcFirstLastPara="0" vert="horz" wrap="square" lIns="85344" tIns="7620" rIns="7620" bIns="7620" numCol="1" spcCol="1270" anchor="ctr" anchorCtr="0">
          <a:noAutofit/>
        </a:bodyPr>
        <a:lstStyle/>
        <a:p>
          <a:pPr marL="114300" lvl="1" indent="-114300" algn="just" defTabSz="533400">
            <a:lnSpc>
              <a:spcPct val="90000"/>
            </a:lnSpc>
            <a:spcBef>
              <a:spcPct val="0"/>
            </a:spcBef>
            <a:spcAft>
              <a:spcPct val="15000"/>
            </a:spcAft>
            <a:buChar char="•"/>
          </a:pPr>
          <a:r>
            <a:rPr lang="es-ES" sz="1200" kern="1200">
              <a:latin typeface="Arial" panose="020B0604020202020204" pitchFamily="34" charset="0"/>
              <a:cs typeface="Arial" panose="020B0604020202020204" pitchFamily="34" charset="0"/>
            </a:rPr>
            <a:t>Permite a la IE. identificar sus fortalezas y oportunidades, con lo que se puede definir y poner en marcha un plan de mejoramiento</a:t>
          </a:r>
          <a:endParaRPr lang="es-ES" sz="1200" kern="1200"/>
        </a:p>
        <a:p>
          <a:pPr marL="114300" lvl="1" indent="-114300" algn="l" defTabSz="533400">
            <a:lnSpc>
              <a:spcPct val="90000"/>
            </a:lnSpc>
            <a:spcBef>
              <a:spcPct val="0"/>
            </a:spcBef>
            <a:spcAft>
              <a:spcPct val="15000"/>
            </a:spcAft>
            <a:buChar char="•"/>
          </a:pPr>
          <a:endParaRPr lang="es-ES" sz="1200" kern="1200"/>
        </a:p>
      </dsp:txBody>
      <dsp:txXfrm rot="-5400000">
        <a:off x="975689" y="0"/>
        <a:ext cx="6891961" cy="861769"/>
      </dsp:txXfrm>
    </dsp:sp>
    <dsp:sp modelId="{B64E41B5-FF54-4D42-AB0F-42F9D69FC5DE}">
      <dsp:nvSpPr>
        <dsp:cNvPr id="0" name=""/>
        <dsp:cNvSpPr/>
      </dsp:nvSpPr>
      <dsp:spPr>
        <a:xfrm rot="5400000">
          <a:off x="-209076" y="1407630"/>
          <a:ext cx="1393840" cy="975688"/>
        </a:xfrm>
        <a:prstGeom prst="chevron">
          <a:avLst/>
        </a:prstGeom>
        <a:gradFill rotWithShape="0">
          <a:gsLst>
            <a:gs pos="0">
              <a:schemeClr val="accent2">
                <a:hueOff val="226582"/>
                <a:satOff val="-23996"/>
                <a:lumOff val="-588"/>
                <a:alphaOff val="0"/>
                <a:tint val="96000"/>
                <a:lumMod val="104000"/>
              </a:schemeClr>
            </a:gs>
            <a:gs pos="100000">
              <a:schemeClr val="accent2">
                <a:hueOff val="226582"/>
                <a:satOff val="-23996"/>
                <a:lumOff val="-588"/>
                <a:alphaOff val="0"/>
                <a:shade val="98000"/>
                <a:lumMod val="94000"/>
              </a:schemeClr>
            </a:gs>
          </a:gsLst>
          <a:lin ang="5400000" scaled="0"/>
        </a:gradFill>
        <a:ln>
          <a:noFill/>
        </a:ln>
        <a:effectLst>
          <a:outerShdw blurRad="38100" dist="25400" dir="5400000" rotWithShape="0">
            <a:srgbClr val="000000">
              <a:alpha val="2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s-ES" sz="900" kern="1200"/>
            <a:t>Elaboración planes de mejoramiento</a:t>
          </a:r>
        </a:p>
      </dsp:txBody>
      <dsp:txXfrm rot="-5400000">
        <a:off x="0" y="1686398"/>
        <a:ext cx="975688" cy="418152"/>
      </dsp:txXfrm>
    </dsp:sp>
    <dsp:sp modelId="{DED0923D-7BC5-4158-B5B6-AFE17368A2C1}">
      <dsp:nvSpPr>
        <dsp:cNvPr id="0" name=""/>
        <dsp:cNvSpPr/>
      </dsp:nvSpPr>
      <dsp:spPr>
        <a:xfrm rot="5400000">
          <a:off x="3968671" y="-1794427"/>
          <a:ext cx="905996" cy="6891961"/>
        </a:xfrm>
        <a:prstGeom prst="round1Rect">
          <a:avLst/>
        </a:prstGeom>
        <a:solidFill>
          <a:schemeClr val="lt1">
            <a:alpha val="90000"/>
            <a:hueOff val="0"/>
            <a:satOff val="0"/>
            <a:lumOff val="0"/>
            <a:alphaOff val="0"/>
          </a:schemeClr>
        </a:solidFill>
        <a:ln w="9525" cap="rnd" cmpd="sng" algn="ctr">
          <a:solidFill>
            <a:schemeClr val="accent2">
              <a:hueOff val="226582"/>
              <a:satOff val="-23996"/>
              <a:lumOff val="-588"/>
              <a:alphaOff val="0"/>
            </a:schemeClr>
          </a:solidFill>
          <a:prstDash val="solid"/>
        </a:ln>
        <a:effectLst>
          <a:outerShdw blurRad="38100" dist="25400" dir="5400000" rotWithShape="0">
            <a:srgbClr val="000000">
              <a:alpha val="25000"/>
            </a:srgbClr>
          </a:outerShdw>
        </a:effectLst>
        <a:scene3d>
          <a:camera prst="orthographicFront"/>
          <a:lightRig rig="threePt" dir="t">
            <a:rot lat="0" lon="0" rev="7500000"/>
          </a:lightRig>
        </a:scene3d>
        <a:sp3d extrusionH="190500" prstMaterial="dkEdge">
          <a:bevelT w="135400" h="16350" prst="relaxedInset"/>
          <a:contourClr>
            <a:schemeClr val="bg1"/>
          </a:contourClr>
        </a:sp3d>
      </dsp:spPr>
      <dsp:style>
        <a:lnRef idx="1">
          <a:scrgbClr r="0" g="0" b="0"/>
        </a:lnRef>
        <a:fillRef idx="1">
          <a:scrgbClr r="0" g="0" b="0"/>
        </a:fillRef>
        <a:effectRef idx="2">
          <a:scrgbClr r="0" g="0" b="0"/>
        </a:effectRef>
        <a:fontRef idx="minor"/>
      </dsp:style>
      <dsp:txBody>
        <a:bodyPr spcFirstLastPara="0" vert="horz" wrap="square" lIns="85344" tIns="7620" rIns="7620" bIns="7620" numCol="1" spcCol="1270" anchor="ctr" anchorCtr="0">
          <a:noAutofit/>
        </a:bodyPr>
        <a:lstStyle/>
        <a:p>
          <a:pPr marL="114300" lvl="1" indent="-114300" algn="just" defTabSz="533400">
            <a:lnSpc>
              <a:spcPct val="90000"/>
            </a:lnSpc>
            <a:spcBef>
              <a:spcPct val="0"/>
            </a:spcBef>
            <a:spcAft>
              <a:spcPct val="15000"/>
            </a:spcAft>
            <a:buChar char="•"/>
          </a:pPr>
          <a:r>
            <a:rPr lang="es-ES" sz="1200" kern="1200">
              <a:latin typeface="Arial" panose="020B0604020202020204" pitchFamily="34" charset="0"/>
              <a:cs typeface="Arial" panose="020B0604020202020204" pitchFamily="34" charset="0"/>
            </a:rPr>
            <a:t>Es un conjunto de medidas establecidas por el rector o director, para producir cambios significativos en los objetivos estratégicos de la IE.</a:t>
          </a:r>
          <a:endParaRPr lang="es-ES" sz="1200" kern="1200"/>
        </a:p>
      </dsp:txBody>
      <dsp:txXfrm rot="-5400000">
        <a:off x="975689" y="1198555"/>
        <a:ext cx="6891961" cy="861769"/>
      </dsp:txXfrm>
    </dsp:sp>
    <dsp:sp modelId="{D17032F3-D529-4E80-93B5-3B7D39563949}">
      <dsp:nvSpPr>
        <dsp:cNvPr id="0" name=""/>
        <dsp:cNvSpPr/>
      </dsp:nvSpPr>
      <dsp:spPr>
        <a:xfrm rot="5400000">
          <a:off x="-209076" y="2604514"/>
          <a:ext cx="1393840" cy="975688"/>
        </a:xfrm>
        <a:prstGeom prst="chevron">
          <a:avLst/>
        </a:prstGeom>
        <a:gradFill rotWithShape="0">
          <a:gsLst>
            <a:gs pos="0">
              <a:schemeClr val="accent2">
                <a:hueOff val="453165"/>
                <a:satOff val="-47993"/>
                <a:lumOff val="-1176"/>
                <a:alphaOff val="0"/>
                <a:tint val="96000"/>
                <a:lumMod val="104000"/>
              </a:schemeClr>
            </a:gs>
            <a:gs pos="100000">
              <a:schemeClr val="accent2">
                <a:hueOff val="453165"/>
                <a:satOff val="-47993"/>
                <a:lumOff val="-1176"/>
                <a:alphaOff val="0"/>
                <a:shade val="98000"/>
                <a:lumMod val="94000"/>
              </a:schemeClr>
            </a:gs>
          </a:gsLst>
          <a:lin ang="5400000" scaled="0"/>
        </a:gradFill>
        <a:ln>
          <a:noFill/>
        </a:ln>
        <a:effectLst>
          <a:outerShdw blurRad="38100" dist="25400" dir="5400000" rotWithShape="0">
            <a:srgbClr val="000000">
              <a:alpha val="2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s-ES" sz="900" kern="1200"/>
            <a:t>Seguimiento</a:t>
          </a:r>
        </a:p>
      </dsp:txBody>
      <dsp:txXfrm rot="-5400000">
        <a:off x="0" y="2883282"/>
        <a:ext cx="975688" cy="418152"/>
      </dsp:txXfrm>
    </dsp:sp>
    <dsp:sp modelId="{E84A19A4-4D21-45C8-AC63-EFFEE43F53C5}">
      <dsp:nvSpPr>
        <dsp:cNvPr id="0" name=""/>
        <dsp:cNvSpPr/>
      </dsp:nvSpPr>
      <dsp:spPr>
        <a:xfrm rot="5400000">
          <a:off x="3968671" y="-597543"/>
          <a:ext cx="905996" cy="6891961"/>
        </a:xfrm>
        <a:prstGeom prst="round1Rect">
          <a:avLst/>
        </a:prstGeom>
        <a:solidFill>
          <a:schemeClr val="lt1">
            <a:alpha val="90000"/>
            <a:hueOff val="0"/>
            <a:satOff val="0"/>
            <a:lumOff val="0"/>
            <a:alphaOff val="0"/>
          </a:schemeClr>
        </a:solidFill>
        <a:ln w="9525" cap="rnd" cmpd="sng" algn="ctr">
          <a:solidFill>
            <a:schemeClr val="accent2">
              <a:hueOff val="453165"/>
              <a:satOff val="-47993"/>
              <a:lumOff val="-1176"/>
              <a:alphaOff val="0"/>
            </a:schemeClr>
          </a:solidFill>
          <a:prstDash val="solid"/>
        </a:ln>
        <a:effectLst>
          <a:outerShdw blurRad="38100" dist="25400" dir="5400000" rotWithShape="0">
            <a:srgbClr val="000000">
              <a:alpha val="25000"/>
            </a:srgbClr>
          </a:outerShdw>
        </a:effectLst>
        <a:scene3d>
          <a:camera prst="orthographicFront"/>
          <a:lightRig rig="threePt" dir="t">
            <a:rot lat="0" lon="0" rev="7500000"/>
          </a:lightRig>
        </a:scene3d>
        <a:sp3d extrusionH="190500" prstMaterial="dkEdge">
          <a:bevelT w="135400" h="16350" prst="relaxedInset"/>
          <a:contourClr>
            <a:schemeClr val="bg1"/>
          </a:contourClr>
        </a:sp3d>
      </dsp:spPr>
      <dsp:style>
        <a:lnRef idx="1">
          <a:scrgbClr r="0" g="0" b="0"/>
        </a:lnRef>
        <a:fillRef idx="1">
          <a:scrgbClr r="0" g="0" b="0"/>
        </a:fillRef>
        <a:effectRef idx="2">
          <a:scrgbClr r="0" g="0" b="0"/>
        </a:effectRef>
        <a:fontRef idx="minor"/>
      </dsp:style>
      <dsp:txBody>
        <a:bodyPr spcFirstLastPara="0" vert="horz" wrap="square" lIns="85344" tIns="7620" rIns="7620" bIns="7620" numCol="1" spcCol="1270" anchor="ctr" anchorCtr="0">
          <a:noAutofit/>
        </a:bodyPr>
        <a:lstStyle/>
        <a:p>
          <a:pPr marL="114300" lvl="1" indent="-114300" algn="l" defTabSz="533400">
            <a:lnSpc>
              <a:spcPct val="90000"/>
            </a:lnSpc>
            <a:spcBef>
              <a:spcPct val="0"/>
            </a:spcBef>
            <a:spcAft>
              <a:spcPct val="15000"/>
            </a:spcAft>
            <a:buChar char="•"/>
          </a:pPr>
          <a:r>
            <a:rPr lang="es-ES" sz="1200" kern="1200">
              <a:latin typeface="Arial" panose="020B0604020202020204" pitchFamily="34" charset="0"/>
              <a:cs typeface="Arial" panose="020B0604020202020204" pitchFamily="34" charset="0"/>
            </a:rPr>
            <a:t>Permite tener información  sobre los resultados alcanzados, a través de la realización de las acciones implementadas por la IE. es decir que se logro y que se hizo</a:t>
          </a:r>
          <a:r>
            <a:rPr lang="es-ES" sz="1600" kern="1200">
              <a:latin typeface="Arial" panose="020B0604020202020204" pitchFamily="34" charset="0"/>
              <a:cs typeface="Arial" panose="020B0604020202020204" pitchFamily="34" charset="0"/>
            </a:rPr>
            <a:t>.</a:t>
          </a:r>
          <a:endParaRPr lang="es-ES" sz="1600" kern="1200"/>
        </a:p>
      </dsp:txBody>
      <dsp:txXfrm rot="-5400000">
        <a:off x="975689" y="2395439"/>
        <a:ext cx="6891961" cy="861769"/>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05839E01-E49A-4DE0-882F-C60A6F385CBC}">
      <dsp:nvSpPr>
        <dsp:cNvPr id="0" name=""/>
        <dsp:cNvSpPr/>
      </dsp:nvSpPr>
      <dsp:spPr>
        <a:xfrm>
          <a:off x="-7550664" y="-1153848"/>
          <a:ext cx="8984721" cy="8984721"/>
        </a:xfrm>
        <a:prstGeom prst="blockArc">
          <a:avLst>
            <a:gd name="adj1" fmla="val 18900000"/>
            <a:gd name="adj2" fmla="val 2700000"/>
            <a:gd name="adj3" fmla="val 240"/>
          </a:avLst>
        </a:prstGeom>
        <a:noFill/>
        <a:ln w="15875" cap="rnd" cmpd="sng" algn="ctr">
          <a:solidFill>
            <a:schemeClr val="dk2">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2820AD81-F58B-4F1C-9AE1-C00EA36F07CC}">
      <dsp:nvSpPr>
        <dsp:cNvPr id="0" name=""/>
        <dsp:cNvSpPr/>
      </dsp:nvSpPr>
      <dsp:spPr>
        <a:xfrm>
          <a:off x="750190" y="513329"/>
          <a:ext cx="5563678" cy="1027193"/>
        </a:xfrm>
        <a:prstGeom prst="rect">
          <a:avLst/>
        </a:prstGeom>
        <a:solidFill>
          <a:schemeClr val="lt1"/>
        </a:solidFill>
        <a:ln w="15875" cap="rnd" cmpd="sng" algn="ctr">
          <a:solidFill>
            <a:schemeClr val="accent1"/>
          </a:solidFill>
          <a:prstDash val="solid"/>
        </a:ln>
        <a:effectLst/>
      </dsp:spPr>
      <dsp:style>
        <a:lnRef idx="2">
          <a:schemeClr val="accent1"/>
        </a:lnRef>
        <a:fillRef idx="1">
          <a:schemeClr val="lt1"/>
        </a:fillRef>
        <a:effectRef idx="0">
          <a:schemeClr val="accent1"/>
        </a:effectRef>
        <a:fontRef idx="minor">
          <a:schemeClr val="dk1"/>
        </a:fontRef>
      </dsp:style>
      <dsp:txBody>
        <a:bodyPr spcFirstLastPara="0" vert="horz" wrap="square" lIns="815335" tIns="35560" rIns="35560" bIns="35560" numCol="1" spcCol="1270" anchor="ctr" anchorCtr="0">
          <a:noAutofit/>
        </a:bodyPr>
        <a:lstStyle/>
        <a:p>
          <a:pPr marL="0" lvl="0" indent="0" algn="just" defTabSz="622300">
            <a:lnSpc>
              <a:spcPct val="90000"/>
            </a:lnSpc>
            <a:spcBef>
              <a:spcPct val="0"/>
            </a:spcBef>
            <a:spcAft>
              <a:spcPct val="35000"/>
            </a:spcAft>
            <a:buNone/>
          </a:pPr>
          <a:r>
            <a:rPr lang="es-ES" sz="1400" b="1" kern="1200">
              <a:latin typeface="Arial" panose="020B0604020202020204" pitchFamily="34" charset="0"/>
              <a:cs typeface="Arial" panose="020B0604020202020204" pitchFamily="34" charset="0"/>
            </a:rPr>
            <a:t>Existencia</a:t>
          </a:r>
          <a:r>
            <a:rPr lang="es-CO" sz="1400" b="1" kern="1200">
              <a:latin typeface="Arial" panose="020B0604020202020204" pitchFamily="34" charset="0"/>
              <a:cs typeface="Arial" panose="020B0604020202020204" pitchFamily="34" charset="0"/>
            </a:rPr>
            <a:t>:</a:t>
          </a:r>
          <a:r>
            <a:rPr lang="es-CO" sz="1400" kern="1200">
              <a:latin typeface="Arial" panose="020B0604020202020204" pitchFamily="34" charset="0"/>
              <a:cs typeface="Arial" panose="020B0604020202020204" pitchFamily="34" charset="0"/>
            </a:rPr>
            <a:t> </a:t>
          </a:r>
          <a:r>
            <a:rPr lang="es-CO" sz="1400" b="0" kern="1200">
              <a:latin typeface="Arial" panose="020B0604020202020204" pitchFamily="34" charset="0"/>
              <a:cs typeface="Arial" panose="020B0604020202020204" pitchFamily="34" charset="0"/>
            </a:rPr>
            <a:t>El establecimiento se caracteriza por un desarrollo incipiente, parcial o desordenado, según el caso. No hay planeación, ni metas establecidas y las acciones se realizan de manera desarticulada.</a:t>
          </a:r>
          <a:endParaRPr lang="es-ES" sz="1400" b="0" kern="1200">
            <a:latin typeface="Arial" panose="020B0604020202020204" pitchFamily="34" charset="0"/>
            <a:cs typeface="Arial" panose="020B0604020202020204" pitchFamily="34" charset="0"/>
          </a:endParaRPr>
        </a:p>
      </dsp:txBody>
      <dsp:txXfrm>
        <a:off x="750190" y="513329"/>
        <a:ext cx="5563678" cy="1027193"/>
      </dsp:txXfrm>
    </dsp:sp>
    <dsp:sp modelId="{C4DDC451-73CF-4E0A-A2DE-DB7155109FAD}">
      <dsp:nvSpPr>
        <dsp:cNvPr id="0" name=""/>
        <dsp:cNvSpPr/>
      </dsp:nvSpPr>
      <dsp:spPr>
        <a:xfrm>
          <a:off x="108194" y="384930"/>
          <a:ext cx="1283991" cy="1283991"/>
        </a:xfrm>
        <a:prstGeom prst="ellipse">
          <a:avLst/>
        </a:prstGeom>
        <a:blipFill rotWithShape="0">
          <a:blip xmlns:r="http://schemas.openxmlformats.org/officeDocument/2006/relationships" r:embed="rId1"/>
          <a:srcRect/>
          <a:stretch>
            <a:fillRect l="-30000" r="-30000"/>
          </a:stretch>
        </a:blipFill>
        <a:ln w="15875" cap="rnd" cmpd="sng" algn="ctr">
          <a:solidFill>
            <a:schemeClr val="dk2">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27448054-D9DB-4F4B-9ECF-E6A8088725F3}">
      <dsp:nvSpPr>
        <dsp:cNvPr id="0" name=""/>
        <dsp:cNvSpPr/>
      </dsp:nvSpPr>
      <dsp:spPr>
        <a:xfrm>
          <a:off x="1339103" y="2054387"/>
          <a:ext cx="4974764" cy="1027193"/>
        </a:xfrm>
        <a:prstGeom prst="rect">
          <a:avLst/>
        </a:prstGeom>
        <a:solidFill>
          <a:schemeClr val="lt1"/>
        </a:solidFill>
        <a:ln w="15875" cap="rnd" cmpd="sng" algn="ctr">
          <a:solidFill>
            <a:schemeClr val="accent1"/>
          </a:solidFill>
          <a:prstDash val="solid"/>
        </a:ln>
        <a:effectLst/>
      </dsp:spPr>
      <dsp:style>
        <a:lnRef idx="2">
          <a:schemeClr val="accent1"/>
        </a:lnRef>
        <a:fillRef idx="1">
          <a:schemeClr val="lt1"/>
        </a:fillRef>
        <a:effectRef idx="0">
          <a:schemeClr val="accent1"/>
        </a:effectRef>
        <a:fontRef idx="minor">
          <a:schemeClr val="dk1"/>
        </a:fontRef>
      </dsp:style>
      <dsp:txBody>
        <a:bodyPr spcFirstLastPara="0" vert="horz" wrap="square" lIns="815335" tIns="35560" rIns="35560" bIns="35560" numCol="1" spcCol="1270" anchor="ctr" anchorCtr="0">
          <a:noAutofit/>
        </a:bodyPr>
        <a:lstStyle/>
        <a:p>
          <a:pPr marL="0" lvl="0" indent="0" algn="just" defTabSz="622300">
            <a:lnSpc>
              <a:spcPct val="90000"/>
            </a:lnSpc>
            <a:spcBef>
              <a:spcPct val="0"/>
            </a:spcBef>
            <a:spcAft>
              <a:spcPct val="35000"/>
            </a:spcAft>
            <a:buNone/>
          </a:pPr>
          <a:r>
            <a:rPr lang="es-CO" sz="1400" b="1" kern="1200">
              <a:latin typeface="Arial" panose="020B0604020202020204" pitchFamily="34" charset="0"/>
              <a:cs typeface="Arial" panose="020B0604020202020204" pitchFamily="34" charset="0"/>
            </a:rPr>
            <a:t>Pertinencia:</a:t>
          </a:r>
          <a:r>
            <a:rPr lang="es-CO" sz="1400" kern="1200">
              <a:latin typeface="Arial" panose="020B0604020202020204" pitchFamily="34" charset="0"/>
              <a:cs typeface="Arial" panose="020B0604020202020204" pitchFamily="34" charset="0"/>
            </a:rPr>
            <a:t> Hay principios de planeación y articulación de los esfuerzos y acciones del establecimiento para cumplir sus metas y objetivos</a:t>
          </a:r>
          <a:endParaRPr lang="es-ES" sz="1400" kern="1200">
            <a:latin typeface="Arial" panose="020B0604020202020204" pitchFamily="34" charset="0"/>
            <a:cs typeface="Arial" panose="020B0604020202020204" pitchFamily="34" charset="0"/>
          </a:endParaRPr>
        </a:p>
      </dsp:txBody>
      <dsp:txXfrm>
        <a:off x="1339103" y="2054387"/>
        <a:ext cx="4974764" cy="1027193"/>
      </dsp:txXfrm>
    </dsp:sp>
    <dsp:sp modelId="{078F8E23-2261-44CC-A08C-C377037AD440}">
      <dsp:nvSpPr>
        <dsp:cNvPr id="0" name=""/>
        <dsp:cNvSpPr/>
      </dsp:nvSpPr>
      <dsp:spPr>
        <a:xfrm>
          <a:off x="697107" y="1925987"/>
          <a:ext cx="1283991" cy="1283991"/>
        </a:xfrm>
        <a:prstGeom prst="ellipse">
          <a:avLst/>
        </a:prstGeom>
        <a:blipFill rotWithShape="0">
          <a:blip xmlns:r="http://schemas.openxmlformats.org/officeDocument/2006/relationships" r:embed="rId1"/>
          <a:srcRect/>
          <a:stretch>
            <a:fillRect l="-30000" r="-30000"/>
          </a:stretch>
        </a:blipFill>
        <a:ln w="15875" cap="rnd" cmpd="sng" algn="ctr">
          <a:solidFill>
            <a:schemeClr val="dk2">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5A36C714-25A4-44DA-988D-63D7E71089F4}">
      <dsp:nvSpPr>
        <dsp:cNvPr id="0" name=""/>
        <dsp:cNvSpPr/>
      </dsp:nvSpPr>
      <dsp:spPr>
        <a:xfrm>
          <a:off x="1339103" y="3595444"/>
          <a:ext cx="4974764" cy="1027193"/>
        </a:xfrm>
        <a:prstGeom prst="rect">
          <a:avLst/>
        </a:prstGeom>
        <a:solidFill>
          <a:schemeClr val="lt1"/>
        </a:solidFill>
        <a:ln w="15875" cap="rnd" cmpd="sng" algn="ctr">
          <a:solidFill>
            <a:schemeClr val="accent1"/>
          </a:solidFill>
          <a:prstDash val="solid"/>
        </a:ln>
        <a:effectLst/>
      </dsp:spPr>
      <dsp:style>
        <a:lnRef idx="2">
          <a:schemeClr val="accent1"/>
        </a:lnRef>
        <a:fillRef idx="1">
          <a:schemeClr val="lt1"/>
        </a:fillRef>
        <a:effectRef idx="0">
          <a:schemeClr val="accent1"/>
        </a:effectRef>
        <a:fontRef idx="minor">
          <a:schemeClr val="dk1"/>
        </a:fontRef>
      </dsp:style>
      <dsp:txBody>
        <a:bodyPr spcFirstLastPara="0" vert="horz" wrap="square" lIns="815335" tIns="35560" rIns="35560" bIns="35560" numCol="1" spcCol="1270" anchor="ctr" anchorCtr="0">
          <a:noAutofit/>
        </a:bodyPr>
        <a:lstStyle/>
        <a:p>
          <a:pPr marL="0" lvl="0" indent="0" algn="just" defTabSz="622300">
            <a:lnSpc>
              <a:spcPct val="90000"/>
            </a:lnSpc>
            <a:spcBef>
              <a:spcPct val="0"/>
            </a:spcBef>
            <a:spcAft>
              <a:spcPct val="35000"/>
            </a:spcAft>
            <a:buNone/>
          </a:pPr>
          <a:r>
            <a:rPr lang="es-CO" sz="1400" b="1" kern="1200">
              <a:latin typeface="Arial" panose="020B0604020202020204" pitchFamily="34" charset="0"/>
              <a:cs typeface="Arial" panose="020B0604020202020204" pitchFamily="34" charset="0"/>
            </a:rPr>
            <a:t>Apropiación:</a:t>
          </a:r>
          <a:r>
            <a:rPr lang="es-CO" sz="1400" kern="1200">
              <a:latin typeface="Arial" panose="020B0604020202020204" pitchFamily="34" charset="0"/>
              <a:cs typeface="Arial" panose="020B0604020202020204" pitchFamily="34" charset="0"/>
            </a:rPr>
            <a:t> Las acciones realizadas por el establecimiento tienen un mayor grado de articulación y son conocidas por la comunidad educativa; sin embargo, todavía no se realiza un proceso sistemático de evaluación y mejoramiento</a:t>
          </a:r>
          <a:r>
            <a:rPr lang="es-CO" sz="1400" kern="1200"/>
            <a:t>.</a:t>
          </a:r>
          <a:endParaRPr lang="es-ES" sz="1400" kern="1200"/>
        </a:p>
      </dsp:txBody>
      <dsp:txXfrm>
        <a:off x="1339103" y="3595444"/>
        <a:ext cx="4974764" cy="1027193"/>
      </dsp:txXfrm>
    </dsp:sp>
    <dsp:sp modelId="{4A35D80E-8E49-45E2-B3F9-DA7EDA655134}">
      <dsp:nvSpPr>
        <dsp:cNvPr id="0" name=""/>
        <dsp:cNvSpPr/>
      </dsp:nvSpPr>
      <dsp:spPr>
        <a:xfrm>
          <a:off x="697107" y="3467045"/>
          <a:ext cx="1283991" cy="1283991"/>
        </a:xfrm>
        <a:prstGeom prst="ellipse">
          <a:avLst/>
        </a:prstGeom>
        <a:blipFill rotWithShape="0">
          <a:blip xmlns:r="http://schemas.openxmlformats.org/officeDocument/2006/relationships" r:embed="rId1"/>
          <a:srcRect/>
          <a:stretch>
            <a:fillRect l="-30000" r="-30000"/>
          </a:stretch>
        </a:blipFill>
        <a:ln w="15875" cap="rnd" cmpd="sng" algn="ctr">
          <a:solidFill>
            <a:schemeClr val="dk2">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020DF8DA-C730-4D7F-A191-4F57D63429D7}">
      <dsp:nvSpPr>
        <dsp:cNvPr id="0" name=""/>
        <dsp:cNvSpPr/>
      </dsp:nvSpPr>
      <dsp:spPr>
        <a:xfrm>
          <a:off x="750190" y="5136501"/>
          <a:ext cx="5563678" cy="1027193"/>
        </a:xfrm>
        <a:prstGeom prst="rect">
          <a:avLst/>
        </a:prstGeom>
        <a:solidFill>
          <a:schemeClr val="lt1"/>
        </a:solidFill>
        <a:ln w="15875" cap="rnd" cmpd="sng" algn="ctr">
          <a:solidFill>
            <a:schemeClr val="accent1"/>
          </a:solidFill>
          <a:prstDash val="solid"/>
        </a:ln>
        <a:effectLst/>
      </dsp:spPr>
      <dsp:style>
        <a:lnRef idx="2">
          <a:schemeClr val="accent1"/>
        </a:lnRef>
        <a:fillRef idx="1">
          <a:schemeClr val="lt1"/>
        </a:fillRef>
        <a:effectRef idx="0">
          <a:schemeClr val="accent1"/>
        </a:effectRef>
        <a:fontRef idx="minor">
          <a:schemeClr val="dk1"/>
        </a:fontRef>
      </dsp:style>
      <dsp:txBody>
        <a:bodyPr spcFirstLastPara="0" vert="horz" wrap="square" lIns="815335" tIns="30480" rIns="30480" bIns="30480" numCol="1" spcCol="1270" anchor="ctr" anchorCtr="0">
          <a:noAutofit/>
        </a:bodyPr>
        <a:lstStyle/>
        <a:p>
          <a:pPr marL="0" lvl="0" indent="0" algn="just" defTabSz="533400">
            <a:lnSpc>
              <a:spcPct val="90000"/>
            </a:lnSpc>
            <a:spcBef>
              <a:spcPct val="0"/>
            </a:spcBef>
            <a:spcAft>
              <a:spcPct val="35000"/>
            </a:spcAft>
            <a:buNone/>
          </a:pPr>
          <a:r>
            <a:rPr lang="es-CO" sz="1200" b="1" kern="1200">
              <a:latin typeface="Arial" panose="020B0604020202020204" pitchFamily="34" charset="0"/>
              <a:cs typeface="Arial" panose="020B0604020202020204" pitchFamily="34" charset="0"/>
            </a:rPr>
            <a:t>Mejoramiento Continuo</a:t>
          </a:r>
          <a:r>
            <a:rPr lang="es-CO" sz="1100" b="1" kern="1200">
              <a:latin typeface="Arial" panose="020B0604020202020204" pitchFamily="34" charset="0"/>
              <a:cs typeface="Arial" panose="020B0604020202020204" pitchFamily="34" charset="0"/>
            </a:rPr>
            <a:t>:</a:t>
          </a:r>
          <a:r>
            <a:rPr lang="es-CO" sz="1100" kern="1200">
              <a:latin typeface="Arial" panose="020B0604020202020204" pitchFamily="34" charset="0"/>
              <a:cs typeface="Arial" panose="020B0604020202020204" pitchFamily="34" charset="0"/>
            </a:rPr>
            <a:t> El establecimiento involucra la lógica del mejoramiento continuo: evalúa sus procesos y resultados y, en consecuencia, los ajusta y mejora</a:t>
          </a:r>
          <a:r>
            <a:rPr lang="es-CO" sz="1200" kern="1200">
              <a:latin typeface="Arial" panose="020B0604020202020204" pitchFamily="34" charset="0"/>
              <a:cs typeface="Arial" panose="020B0604020202020204" pitchFamily="34" charset="0"/>
            </a:rPr>
            <a:t>.</a:t>
          </a:r>
          <a:endParaRPr lang="es-ES" sz="1200" kern="1200">
            <a:latin typeface="Arial" panose="020B0604020202020204" pitchFamily="34" charset="0"/>
            <a:cs typeface="Arial" panose="020B0604020202020204" pitchFamily="34" charset="0"/>
          </a:endParaRPr>
        </a:p>
      </dsp:txBody>
      <dsp:txXfrm>
        <a:off x="750190" y="5136501"/>
        <a:ext cx="5563678" cy="1027193"/>
      </dsp:txXfrm>
    </dsp:sp>
    <dsp:sp modelId="{68BEB820-7E55-4EE2-B5DB-D33EB28A7D39}">
      <dsp:nvSpPr>
        <dsp:cNvPr id="0" name=""/>
        <dsp:cNvSpPr/>
      </dsp:nvSpPr>
      <dsp:spPr>
        <a:xfrm>
          <a:off x="108194" y="5008102"/>
          <a:ext cx="1283991" cy="1283991"/>
        </a:xfrm>
        <a:prstGeom prst="ellipse">
          <a:avLst/>
        </a:prstGeom>
        <a:blipFill rotWithShape="0">
          <a:blip xmlns:r="http://schemas.openxmlformats.org/officeDocument/2006/relationships" r:embed="rId1"/>
          <a:srcRect/>
          <a:stretch>
            <a:fillRect l="-30000" r="-30000"/>
          </a:stretch>
        </a:blipFill>
        <a:ln w="15875" cap="rnd" cmpd="sng" algn="ctr">
          <a:solidFill>
            <a:schemeClr val="dk2">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3d2">
  <dgm:title val=""/>
  <dgm:desc val=""/>
  <dgm:catLst>
    <dgm:cat type="3D" pri="11200"/>
  </dgm:catLst>
  <dgm:scene3d>
    <a:camera prst="orthographicFront"/>
    <a:lightRig rig="threePt" dir="t"/>
  </dgm:scene3d>
  <dgm:styleLbl name="node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a:rot lat="0" lon="0" rev="7500000"/>
      </a:lightRig>
    </dgm:scene3d>
    <dgm:sp3d prstMaterial="plastic">
      <a:bevelT w="127000" h="25400" prst="relaxedInset"/>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tx1"/>
      </a:fontRef>
    </dgm:style>
  </dgm:styleLbl>
  <dgm:styleLbl name="aling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dgm:style>
  </dgm:styleLbl>
  <dgm:styleLbl name="alignImgPlace1">
    <dgm:scene3d>
      <a:camera prst="orthographicFront"/>
      <a:lightRig rig="threePt" dir="t">
        <a:rot lat="0" lon="0" rev="7500000"/>
      </a:lightRig>
    </dgm:scene3d>
    <dgm:sp3d z="2540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bgImgPlace1">
    <dgm:scene3d>
      <a:camera prst="orthographicFront"/>
      <a:lightRig rig="threePt" dir="t">
        <a:rot lat="0" lon="0" rev="7500000"/>
      </a:lightRig>
    </dgm:scene3d>
    <dgm:sp3d z="-1524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sibTrans2D1">
    <dgm:scene3d>
      <a:camera prst="orthographicFront"/>
      <a:lightRig rig="threePt" dir="t">
        <a:rot lat="0" lon="0" rev="7500000"/>
      </a:lightRig>
    </dgm:scene3d>
    <dgm:sp3d z="-700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f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b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sibTrans1D1">
    <dgm:scene3d>
      <a:camera prst="orthographicFront"/>
      <a:lightRig rig="threePt" dir="t">
        <a:rot lat="0" lon="0" rev="7500000"/>
      </a:lightRig>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a:rot lat="0" lon="0" rev="7500000"/>
      </a:lightRig>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a:schemeClr val="lt1"/>
      </a:fontRef>
    </dgm:style>
  </dgm:styleLbl>
  <dgm:styleLbl name="parChTrans2D3">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a:rot lat="0" lon="0" rev="7500000"/>
      </a:lightRig>
    </dgm:scene3d>
    <dgm:sp3d extrusionH="190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a:rot lat="0" lon="0" rev="7500000"/>
      </a:lightRig>
    </dgm:scene3d>
    <dgm:sp3d prstMaterial="plastic">
      <a:bevelT w="127000" h="35400"/>
    </dgm:sp3d>
    <dgm:txPr/>
    <dgm:style>
      <a:lnRef idx="1">
        <a:scrgbClr r="0" g="0" b="0"/>
      </a:lnRef>
      <a:fillRef idx="1">
        <a:scrgbClr r="0" g="0" b="0"/>
      </a:fillRef>
      <a:effectRef idx="2">
        <a:scrgbClr r="0" g="0" b="0"/>
      </a:effectRef>
      <a:fontRef idx="minor">
        <a:schemeClr val="lt1"/>
      </a:fontRef>
    </dgm:style>
  </dgm:styleLbl>
  <dgm:styleLbl name="bgAcc1">
    <dgm:scene3d>
      <a:camera prst="orthographicFront"/>
      <a:lightRig rig="threePt" dir="t">
        <a:rot lat="0" lon="0" rev="7500000"/>
      </a:lightRig>
    </dgm:scene3d>
    <dgm:sp3d z="-152400" extrusionH="63500" prstMaterial="dkEdge">
      <a:bevelT w="124450" h="16350" prst="relaxedInset"/>
      <a:contourClr>
        <a:schemeClr val="bg1"/>
      </a:contourClr>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a:rot lat="0" lon="0" rev="7500000"/>
      </a:lightRig>
    </dgm:scene3d>
    <dgm:sp3d z="152400" extrusionH="63500" prstMaterial="dkEdge">
      <a:bevelT w="120800" h="19050" prst="relaxedInset"/>
      <a:contourClr>
        <a:schemeClr val="bg1"/>
      </a:contourClr>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a:rot lat="0" lon="0" rev="7500000"/>
      </a:lightRig>
    </dgm:scene3d>
    <dgm:sp3d extrusionH="190500" prstMaterial="dkEdge">
      <a:bevelT w="120650" h="38100" prst="relaxedInset"/>
      <a:contourClr>
        <a:schemeClr val="bg1"/>
      </a:contourClr>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a:rot lat="0" lon="0" rev="7500000"/>
      </a:lightRig>
    </dgm:scene3d>
    <dgm:sp3d extrusionH="190500" prstMaterial="dkEdge">
      <a:bevelT w="120650" h="38100" prst="relaxedInset"/>
      <a:bevelB w="120650" h="57150" prst="relaxedInset"/>
      <a:contourClr>
        <a:schemeClr val="bg1"/>
      </a:contourClr>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a:rot lat="0" lon="0" rev="7500000"/>
      </a:lightRig>
    </dgm:scene3d>
    <dgm:sp3d z="-152400" extrusionH="63500" prstMaterial="matte">
      <a:bevelT w="144450" h="6350" prst="relaxedInset"/>
      <a:contourClr>
        <a:schemeClr val="bg1"/>
      </a:contourClr>
    </dgm:sp3d>
    <dgm:txPr/>
    <dgm:style>
      <a:lnRef idx="0">
        <a:scrgbClr r="0" g="0" b="0"/>
      </a:lnRef>
      <a:fillRef idx="3">
        <a:scrgbClr r="0" g="0" b="0"/>
      </a:fillRef>
      <a:effectRef idx="0">
        <a:scrgbClr r="0" g="0" b="0"/>
      </a:effectRef>
      <a:fontRef idx="minor"/>
    </dgm:style>
  </dgm:styleLbl>
  <dgm:styleLbl name="dkBgShp">
    <dgm:scene3d>
      <a:camera prst="orthographicFront"/>
      <a:lightRig rig="threePt" dir="t">
        <a:rot lat="0" lon="0" rev="7500000"/>
      </a:lightRig>
    </dgm:scene3d>
    <dgm:sp3d prstMaterial="plastic">
      <a:bevelT w="127000" h="25400" prst="relaxedInset"/>
      <a:bevelB w="88900" h="121750" prst="angle"/>
    </dgm:sp3d>
    <dgm:txPr/>
    <dgm:style>
      <a:lnRef idx="0">
        <a:scrgbClr r="0" g="0" b="0"/>
      </a:lnRef>
      <a:fillRef idx="1">
        <a:scrgbClr r="0" g="0" b="0"/>
      </a:fillRef>
      <a:effectRef idx="2">
        <a:scrgbClr r="0" g="0" b="0"/>
      </a:effectRef>
      <a:fontRef idx="minor">
        <a:schemeClr val="lt1"/>
      </a:fontRef>
    </dgm:style>
  </dgm:styleLbl>
  <dgm:styleLbl name="trBgShp">
    <dgm:scene3d>
      <a:camera prst="orthographicFront"/>
      <a:lightRig rig="threePt" dir="t"/>
    </dgm:scene3d>
    <dgm:sp3d z="-152400" prstMaterial="matte"/>
    <dgm:txPr/>
    <dgm:style>
      <a:lnRef idx="0">
        <a:scrgbClr r="0" g="0" b="0"/>
      </a:lnRef>
      <a:fillRef idx="1">
        <a:scrgbClr r="0" g="0" b="0"/>
      </a:fillRef>
      <a:effectRef idx="0">
        <a:scrgbClr r="0" g="0" b="0"/>
      </a:effectRef>
      <a:fontRef idx="minor"/>
    </dgm:style>
  </dgm:styleLbl>
  <dgm:styleLbl name="fgShp">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8" Type="http://schemas.openxmlformats.org/officeDocument/2006/relationships/image" Target="../media/image27.png"/><Relationship Id="rId3" Type="http://schemas.openxmlformats.org/officeDocument/2006/relationships/hyperlink" Target="#INDICE!A1"/><Relationship Id="rId7" Type="http://schemas.openxmlformats.org/officeDocument/2006/relationships/image" Target="../media/image26.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13.png"/><Relationship Id="rId5" Type="http://schemas.openxmlformats.org/officeDocument/2006/relationships/image" Target="../media/image11.svg"/><Relationship Id="rId10" Type="http://schemas.openxmlformats.org/officeDocument/2006/relationships/image" Target="../media/image29.png"/><Relationship Id="rId4" Type="http://schemas.openxmlformats.org/officeDocument/2006/relationships/image" Target="../media/image10.png"/><Relationship Id="rId9" Type="http://schemas.openxmlformats.org/officeDocument/2006/relationships/image" Target="../media/image28.png"/></Relationships>
</file>

<file path=xl/drawings/_rels/drawing11.xml.rels><?xml version="1.0" encoding="UTF-8" standalone="yes"?>
<Relationships xmlns="http://schemas.openxmlformats.org/package/2006/relationships"><Relationship Id="rId8" Type="http://schemas.openxmlformats.org/officeDocument/2006/relationships/image" Target="../media/image31.png"/><Relationship Id="rId3" Type="http://schemas.openxmlformats.org/officeDocument/2006/relationships/hyperlink" Target="#INDICE!A1"/><Relationship Id="rId7" Type="http://schemas.openxmlformats.org/officeDocument/2006/relationships/image" Target="../media/image30.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13.png"/><Relationship Id="rId5" Type="http://schemas.openxmlformats.org/officeDocument/2006/relationships/image" Target="../media/image11.svg"/><Relationship Id="rId4"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8" Type="http://schemas.openxmlformats.org/officeDocument/2006/relationships/image" Target="../media/image33.png"/><Relationship Id="rId3" Type="http://schemas.openxmlformats.org/officeDocument/2006/relationships/hyperlink" Target="#INDICE!A1"/><Relationship Id="rId7" Type="http://schemas.openxmlformats.org/officeDocument/2006/relationships/image" Target="../media/image32.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13.png"/><Relationship Id="rId11" Type="http://schemas.openxmlformats.org/officeDocument/2006/relationships/image" Target="../media/image36.png"/><Relationship Id="rId5" Type="http://schemas.openxmlformats.org/officeDocument/2006/relationships/image" Target="../media/image11.svg"/><Relationship Id="rId10" Type="http://schemas.openxmlformats.org/officeDocument/2006/relationships/image" Target="../media/image35.png"/><Relationship Id="rId4" Type="http://schemas.openxmlformats.org/officeDocument/2006/relationships/image" Target="../media/image10.png"/><Relationship Id="rId9" Type="http://schemas.openxmlformats.org/officeDocument/2006/relationships/image" Target="../media/image34.png"/></Relationships>
</file>

<file path=xl/drawings/_rels/drawing13.xml.rels><?xml version="1.0" encoding="UTF-8" standalone="yes"?>
<Relationships xmlns="http://schemas.openxmlformats.org/package/2006/relationships"><Relationship Id="rId8" Type="http://schemas.openxmlformats.org/officeDocument/2006/relationships/image" Target="../media/image38.png"/><Relationship Id="rId3" Type="http://schemas.openxmlformats.org/officeDocument/2006/relationships/hyperlink" Target="#INDICE!A1"/><Relationship Id="rId7" Type="http://schemas.openxmlformats.org/officeDocument/2006/relationships/image" Target="../media/image37.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13.png"/><Relationship Id="rId5" Type="http://schemas.openxmlformats.org/officeDocument/2006/relationships/image" Target="../media/image11.svg"/><Relationship Id="rId4" Type="http://schemas.openxmlformats.org/officeDocument/2006/relationships/image" Target="../media/image10.png"/></Relationships>
</file>

<file path=xl/drawings/_rels/drawing14.xml.rels><?xml version="1.0" encoding="UTF-8" standalone="yes"?>
<Relationships xmlns="http://schemas.openxmlformats.org/package/2006/relationships"><Relationship Id="rId8" Type="http://schemas.openxmlformats.org/officeDocument/2006/relationships/image" Target="../media/image40.png"/><Relationship Id="rId3" Type="http://schemas.openxmlformats.org/officeDocument/2006/relationships/hyperlink" Target="#INDICE!A1"/><Relationship Id="rId7" Type="http://schemas.openxmlformats.org/officeDocument/2006/relationships/image" Target="../media/image39.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13.png"/><Relationship Id="rId5" Type="http://schemas.openxmlformats.org/officeDocument/2006/relationships/image" Target="../media/image11.svg"/><Relationship Id="rId10" Type="http://schemas.openxmlformats.org/officeDocument/2006/relationships/image" Target="../media/image42.png"/><Relationship Id="rId4" Type="http://schemas.openxmlformats.org/officeDocument/2006/relationships/image" Target="../media/image10.png"/><Relationship Id="rId9" Type="http://schemas.openxmlformats.org/officeDocument/2006/relationships/image" Target="../media/image41.png"/></Relationships>
</file>

<file path=xl/drawings/_rels/drawing15.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13.png"/><Relationship Id="rId5" Type="http://schemas.openxmlformats.org/officeDocument/2006/relationships/image" Target="../media/image11.svg"/><Relationship Id="rId4" Type="http://schemas.openxmlformats.org/officeDocument/2006/relationships/image" Target="../media/image10.png"/></Relationships>
</file>

<file path=xl/drawings/_rels/drawing16.xml.rels><?xml version="1.0" encoding="UTF-8" standalone="yes"?>
<Relationships xmlns="http://schemas.openxmlformats.org/package/2006/relationships"><Relationship Id="rId13" Type="http://schemas.openxmlformats.org/officeDocument/2006/relationships/chart" Target="../charts/chart7.xml"/><Relationship Id="rId18" Type="http://schemas.openxmlformats.org/officeDocument/2006/relationships/chart" Target="../charts/chart12.xml"/><Relationship Id="rId26" Type="http://schemas.openxmlformats.org/officeDocument/2006/relationships/chart" Target="../charts/chart20.xml"/><Relationship Id="rId39" Type="http://schemas.openxmlformats.org/officeDocument/2006/relationships/chart" Target="../charts/chart33.xml"/><Relationship Id="rId21" Type="http://schemas.openxmlformats.org/officeDocument/2006/relationships/chart" Target="../charts/chart15.xml"/><Relationship Id="rId34" Type="http://schemas.openxmlformats.org/officeDocument/2006/relationships/chart" Target="../charts/chart28.xml"/><Relationship Id="rId42" Type="http://schemas.openxmlformats.org/officeDocument/2006/relationships/chart" Target="../charts/chart36.xml"/><Relationship Id="rId47" Type="http://schemas.openxmlformats.org/officeDocument/2006/relationships/chart" Target="../charts/chart41.xml"/><Relationship Id="rId50" Type="http://schemas.openxmlformats.org/officeDocument/2006/relationships/chart" Target="../charts/chart44.xml"/><Relationship Id="rId7" Type="http://schemas.openxmlformats.org/officeDocument/2006/relationships/chart" Target="../charts/chart1.xml"/><Relationship Id="rId2" Type="http://schemas.openxmlformats.org/officeDocument/2006/relationships/image" Target="../media/image3.png"/><Relationship Id="rId16" Type="http://schemas.openxmlformats.org/officeDocument/2006/relationships/chart" Target="../charts/chart10.xml"/><Relationship Id="rId29" Type="http://schemas.openxmlformats.org/officeDocument/2006/relationships/chart" Target="../charts/chart23.xml"/><Relationship Id="rId11" Type="http://schemas.openxmlformats.org/officeDocument/2006/relationships/chart" Target="../charts/chart5.xml"/><Relationship Id="rId24" Type="http://schemas.openxmlformats.org/officeDocument/2006/relationships/chart" Target="../charts/chart18.xml"/><Relationship Id="rId32" Type="http://schemas.openxmlformats.org/officeDocument/2006/relationships/chart" Target="../charts/chart26.xml"/><Relationship Id="rId37" Type="http://schemas.openxmlformats.org/officeDocument/2006/relationships/chart" Target="../charts/chart31.xml"/><Relationship Id="rId40" Type="http://schemas.openxmlformats.org/officeDocument/2006/relationships/chart" Target="../charts/chart34.xml"/><Relationship Id="rId45" Type="http://schemas.openxmlformats.org/officeDocument/2006/relationships/chart" Target="../charts/chart39.xml"/><Relationship Id="rId5" Type="http://schemas.openxmlformats.org/officeDocument/2006/relationships/image" Target="../media/image11.svg"/><Relationship Id="rId15" Type="http://schemas.openxmlformats.org/officeDocument/2006/relationships/chart" Target="../charts/chart9.xml"/><Relationship Id="rId23" Type="http://schemas.openxmlformats.org/officeDocument/2006/relationships/chart" Target="../charts/chart17.xml"/><Relationship Id="rId28" Type="http://schemas.openxmlformats.org/officeDocument/2006/relationships/chart" Target="../charts/chart22.xml"/><Relationship Id="rId36" Type="http://schemas.openxmlformats.org/officeDocument/2006/relationships/chart" Target="../charts/chart30.xml"/><Relationship Id="rId49" Type="http://schemas.openxmlformats.org/officeDocument/2006/relationships/chart" Target="../charts/chart43.xml"/><Relationship Id="rId10" Type="http://schemas.openxmlformats.org/officeDocument/2006/relationships/chart" Target="../charts/chart4.xml"/><Relationship Id="rId19" Type="http://schemas.openxmlformats.org/officeDocument/2006/relationships/chart" Target="../charts/chart13.xml"/><Relationship Id="rId31" Type="http://schemas.openxmlformats.org/officeDocument/2006/relationships/chart" Target="../charts/chart25.xml"/><Relationship Id="rId44" Type="http://schemas.openxmlformats.org/officeDocument/2006/relationships/chart" Target="../charts/chart38.xml"/><Relationship Id="rId52" Type="http://schemas.openxmlformats.org/officeDocument/2006/relationships/chart" Target="../charts/chart46.xml"/><Relationship Id="rId4" Type="http://schemas.openxmlformats.org/officeDocument/2006/relationships/image" Target="../media/image10.png"/><Relationship Id="rId9" Type="http://schemas.openxmlformats.org/officeDocument/2006/relationships/chart" Target="../charts/chart3.xml"/><Relationship Id="rId14" Type="http://schemas.openxmlformats.org/officeDocument/2006/relationships/chart" Target="../charts/chart8.xml"/><Relationship Id="rId22" Type="http://schemas.openxmlformats.org/officeDocument/2006/relationships/chart" Target="../charts/chart16.xml"/><Relationship Id="rId27" Type="http://schemas.openxmlformats.org/officeDocument/2006/relationships/chart" Target="../charts/chart21.xml"/><Relationship Id="rId30" Type="http://schemas.openxmlformats.org/officeDocument/2006/relationships/chart" Target="../charts/chart24.xml"/><Relationship Id="rId35" Type="http://schemas.openxmlformats.org/officeDocument/2006/relationships/chart" Target="../charts/chart29.xml"/><Relationship Id="rId43" Type="http://schemas.openxmlformats.org/officeDocument/2006/relationships/chart" Target="../charts/chart37.xml"/><Relationship Id="rId48" Type="http://schemas.openxmlformats.org/officeDocument/2006/relationships/chart" Target="../charts/chart42.xml"/><Relationship Id="rId8" Type="http://schemas.openxmlformats.org/officeDocument/2006/relationships/chart" Target="../charts/chart2.xml"/><Relationship Id="rId51" Type="http://schemas.openxmlformats.org/officeDocument/2006/relationships/chart" Target="../charts/chart45.xml"/><Relationship Id="rId3" Type="http://schemas.openxmlformats.org/officeDocument/2006/relationships/hyperlink" Target="#INDICE!A1"/><Relationship Id="rId12" Type="http://schemas.openxmlformats.org/officeDocument/2006/relationships/chart" Target="../charts/chart6.xml"/><Relationship Id="rId17" Type="http://schemas.openxmlformats.org/officeDocument/2006/relationships/chart" Target="../charts/chart11.xml"/><Relationship Id="rId25" Type="http://schemas.openxmlformats.org/officeDocument/2006/relationships/chart" Target="../charts/chart19.xml"/><Relationship Id="rId33" Type="http://schemas.openxmlformats.org/officeDocument/2006/relationships/chart" Target="../charts/chart27.xml"/><Relationship Id="rId38" Type="http://schemas.openxmlformats.org/officeDocument/2006/relationships/chart" Target="../charts/chart32.xml"/><Relationship Id="rId46" Type="http://schemas.openxmlformats.org/officeDocument/2006/relationships/chart" Target="../charts/chart40.xml"/><Relationship Id="rId20" Type="http://schemas.openxmlformats.org/officeDocument/2006/relationships/chart" Target="../charts/chart14.xml"/><Relationship Id="rId41" Type="http://schemas.openxmlformats.org/officeDocument/2006/relationships/chart" Target="../charts/chart35.xml"/><Relationship Id="rId1" Type="http://schemas.openxmlformats.org/officeDocument/2006/relationships/image" Target="../media/image2.png"/><Relationship Id="rId6" Type="http://schemas.openxmlformats.org/officeDocument/2006/relationships/image" Target="../media/image13.png"/></Relationships>
</file>

<file path=xl/drawings/_rels/drawing17.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13.png"/><Relationship Id="rId5" Type="http://schemas.openxmlformats.org/officeDocument/2006/relationships/image" Target="../media/image11.svg"/><Relationship Id="rId4" Type="http://schemas.openxmlformats.org/officeDocument/2006/relationships/image" Target="../media/image10.png"/></Relationships>
</file>

<file path=xl/drawings/_rels/drawing18.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13.png"/><Relationship Id="rId5" Type="http://schemas.openxmlformats.org/officeDocument/2006/relationships/image" Target="../media/image11.svg"/><Relationship Id="rId4" Type="http://schemas.openxmlformats.org/officeDocument/2006/relationships/image" Target="../media/image10.png"/></Relationships>
</file>

<file path=xl/drawings/_rels/drawing2.xml.rels><?xml version="1.0" encoding="UTF-8" standalone="yes"?>
<Relationships xmlns="http://schemas.openxmlformats.org/package/2006/relationships"><Relationship Id="rId8" Type="http://schemas.openxmlformats.org/officeDocument/2006/relationships/image" Target="../media/image9.svg"/><Relationship Id="rId13" Type="http://schemas.openxmlformats.org/officeDocument/2006/relationships/hyperlink" Target="#'10. Informaci&#243;n x Mpio'!A1"/><Relationship Id="rId18" Type="http://schemas.openxmlformats.org/officeDocument/2006/relationships/hyperlink" Target="#'7. Gesti&#243;n Administrativa'!A1"/><Relationship Id="rId3" Type="http://schemas.openxmlformats.org/officeDocument/2006/relationships/hyperlink" Target="#PORTADA!A1"/><Relationship Id="rId21" Type="http://schemas.openxmlformats.org/officeDocument/2006/relationships/hyperlink" Target="#'6. Gesti&#243;n Acad&#233;mica'!A1"/><Relationship Id="rId7" Type="http://schemas.openxmlformats.org/officeDocument/2006/relationships/image" Target="../media/image8.png"/><Relationship Id="rId12" Type="http://schemas.openxmlformats.org/officeDocument/2006/relationships/hyperlink" Target="#'11. Conclusiones'!A1"/><Relationship Id="rId17" Type="http://schemas.openxmlformats.org/officeDocument/2006/relationships/hyperlink" Target="#'7.1. G.A. Componentes'!A1"/><Relationship Id="rId2" Type="http://schemas.openxmlformats.org/officeDocument/2006/relationships/image" Target="../media/image3.png"/><Relationship Id="rId16" Type="http://schemas.openxmlformats.org/officeDocument/2006/relationships/hyperlink" Target="#'8. Gesti&#243;n Comunitaria'!A1"/><Relationship Id="rId20" Type="http://schemas.openxmlformats.org/officeDocument/2006/relationships/hyperlink" Target="#'5.1. G.D. Componentes'!A1"/><Relationship Id="rId1" Type="http://schemas.openxmlformats.org/officeDocument/2006/relationships/image" Target="../media/image2.png"/><Relationship Id="rId6" Type="http://schemas.openxmlformats.org/officeDocument/2006/relationships/hyperlink" Target="#'2. Generalidades '!A1"/><Relationship Id="rId11" Type="http://schemas.openxmlformats.org/officeDocument/2006/relationships/hyperlink" Target="#'12. Bibliografia'!A1"/><Relationship Id="rId5" Type="http://schemas.openxmlformats.org/officeDocument/2006/relationships/image" Target="../media/image7.svg"/><Relationship Id="rId15" Type="http://schemas.openxmlformats.org/officeDocument/2006/relationships/hyperlink" Target="#'8.1. G.C. Componentes'!A1"/><Relationship Id="rId10" Type="http://schemas.openxmlformats.org/officeDocument/2006/relationships/hyperlink" Target="#'4. &#193;reas de Gesti&#243;n'!A1"/><Relationship Id="rId19" Type="http://schemas.openxmlformats.org/officeDocument/2006/relationships/hyperlink" Target="#'5. Gesti&#243;n Directiva'!A1"/><Relationship Id="rId4" Type="http://schemas.openxmlformats.org/officeDocument/2006/relationships/image" Target="../media/image6.png"/><Relationship Id="rId9" Type="http://schemas.openxmlformats.org/officeDocument/2006/relationships/hyperlink" Target="#'3. Seguimiento al proceso'!A1"/><Relationship Id="rId14" Type="http://schemas.openxmlformats.org/officeDocument/2006/relationships/hyperlink" Target="#'9. IE en existencia'!A1"/><Relationship Id="rId22" Type="http://schemas.openxmlformats.org/officeDocument/2006/relationships/hyperlink" Target="#'6.1. G.A. Componentes'!A1"/></Relationships>
</file>

<file path=xl/drawings/_rels/drawing3.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11.svg"/><Relationship Id="rId4" Type="http://schemas.openxmlformats.org/officeDocument/2006/relationships/image" Target="../media/image10.png"/></Relationships>
</file>

<file path=xl/drawings/_rels/drawing4.xml.rels><?xml version="1.0" encoding="UTF-8" standalone="yes"?>
<Relationships xmlns="http://schemas.openxmlformats.org/package/2006/relationships"><Relationship Id="rId8" Type="http://schemas.openxmlformats.org/officeDocument/2006/relationships/diagramQuickStyle" Target="../diagrams/quickStyle1.xml"/><Relationship Id="rId13" Type="http://schemas.openxmlformats.org/officeDocument/2006/relationships/diagramQuickStyle" Target="../diagrams/quickStyle2.xml"/><Relationship Id="rId3" Type="http://schemas.openxmlformats.org/officeDocument/2006/relationships/hyperlink" Target="#INDICE!A1"/><Relationship Id="rId7" Type="http://schemas.openxmlformats.org/officeDocument/2006/relationships/diagramLayout" Target="../diagrams/layout1.xml"/><Relationship Id="rId12" Type="http://schemas.openxmlformats.org/officeDocument/2006/relationships/diagramLayout" Target="../diagrams/layout2.xml"/><Relationship Id="rId2" Type="http://schemas.openxmlformats.org/officeDocument/2006/relationships/image" Target="../media/image3.png"/><Relationship Id="rId16" Type="http://schemas.openxmlformats.org/officeDocument/2006/relationships/image" Target="../media/image13.png"/><Relationship Id="rId1" Type="http://schemas.openxmlformats.org/officeDocument/2006/relationships/image" Target="../media/image2.png"/><Relationship Id="rId6" Type="http://schemas.openxmlformats.org/officeDocument/2006/relationships/diagramData" Target="../diagrams/data1.xml"/><Relationship Id="rId11" Type="http://schemas.openxmlformats.org/officeDocument/2006/relationships/diagramData" Target="../diagrams/data2.xml"/><Relationship Id="rId5" Type="http://schemas.openxmlformats.org/officeDocument/2006/relationships/image" Target="../media/image11.svg"/><Relationship Id="rId15" Type="http://schemas.microsoft.com/office/2007/relationships/diagramDrawing" Target="../diagrams/drawing2.xml"/><Relationship Id="rId10" Type="http://schemas.microsoft.com/office/2007/relationships/diagramDrawing" Target="../diagrams/drawing1.xml"/><Relationship Id="rId4" Type="http://schemas.openxmlformats.org/officeDocument/2006/relationships/image" Target="../media/image10.png"/><Relationship Id="rId9" Type="http://schemas.openxmlformats.org/officeDocument/2006/relationships/diagramColors" Target="../diagrams/colors1.xml"/><Relationship Id="rId14" Type="http://schemas.openxmlformats.org/officeDocument/2006/relationships/diagramColors" Target="../diagrams/colors2.xml"/></Relationships>
</file>

<file path=xl/drawings/_rels/drawing5.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13.png"/><Relationship Id="rId5" Type="http://schemas.openxmlformats.org/officeDocument/2006/relationships/image" Target="../media/image11.svg"/><Relationship Id="rId4" Type="http://schemas.openxmlformats.org/officeDocument/2006/relationships/image" Target="../media/image10.png"/></Relationships>
</file>

<file path=xl/drawings/_rels/drawing6.xml.rels><?xml version="1.0" encoding="UTF-8" standalone="yes"?>
<Relationships xmlns="http://schemas.openxmlformats.org/package/2006/relationships"><Relationship Id="rId8" Type="http://schemas.openxmlformats.org/officeDocument/2006/relationships/image" Target="../media/image15.png"/><Relationship Id="rId3" Type="http://schemas.openxmlformats.org/officeDocument/2006/relationships/hyperlink" Target="#INDICE!A1"/><Relationship Id="rId7" Type="http://schemas.openxmlformats.org/officeDocument/2006/relationships/image" Target="../media/image1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13.png"/><Relationship Id="rId5" Type="http://schemas.openxmlformats.org/officeDocument/2006/relationships/image" Target="../media/image11.svg"/><Relationship Id="rId4" Type="http://schemas.openxmlformats.org/officeDocument/2006/relationships/image" Target="../media/image10.png"/></Relationships>
</file>

<file path=xl/drawings/_rels/drawing7.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hyperlink" Target="#INDICE!A1"/><Relationship Id="rId7" Type="http://schemas.openxmlformats.org/officeDocument/2006/relationships/image" Target="../media/image16.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13.png"/><Relationship Id="rId5" Type="http://schemas.openxmlformats.org/officeDocument/2006/relationships/image" Target="../media/image11.svg"/><Relationship Id="rId4" Type="http://schemas.openxmlformats.org/officeDocument/2006/relationships/image" Target="../media/image10.png"/></Relationships>
</file>

<file path=xl/drawings/_rels/drawing8.xml.rels><?xml version="1.0" encoding="UTF-8" standalone="yes"?>
<Relationships xmlns="http://schemas.openxmlformats.org/package/2006/relationships"><Relationship Id="rId8" Type="http://schemas.openxmlformats.org/officeDocument/2006/relationships/image" Target="../media/image19.png"/><Relationship Id="rId3" Type="http://schemas.openxmlformats.org/officeDocument/2006/relationships/hyperlink" Target="#INDICE!A1"/><Relationship Id="rId7" Type="http://schemas.openxmlformats.org/officeDocument/2006/relationships/image" Target="../media/image18.png"/><Relationship Id="rId12" Type="http://schemas.openxmlformats.org/officeDocument/2006/relationships/image" Target="../media/image23.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13.png"/><Relationship Id="rId11" Type="http://schemas.openxmlformats.org/officeDocument/2006/relationships/image" Target="../media/image22.png"/><Relationship Id="rId5" Type="http://schemas.openxmlformats.org/officeDocument/2006/relationships/image" Target="../media/image11.svg"/><Relationship Id="rId10" Type="http://schemas.openxmlformats.org/officeDocument/2006/relationships/image" Target="../media/image21.png"/><Relationship Id="rId4" Type="http://schemas.openxmlformats.org/officeDocument/2006/relationships/image" Target="../media/image10.png"/><Relationship Id="rId9" Type="http://schemas.openxmlformats.org/officeDocument/2006/relationships/image" Target="../media/image20.png"/></Relationships>
</file>

<file path=xl/drawings/_rels/drawing9.xml.rels><?xml version="1.0" encoding="UTF-8" standalone="yes"?>
<Relationships xmlns="http://schemas.openxmlformats.org/package/2006/relationships"><Relationship Id="rId8" Type="http://schemas.openxmlformats.org/officeDocument/2006/relationships/image" Target="../media/image25.png"/><Relationship Id="rId3" Type="http://schemas.openxmlformats.org/officeDocument/2006/relationships/hyperlink" Target="#INDICE!A1"/><Relationship Id="rId7" Type="http://schemas.openxmlformats.org/officeDocument/2006/relationships/image" Target="../media/image2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13.png"/><Relationship Id="rId5" Type="http://schemas.openxmlformats.org/officeDocument/2006/relationships/image" Target="../media/image11.svg"/><Relationship Id="rId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7</xdr:col>
      <xdr:colOff>1299602</xdr:colOff>
      <xdr:row>3</xdr:row>
      <xdr:rowOff>153370</xdr:rowOff>
    </xdr:from>
    <xdr:to>
      <xdr:col>10</xdr:col>
      <xdr:colOff>713928</xdr:colOff>
      <xdr:row>12</xdr:row>
      <xdr:rowOff>32289</xdr:rowOff>
    </xdr:to>
    <xdr:pic>
      <xdr:nvPicPr>
        <xdr:cNvPr id="9" name="Imagen 8">
          <a:extLst>
            <a:ext uri="{FF2B5EF4-FFF2-40B4-BE49-F238E27FC236}">
              <a16:creationId xmlns:a16="http://schemas.microsoft.com/office/drawing/2014/main" id="{9F8ED9F8-84BC-471F-A42E-BC9304A995EF}"/>
            </a:ext>
          </a:extLst>
        </xdr:cNvPr>
        <xdr:cNvPicPr>
          <a:picLocks noChangeAspect="1"/>
        </xdr:cNvPicPr>
      </xdr:nvPicPr>
      <xdr:blipFill>
        <a:blip xmlns:r="http://schemas.openxmlformats.org/officeDocument/2006/relationships" r:embed="rId1"/>
        <a:stretch>
          <a:fillRect/>
        </a:stretch>
      </xdr:blipFill>
      <xdr:spPr>
        <a:xfrm>
          <a:off x="7151827" y="904069"/>
          <a:ext cx="2586636" cy="2074512"/>
        </a:xfrm>
        <a:prstGeom prst="rect">
          <a:avLst/>
        </a:prstGeom>
      </xdr:spPr>
    </xdr:pic>
    <xdr:clientData/>
  </xdr:twoCellAnchor>
  <xdr:twoCellAnchor editAs="oneCell">
    <xdr:from>
      <xdr:col>10</xdr:col>
      <xdr:colOff>638541</xdr:colOff>
      <xdr:row>0</xdr:row>
      <xdr:rowOff>116469</xdr:rowOff>
    </xdr:from>
    <xdr:to>
      <xdr:col>11</xdr:col>
      <xdr:colOff>320337</xdr:colOff>
      <xdr:row>3</xdr:row>
      <xdr:rowOff>137226</xdr:rowOff>
    </xdr:to>
    <xdr:pic>
      <xdr:nvPicPr>
        <xdr:cNvPr id="2" name="Imagen 1" descr="Vista previa de imagen">
          <a:extLst>
            <a:ext uri="{FF2B5EF4-FFF2-40B4-BE49-F238E27FC236}">
              <a16:creationId xmlns:a16="http://schemas.microsoft.com/office/drawing/2014/main" id="{4B01CF2D-D051-4CAA-B700-8F135FD9213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24049" y="116469"/>
          <a:ext cx="521287" cy="7633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683217</xdr:colOff>
      <xdr:row>0</xdr:row>
      <xdr:rowOff>147892</xdr:rowOff>
    </xdr:from>
    <xdr:to>
      <xdr:col>11</xdr:col>
      <xdr:colOff>1231048</xdr:colOff>
      <xdr:row>3</xdr:row>
      <xdr:rowOff>96864</xdr:rowOff>
    </xdr:to>
    <xdr:pic>
      <xdr:nvPicPr>
        <xdr:cNvPr id="3" name="Imagen 2" descr="Vista previa de imagen">
          <a:extLst>
            <a:ext uri="{FF2B5EF4-FFF2-40B4-BE49-F238E27FC236}">
              <a16:creationId xmlns:a16="http://schemas.microsoft.com/office/drawing/2014/main" id="{861DF3B6-7401-4B7C-8D77-391A257D51A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127497" y="147892"/>
          <a:ext cx="547831" cy="6915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80721</xdr:rowOff>
    </xdr:from>
    <xdr:to>
      <xdr:col>6</xdr:col>
      <xdr:colOff>169513</xdr:colOff>
      <xdr:row>18</xdr:row>
      <xdr:rowOff>159019</xdr:rowOff>
    </xdr:to>
    <xdr:pic>
      <xdr:nvPicPr>
        <xdr:cNvPr id="6" name="Imagen 5">
          <a:extLst>
            <a:ext uri="{FF2B5EF4-FFF2-40B4-BE49-F238E27FC236}">
              <a16:creationId xmlns:a16="http://schemas.microsoft.com/office/drawing/2014/main" id="{088907E2-319B-4A05-BA25-883B415390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831420"/>
          <a:ext cx="5868369" cy="3751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316423</xdr:colOff>
      <xdr:row>16</xdr:row>
      <xdr:rowOff>119898</xdr:rowOff>
    </xdr:from>
    <xdr:to>
      <xdr:col>3</xdr:col>
      <xdr:colOff>561746</xdr:colOff>
      <xdr:row>18</xdr:row>
      <xdr:rowOff>226017</xdr:rowOff>
    </xdr:to>
    <xdr:pic>
      <xdr:nvPicPr>
        <xdr:cNvPr id="8" name="Imagen 7">
          <a:extLst>
            <a:ext uri="{FF2B5EF4-FFF2-40B4-BE49-F238E27FC236}">
              <a16:creationId xmlns:a16="http://schemas.microsoft.com/office/drawing/2014/main" id="{1D8DE1D2-A888-4E1F-BF37-A265EA55D69E}"/>
            </a:ext>
          </a:extLst>
        </xdr:cNvPr>
        <xdr:cNvPicPr>
          <a:picLocks noChangeAspect="1"/>
        </xdr:cNvPicPr>
      </xdr:nvPicPr>
      <xdr:blipFill>
        <a:blip xmlns:r="http://schemas.openxmlformats.org/officeDocument/2006/relationships" r:embed="rId5"/>
        <a:stretch>
          <a:fillRect/>
        </a:stretch>
      </xdr:blipFill>
      <xdr:spPr>
        <a:xfrm>
          <a:off x="1833965" y="3728097"/>
          <a:ext cx="1351192" cy="75995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34156</xdr:rowOff>
    </xdr:to>
    <xdr:pic>
      <xdr:nvPicPr>
        <xdr:cNvPr id="2" name="Imagen 1" descr="Vista previa de imagen">
          <a:extLst>
            <a:ext uri="{FF2B5EF4-FFF2-40B4-BE49-F238E27FC236}">
              <a16:creationId xmlns:a16="http://schemas.microsoft.com/office/drawing/2014/main" id="{F0D1FA73-D449-46B0-9FDD-FB257DCF49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80720</xdr:rowOff>
    </xdr:to>
    <xdr:pic>
      <xdr:nvPicPr>
        <xdr:cNvPr id="3" name="Imagen 2" descr="Vista previa de imagen">
          <a:extLst>
            <a:ext uri="{FF2B5EF4-FFF2-40B4-BE49-F238E27FC236}">
              <a16:creationId xmlns:a16="http://schemas.microsoft.com/office/drawing/2014/main" id="{FD5EB3DC-73C8-414F-874F-D4A9CD61A3C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3"/>
          <a:extLst>
            <a:ext uri="{FF2B5EF4-FFF2-40B4-BE49-F238E27FC236}">
              <a16:creationId xmlns:a16="http://schemas.microsoft.com/office/drawing/2014/main" id="{A2235728-04F3-4A76-B2F8-DF489293926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5" name="Gráfico 4" descr="Urano">
          <a:hlinkClick xmlns:r="http://schemas.openxmlformats.org/officeDocument/2006/relationships" r:id="rId3"/>
          <a:extLst>
            <a:ext uri="{FF2B5EF4-FFF2-40B4-BE49-F238E27FC236}">
              <a16:creationId xmlns:a16="http://schemas.microsoft.com/office/drawing/2014/main" id="{FB9E592A-FAF3-4710-AF12-E70F829E98C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8</xdr:col>
      <xdr:colOff>74413</xdr:colOff>
      <xdr:row>3</xdr:row>
      <xdr:rowOff>89296</xdr:rowOff>
    </xdr:from>
    <xdr:to>
      <xdr:col>10</xdr:col>
      <xdr:colOff>744476</xdr:colOff>
      <xdr:row>15</xdr:row>
      <xdr:rowOff>33462</xdr:rowOff>
    </xdr:to>
    <xdr:pic>
      <xdr:nvPicPr>
        <xdr:cNvPr id="10" name="Imagen 9" descr="Flecha Dibujo Rojo en Bruto Derecho PNG transparente - StickPNG">
          <a:extLst>
            <a:ext uri="{FF2B5EF4-FFF2-40B4-BE49-F238E27FC236}">
              <a16:creationId xmlns:a16="http://schemas.microsoft.com/office/drawing/2014/main" id="{4029938E-FB38-4765-B376-830F94C6BDF3}"/>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4990875">
          <a:off x="8319299" y="1683735"/>
          <a:ext cx="4392341" cy="2346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147736</xdr:colOff>
      <xdr:row>0</xdr:row>
      <xdr:rowOff>40217</xdr:rowOff>
    </xdr:from>
    <xdr:to>
      <xdr:col>6</xdr:col>
      <xdr:colOff>33866</xdr:colOff>
      <xdr:row>4</xdr:row>
      <xdr:rowOff>34156</xdr:rowOff>
    </xdr:to>
    <xdr:pic>
      <xdr:nvPicPr>
        <xdr:cNvPr id="11" name="Imagen 10" descr="Vista previa de imagen">
          <a:extLst>
            <a:ext uri="{FF2B5EF4-FFF2-40B4-BE49-F238E27FC236}">
              <a16:creationId xmlns:a16="http://schemas.microsoft.com/office/drawing/2014/main" id="{CB3758FD-4AD6-427A-9CD2-47282207E1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80720</xdr:rowOff>
    </xdr:to>
    <xdr:pic>
      <xdr:nvPicPr>
        <xdr:cNvPr id="12" name="Imagen 11" descr="Vista previa de imagen">
          <a:extLst>
            <a:ext uri="{FF2B5EF4-FFF2-40B4-BE49-F238E27FC236}">
              <a16:creationId xmlns:a16="http://schemas.microsoft.com/office/drawing/2014/main" id="{5B5B2F67-5E6F-4898-B738-9999DECD895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13" name="Gráfico 12" descr="Urano">
          <a:hlinkClick xmlns:r="http://schemas.openxmlformats.org/officeDocument/2006/relationships" r:id="rId3"/>
          <a:extLst>
            <a:ext uri="{FF2B5EF4-FFF2-40B4-BE49-F238E27FC236}">
              <a16:creationId xmlns:a16="http://schemas.microsoft.com/office/drawing/2014/main" id="{E3EBEB71-225D-4404-8ED4-0634573F9E0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14" name="Gráfico 13" descr="Urano">
          <a:hlinkClick xmlns:r="http://schemas.openxmlformats.org/officeDocument/2006/relationships" r:id="rId3"/>
          <a:extLst>
            <a:ext uri="{FF2B5EF4-FFF2-40B4-BE49-F238E27FC236}">
              <a16:creationId xmlns:a16="http://schemas.microsoft.com/office/drawing/2014/main" id="{48BF7BAA-C4F0-4DF1-839E-DD7528DB896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0</xdr:col>
      <xdr:colOff>781050</xdr:colOff>
      <xdr:row>10</xdr:row>
      <xdr:rowOff>47625</xdr:rowOff>
    </xdr:from>
    <xdr:to>
      <xdr:col>4</xdr:col>
      <xdr:colOff>1381125</xdr:colOff>
      <xdr:row>17</xdr:row>
      <xdr:rowOff>65818</xdr:rowOff>
    </xdr:to>
    <xdr:pic>
      <xdr:nvPicPr>
        <xdr:cNvPr id="19" name="Imagen 18">
          <a:extLst>
            <a:ext uri="{FF2B5EF4-FFF2-40B4-BE49-F238E27FC236}">
              <a16:creationId xmlns:a16="http://schemas.microsoft.com/office/drawing/2014/main" id="{E2F8A5FD-C028-4EA6-AF0C-28AC520B218F}"/>
            </a:ext>
          </a:extLst>
        </xdr:cNvPr>
        <xdr:cNvPicPr>
          <a:picLocks noChangeAspect="1"/>
        </xdr:cNvPicPr>
      </xdr:nvPicPr>
      <xdr:blipFill>
        <a:blip xmlns:r="http://schemas.openxmlformats.org/officeDocument/2006/relationships" r:embed="rId7"/>
        <a:stretch>
          <a:fillRect/>
        </a:stretch>
      </xdr:blipFill>
      <xdr:spPr>
        <a:xfrm>
          <a:off x="781050" y="2238375"/>
          <a:ext cx="6705600" cy="3304318"/>
        </a:xfrm>
        <a:prstGeom prst="rect">
          <a:avLst/>
        </a:prstGeom>
      </xdr:spPr>
    </xdr:pic>
    <xdr:clientData/>
  </xdr:twoCellAnchor>
  <xdr:twoCellAnchor editAs="oneCell">
    <xdr:from>
      <xdr:col>0</xdr:col>
      <xdr:colOff>1257300</xdr:colOff>
      <xdr:row>49</xdr:row>
      <xdr:rowOff>114300</xdr:rowOff>
    </xdr:from>
    <xdr:to>
      <xdr:col>4</xdr:col>
      <xdr:colOff>1138566</xdr:colOff>
      <xdr:row>64</xdr:row>
      <xdr:rowOff>196874</xdr:rowOff>
    </xdr:to>
    <xdr:pic>
      <xdr:nvPicPr>
        <xdr:cNvPr id="21" name="Imagen 20">
          <a:extLst>
            <a:ext uri="{FF2B5EF4-FFF2-40B4-BE49-F238E27FC236}">
              <a16:creationId xmlns:a16="http://schemas.microsoft.com/office/drawing/2014/main" id="{C6A5E005-0B9C-4AEC-B5F0-80411733BDED}"/>
            </a:ext>
          </a:extLst>
        </xdr:cNvPr>
        <xdr:cNvPicPr>
          <a:picLocks noChangeAspect="1"/>
        </xdr:cNvPicPr>
      </xdr:nvPicPr>
      <xdr:blipFill>
        <a:blip xmlns:r="http://schemas.openxmlformats.org/officeDocument/2006/relationships" r:embed="rId8"/>
        <a:stretch>
          <a:fillRect/>
        </a:stretch>
      </xdr:blipFill>
      <xdr:spPr>
        <a:xfrm>
          <a:off x="1257300" y="13963650"/>
          <a:ext cx="5986791" cy="3206774"/>
        </a:xfrm>
        <a:prstGeom prst="rect">
          <a:avLst/>
        </a:prstGeom>
      </xdr:spPr>
    </xdr:pic>
    <xdr:clientData/>
  </xdr:twoCellAnchor>
  <xdr:twoCellAnchor editAs="oneCell">
    <xdr:from>
      <xdr:col>0</xdr:col>
      <xdr:colOff>495300</xdr:colOff>
      <xdr:row>70</xdr:row>
      <xdr:rowOff>123825</xdr:rowOff>
    </xdr:from>
    <xdr:to>
      <xdr:col>5</xdr:col>
      <xdr:colOff>784405</xdr:colOff>
      <xdr:row>86</xdr:row>
      <xdr:rowOff>343591</xdr:rowOff>
    </xdr:to>
    <xdr:pic>
      <xdr:nvPicPr>
        <xdr:cNvPr id="22" name="Imagen 21">
          <a:extLst>
            <a:ext uri="{FF2B5EF4-FFF2-40B4-BE49-F238E27FC236}">
              <a16:creationId xmlns:a16="http://schemas.microsoft.com/office/drawing/2014/main" id="{8D5DF99F-29F5-45AC-92FD-BB3B97FB9792}"/>
            </a:ext>
          </a:extLst>
        </xdr:cNvPr>
        <xdr:cNvPicPr>
          <a:picLocks noChangeAspect="1"/>
        </xdr:cNvPicPr>
      </xdr:nvPicPr>
      <xdr:blipFill>
        <a:blip xmlns:r="http://schemas.openxmlformats.org/officeDocument/2006/relationships" r:embed="rId9"/>
        <a:stretch>
          <a:fillRect/>
        </a:stretch>
      </xdr:blipFill>
      <xdr:spPr>
        <a:xfrm>
          <a:off x="495300" y="19297650"/>
          <a:ext cx="7937680" cy="3572566"/>
        </a:xfrm>
        <a:prstGeom prst="rect">
          <a:avLst/>
        </a:prstGeom>
      </xdr:spPr>
    </xdr:pic>
    <xdr:clientData/>
  </xdr:twoCellAnchor>
  <xdr:twoCellAnchor editAs="oneCell">
    <xdr:from>
      <xdr:col>1</xdr:col>
      <xdr:colOff>9525</xdr:colOff>
      <xdr:row>25</xdr:row>
      <xdr:rowOff>57150</xdr:rowOff>
    </xdr:from>
    <xdr:to>
      <xdr:col>4</xdr:col>
      <xdr:colOff>1408308</xdr:colOff>
      <xdr:row>42</xdr:row>
      <xdr:rowOff>353902</xdr:rowOff>
    </xdr:to>
    <xdr:pic>
      <xdr:nvPicPr>
        <xdr:cNvPr id="23" name="Imagen 22">
          <a:extLst>
            <a:ext uri="{FF2B5EF4-FFF2-40B4-BE49-F238E27FC236}">
              <a16:creationId xmlns:a16="http://schemas.microsoft.com/office/drawing/2014/main" id="{98FF2E46-0B08-4409-8359-559BB911FE3C}"/>
            </a:ext>
          </a:extLst>
        </xdr:cNvPr>
        <xdr:cNvPicPr>
          <a:picLocks noChangeAspect="1"/>
        </xdr:cNvPicPr>
      </xdr:nvPicPr>
      <xdr:blipFill>
        <a:blip xmlns:r="http://schemas.openxmlformats.org/officeDocument/2006/relationships" r:embed="rId10"/>
        <a:stretch>
          <a:fillRect/>
        </a:stretch>
      </xdr:blipFill>
      <xdr:spPr>
        <a:xfrm>
          <a:off x="1409700" y="8239125"/>
          <a:ext cx="5913633" cy="385910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34156</xdr:rowOff>
    </xdr:to>
    <xdr:pic>
      <xdr:nvPicPr>
        <xdr:cNvPr id="2" name="Imagen 1" descr="Vista previa de imagen">
          <a:extLst>
            <a:ext uri="{FF2B5EF4-FFF2-40B4-BE49-F238E27FC236}">
              <a16:creationId xmlns:a16="http://schemas.microsoft.com/office/drawing/2014/main" id="{102FFE8D-D062-4621-B23C-ADC9DC998B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80720</xdr:rowOff>
    </xdr:to>
    <xdr:pic>
      <xdr:nvPicPr>
        <xdr:cNvPr id="3" name="Imagen 2" descr="Vista previa de imagen">
          <a:extLst>
            <a:ext uri="{FF2B5EF4-FFF2-40B4-BE49-F238E27FC236}">
              <a16:creationId xmlns:a16="http://schemas.microsoft.com/office/drawing/2014/main" id="{549BCCB1-6EE6-48A8-A962-0C4F22A2906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3"/>
          <a:extLst>
            <a:ext uri="{FF2B5EF4-FFF2-40B4-BE49-F238E27FC236}">
              <a16:creationId xmlns:a16="http://schemas.microsoft.com/office/drawing/2014/main" id="{F6A47A48-44B8-402C-B8B6-87F93D576E8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5" name="Gráfico 4" descr="Urano">
          <a:hlinkClick xmlns:r="http://schemas.openxmlformats.org/officeDocument/2006/relationships" r:id="rId3"/>
          <a:extLst>
            <a:ext uri="{FF2B5EF4-FFF2-40B4-BE49-F238E27FC236}">
              <a16:creationId xmlns:a16="http://schemas.microsoft.com/office/drawing/2014/main" id="{9724BDD9-8FBB-4D8E-9B56-61DDF90736E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8</xdr:col>
      <xdr:colOff>522339</xdr:colOff>
      <xdr:row>5</xdr:row>
      <xdr:rowOff>15362</xdr:rowOff>
    </xdr:from>
    <xdr:to>
      <xdr:col>11</xdr:col>
      <xdr:colOff>326837</xdr:colOff>
      <xdr:row>17</xdr:row>
      <xdr:rowOff>88960</xdr:rowOff>
    </xdr:to>
    <xdr:pic>
      <xdr:nvPicPr>
        <xdr:cNvPr id="8" name="Imagen 7" descr="Flecha Dibujo Rojo en Bruto Derecho PNG transparente - StickPNG">
          <a:extLst>
            <a:ext uri="{FF2B5EF4-FFF2-40B4-BE49-F238E27FC236}">
              <a16:creationId xmlns:a16="http://schemas.microsoft.com/office/drawing/2014/main" id="{B7126C7D-E458-4BDE-A588-0B834FE6614F}"/>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4990875">
          <a:off x="9750864" y="1007162"/>
          <a:ext cx="2397698" cy="2319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676275</xdr:colOff>
      <xdr:row>10</xdr:row>
      <xdr:rowOff>104775</xdr:rowOff>
    </xdr:from>
    <xdr:to>
      <xdr:col>6</xdr:col>
      <xdr:colOff>47925</xdr:colOff>
      <xdr:row>26</xdr:row>
      <xdr:rowOff>190004</xdr:rowOff>
    </xdr:to>
    <xdr:pic>
      <xdr:nvPicPr>
        <xdr:cNvPr id="6" name="Imagen 5">
          <a:extLst>
            <a:ext uri="{FF2B5EF4-FFF2-40B4-BE49-F238E27FC236}">
              <a16:creationId xmlns:a16="http://schemas.microsoft.com/office/drawing/2014/main" id="{0F511A8B-AD65-42FE-8B2A-89CC68B9A366}"/>
            </a:ext>
          </a:extLst>
        </xdr:cNvPr>
        <xdr:cNvPicPr>
          <a:picLocks noChangeAspect="1"/>
        </xdr:cNvPicPr>
      </xdr:nvPicPr>
      <xdr:blipFill>
        <a:blip xmlns:r="http://schemas.openxmlformats.org/officeDocument/2006/relationships" r:embed="rId7"/>
        <a:stretch>
          <a:fillRect/>
        </a:stretch>
      </xdr:blipFill>
      <xdr:spPr>
        <a:xfrm>
          <a:off x="676275" y="2009775"/>
          <a:ext cx="7858425" cy="3066554"/>
        </a:xfrm>
        <a:prstGeom prst="rect">
          <a:avLst/>
        </a:prstGeom>
      </xdr:spPr>
    </xdr:pic>
    <xdr:clientData/>
  </xdr:twoCellAnchor>
  <xdr:twoCellAnchor editAs="oneCell">
    <xdr:from>
      <xdr:col>0</xdr:col>
      <xdr:colOff>457200</xdr:colOff>
      <xdr:row>28</xdr:row>
      <xdr:rowOff>123825</xdr:rowOff>
    </xdr:from>
    <xdr:to>
      <xdr:col>6</xdr:col>
      <xdr:colOff>139773</xdr:colOff>
      <xdr:row>43</xdr:row>
      <xdr:rowOff>21956</xdr:rowOff>
    </xdr:to>
    <xdr:pic>
      <xdr:nvPicPr>
        <xdr:cNvPr id="7" name="Imagen 6">
          <a:extLst>
            <a:ext uri="{FF2B5EF4-FFF2-40B4-BE49-F238E27FC236}">
              <a16:creationId xmlns:a16="http://schemas.microsoft.com/office/drawing/2014/main" id="{96040FFC-9F4F-43A5-9FD7-B9CF8A164A91}"/>
            </a:ext>
          </a:extLst>
        </xdr:cNvPr>
        <xdr:cNvPicPr>
          <a:picLocks noChangeAspect="1"/>
        </xdr:cNvPicPr>
      </xdr:nvPicPr>
      <xdr:blipFill>
        <a:blip xmlns:r="http://schemas.openxmlformats.org/officeDocument/2006/relationships" r:embed="rId8"/>
        <a:stretch>
          <a:fillRect/>
        </a:stretch>
      </xdr:blipFill>
      <xdr:spPr>
        <a:xfrm>
          <a:off x="457200" y="5391150"/>
          <a:ext cx="8169348" cy="275563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34156</xdr:rowOff>
    </xdr:to>
    <xdr:pic>
      <xdr:nvPicPr>
        <xdr:cNvPr id="2" name="Imagen 1" descr="Vista previa de imagen">
          <a:extLst>
            <a:ext uri="{FF2B5EF4-FFF2-40B4-BE49-F238E27FC236}">
              <a16:creationId xmlns:a16="http://schemas.microsoft.com/office/drawing/2014/main" id="{D788A44B-3DA1-4DD1-A9B4-B6A18223EA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80720</xdr:rowOff>
    </xdr:to>
    <xdr:pic>
      <xdr:nvPicPr>
        <xdr:cNvPr id="3" name="Imagen 2" descr="Vista previa de imagen">
          <a:extLst>
            <a:ext uri="{FF2B5EF4-FFF2-40B4-BE49-F238E27FC236}">
              <a16:creationId xmlns:a16="http://schemas.microsoft.com/office/drawing/2014/main" id="{84BAAE2E-38D5-466A-B135-0FA9BF2ECED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3"/>
          <a:extLst>
            <a:ext uri="{FF2B5EF4-FFF2-40B4-BE49-F238E27FC236}">
              <a16:creationId xmlns:a16="http://schemas.microsoft.com/office/drawing/2014/main" id="{3094E1D8-9239-4D2A-B0AC-25EBCC53525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5" name="Gráfico 4" descr="Urano">
          <a:hlinkClick xmlns:r="http://schemas.openxmlformats.org/officeDocument/2006/relationships" r:id="rId3"/>
          <a:extLst>
            <a:ext uri="{FF2B5EF4-FFF2-40B4-BE49-F238E27FC236}">
              <a16:creationId xmlns:a16="http://schemas.microsoft.com/office/drawing/2014/main" id="{87264ADA-2E2B-4700-8E96-5DDD8FC6290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8</xdr:col>
      <xdr:colOff>565546</xdr:colOff>
      <xdr:row>8</xdr:row>
      <xdr:rowOff>104178</xdr:rowOff>
    </xdr:from>
    <xdr:to>
      <xdr:col>11</xdr:col>
      <xdr:colOff>397409</xdr:colOff>
      <xdr:row>20</xdr:row>
      <xdr:rowOff>137045</xdr:rowOff>
    </xdr:to>
    <xdr:pic>
      <xdr:nvPicPr>
        <xdr:cNvPr id="11" name="Imagen 10" descr="Flecha Dibujo Rojo en Bruto Derecho PNG transparente - StickPNG">
          <a:extLst>
            <a:ext uri="{FF2B5EF4-FFF2-40B4-BE49-F238E27FC236}">
              <a16:creationId xmlns:a16="http://schemas.microsoft.com/office/drawing/2014/main" id="{26B7C30B-C27F-4635-914A-210B62F3908D}"/>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4990875">
          <a:off x="9847169" y="1614380"/>
          <a:ext cx="2318867" cy="2346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190500</xdr:colOff>
      <xdr:row>10</xdr:row>
      <xdr:rowOff>76200</xdr:rowOff>
    </xdr:from>
    <xdr:to>
      <xdr:col>4</xdr:col>
      <xdr:colOff>711382</xdr:colOff>
      <xdr:row>16</xdr:row>
      <xdr:rowOff>51318</xdr:rowOff>
    </xdr:to>
    <xdr:pic>
      <xdr:nvPicPr>
        <xdr:cNvPr id="6" name="Imagen 5">
          <a:extLst>
            <a:ext uri="{FF2B5EF4-FFF2-40B4-BE49-F238E27FC236}">
              <a16:creationId xmlns:a16="http://schemas.microsoft.com/office/drawing/2014/main" id="{F71F75F9-4DF9-4DD9-B276-48A07EE9F75A}"/>
            </a:ext>
          </a:extLst>
        </xdr:cNvPr>
        <xdr:cNvPicPr>
          <a:picLocks noChangeAspect="1"/>
        </xdr:cNvPicPr>
      </xdr:nvPicPr>
      <xdr:blipFill>
        <a:blip xmlns:r="http://schemas.openxmlformats.org/officeDocument/2006/relationships" r:embed="rId7"/>
        <a:stretch>
          <a:fillRect/>
        </a:stretch>
      </xdr:blipFill>
      <xdr:spPr>
        <a:xfrm>
          <a:off x="1590675" y="2266950"/>
          <a:ext cx="5035732" cy="3042168"/>
        </a:xfrm>
        <a:prstGeom prst="rect">
          <a:avLst/>
        </a:prstGeom>
      </xdr:spPr>
    </xdr:pic>
    <xdr:clientData/>
  </xdr:twoCellAnchor>
  <xdr:twoCellAnchor editAs="oneCell">
    <xdr:from>
      <xdr:col>0</xdr:col>
      <xdr:colOff>742950</xdr:colOff>
      <xdr:row>21</xdr:row>
      <xdr:rowOff>133350</xdr:rowOff>
    </xdr:from>
    <xdr:to>
      <xdr:col>4</xdr:col>
      <xdr:colOff>1386282</xdr:colOff>
      <xdr:row>29</xdr:row>
      <xdr:rowOff>15886</xdr:rowOff>
    </xdr:to>
    <xdr:pic>
      <xdr:nvPicPr>
        <xdr:cNvPr id="7" name="Imagen 6">
          <a:extLst>
            <a:ext uri="{FF2B5EF4-FFF2-40B4-BE49-F238E27FC236}">
              <a16:creationId xmlns:a16="http://schemas.microsoft.com/office/drawing/2014/main" id="{BDC8A0F4-2F9B-4E09-8743-B9815C23921F}"/>
            </a:ext>
          </a:extLst>
        </xdr:cNvPr>
        <xdr:cNvPicPr>
          <a:picLocks noChangeAspect="1"/>
        </xdr:cNvPicPr>
      </xdr:nvPicPr>
      <xdr:blipFill>
        <a:blip xmlns:r="http://schemas.openxmlformats.org/officeDocument/2006/relationships" r:embed="rId8"/>
        <a:stretch>
          <a:fillRect/>
        </a:stretch>
      </xdr:blipFill>
      <xdr:spPr>
        <a:xfrm>
          <a:off x="742950" y="7458075"/>
          <a:ext cx="6748857" cy="3054361"/>
        </a:xfrm>
        <a:prstGeom prst="rect">
          <a:avLst/>
        </a:prstGeom>
      </xdr:spPr>
    </xdr:pic>
    <xdr:clientData/>
  </xdr:twoCellAnchor>
  <xdr:twoCellAnchor editAs="oneCell">
    <xdr:from>
      <xdr:col>1</xdr:col>
      <xdr:colOff>171450</xdr:colOff>
      <xdr:row>37</xdr:row>
      <xdr:rowOff>476250</xdr:rowOff>
    </xdr:from>
    <xdr:to>
      <xdr:col>4</xdr:col>
      <xdr:colOff>971550</xdr:colOff>
      <xdr:row>49</xdr:row>
      <xdr:rowOff>55893</xdr:rowOff>
    </xdr:to>
    <xdr:pic>
      <xdr:nvPicPr>
        <xdr:cNvPr id="9" name="Imagen 8">
          <a:extLst>
            <a:ext uri="{FF2B5EF4-FFF2-40B4-BE49-F238E27FC236}">
              <a16:creationId xmlns:a16="http://schemas.microsoft.com/office/drawing/2014/main" id="{CECA3D84-E573-468E-B7AA-7588AED3A3E5}"/>
            </a:ext>
          </a:extLst>
        </xdr:cNvPr>
        <xdr:cNvPicPr>
          <a:picLocks noChangeAspect="1"/>
        </xdr:cNvPicPr>
      </xdr:nvPicPr>
      <xdr:blipFill>
        <a:blip xmlns:r="http://schemas.openxmlformats.org/officeDocument/2006/relationships" r:embed="rId9"/>
        <a:stretch>
          <a:fillRect/>
        </a:stretch>
      </xdr:blipFill>
      <xdr:spPr>
        <a:xfrm>
          <a:off x="1571625" y="12611100"/>
          <a:ext cx="5314950" cy="3084843"/>
        </a:xfrm>
        <a:prstGeom prst="rect">
          <a:avLst/>
        </a:prstGeom>
      </xdr:spPr>
    </xdr:pic>
    <xdr:clientData/>
  </xdr:twoCellAnchor>
  <xdr:twoCellAnchor editAs="oneCell">
    <xdr:from>
      <xdr:col>0</xdr:col>
      <xdr:colOff>66675</xdr:colOff>
      <xdr:row>62</xdr:row>
      <xdr:rowOff>295275</xdr:rowOff>
    </xdr:from>
    <xdr:to>
      <xdr:col>6</xdr:col>
      <xdr:colOff>413770</xdr:colOff>
      <xdr:row>73</xdr:row>
      <xdr:rowOff>81040</xdr:rowOff>
    </xdr:to>
    <xdr:pic>
      <xdr:nvPicPr>
        <xdr:cNvPr id="14" name="Imagen 13">
          <a:extLst>
            <a:ext uri="{FF2B5EF4-FFF2-40B4-BE49-F238E27FC236}">
              <a16:creationId xmlns:a16="http://schemas.microsoft.com/office/drawing/2014/main" id="{5FD87FA2-5640-4C5A-AF71-FFE329850986}"/>
            </a:ext>
          </a:extLst>
        </xdr:cNvPr>
        <xdr:cNvPicPr>
          <a:picLocks noChangeAspect="1"/>
        </xdr:cNvPicPr>
      </xdr:nvPicPr>
      <xdr:blipFill>
        <a:blip xmlns:r="http://schemas.openxmlformats.org/officeDocument/2006/relationships" r:embed="rId10"/>
        <a:stretch>
          <a:fillRect/>
        </a:stretch>
      </xdr:blipFill>
      <xdr:spPr>
        <a:xfrm>
          <a:off x="66675" y="18468975"/>
          <a:ext cx="8833870" cy="3090940"/>
        </a:xfrm>
        <a:prstGeom prst="rect">
          <a:avLst/>
        </a:prstGeom>
      </xdr:spPr>
    </xdr:pic>
    <xdr:clientData/>
  </xdr:twoCellAnchor>
  <xdr:twoCellAnchor editAs="oneCell">
    <xdr:from>
      <xdr:col>1</xdr:col>
      <xdr:colOff>428625</xdr:colOff>
      <xdr:row>78</xdr:row>
      <xdr:rowOff>485775</xdr:rowOff>
    </xdr:from>
    <xdr:to>
      <xdr:col>4</xdr:col>
      <xdr:colOff>1284817</xdr:colOff>
      <xdr:row>90</xdr:row>
      <xdr:rowOff>152291</xdr:rowOff>
    </xdr:to>
    <xdr:pic>
      <xdr:nvPicPr>
        <xdr:cNvPr id="15" name="Imagen 14">
          <a:extLst>
            <a:ext uri="{FF2B5EF4-FFF2-40B4-BE49-F238E27FC236}">
              <a16:creationId xmlns:a16="http://schemas.microsoft.com/office/drawing/2014/main" id="{2E51319F-832E-44A9-B6E7-7D8FF17619E0}"/>
            </a:ext>
          </a:extLst>
        </xdr:cNvPr>
        <xdr:cNvPicPr>
          <a:picLocks noChangeAspect="1"/>
        </xdr:cNvPicPr>
      </xdr:nvPicPr>
      <xdr:blipFill>
        <a:blip xmlns:r="http://schemas.openxmlformats.org/officeDocument/2006/relationships" r:embed="rId11"/>
        <a:stretch>
          <a:fillRect/>
        </a:stretch>
      </xdr:blipFill>
      <xdr:spPr>
        <a:xfrm>
          <a:off x="1828800" y="23631525"/>
          <a:ext cx="5371042" cy="313361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34156</xdr:rowOff>
    </xdr:to>
    <xdr:pic>
      <xdr:nvPicPr>
        <xdr:cNvPr id="2" name="Imagen 1" descr="Vista previa de imagen">
          <a:extLst>
            <a:ext uri="{FF2B5EF4-FFF2-40B4-BE49-F238E27FC236}">
              <a16:creationId xmlns:a16="http://schemas.microsoft.com/office/drawing/2014/main" id="{A948F5B4-1475-46C9-8FFD-D335F53002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80720</xdr:rowOff>
    </xdr:to>
    <xdr:pic>
      <xdr:nvPicPr>
        <xdr:cNvPr id="3" name="Imagen 2" descr="Vista previa de imagen">
          <a:extLst>
            <a:ext uri="{FF2B5EF4-FFF2-40B4-BE49-F238E27FC236}">
              <a16:creationId xmlns:a16="http://schemas.microsoft.com/office/drawing/2014/main" id="{77C6751C-4F8A-434D-869E-D1DD90CC6D5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3"/>
          <a:extLst>
            <a:ext uri="{FF2B5EF4-FFF2-40B4-BE49-F238E27FC236}">
              <a16:creationId xmlns:a16="http://schemas.microsoft.com/office/drawing/2014/main" id="{EE4A1748-4B19-4CB1-9151-34AA48B7EC3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5" name="Gráfico 4" descr="Urano">
          <a:hlinkClick xmlns:r="http://schemas.openxmlformats.org/officeDocument/2006/relationships" r:id="rId3"/>
          <a:extLst>
            <a:ext uri="{FF2B5EF4-FFF2-40B4-BE49-F238E27FC236}">
              <a16:creationId xmlns:a16="http://schemas.microsoft.com/office/drawing/2014/main" id="{37E7ED21-0574-484A-B0B0-A3E854F4A5E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8</xdr:col>
      <xdr:colOff>629618</xdr:colOff>
      <xdr:row>7</xdr:row>
      <xdr:rowOff>16143</xdr:rowOff>
    </xdr:from>
    <xdr:to>
      <xdr:col>11</xdr:col>
      <xdr:colOff>462238</xdr:colOff>
      <xdr:row>19</xdr:row>
      <xdr:rowOff>12333</xdr:rowOff>
    </xdr:to>
    <xdr:pic>
      <xdr:nvPicPr>
        <xdr:cNvPr id="8" name="Imagen 7" descr="Flecha Dibujo Rojo en Bruto Derecho PNG transparente - StickPNG">
          <a:extLst>
            <a:ext uri="{FF2B5EF4-FFF2-40B4-BE49-F238E27FC236}">
              <a16:creationId xmlns:a16="http://schemas.microsoft.com/office/drawing/2014/main" id="{597DF2D2-24ED-4D27-9E0D-58C9C1B6580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4990875">
          <a:off x="9929958" y="1317128"/>
          <a:ext cx="2282190" cy="2347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1095375</xdr:colOff>
      <xdr:row>10</xdr:row>
      <xdr:rowOff>104775</xdr:rowOff>
    </xdr:from>
    <xdr:to>
      <xdr:col>4</xdr:col>
      <xdr:colOff>1269274</xdr:colOff>
      <xdr:row>25</xdr:row>
      <xdr:rowOff>75677</xdr:rowOff>
    </xdr:to>
    <xdr:pic>
      <xdr:nvPicPr>
        <xdr:cNvPr id="6" name="Imagen 5">
          <a:extLst>
            <a:ext uri="{FF2B5EF4-FFF2-40B4-BE49-F238E27FC236}">
              <a16:creationId xmlns:a16="http://schemas.microsoft.com/office/drawing/2014/main" id="{565C64AC-55DF-4491-A384-A57175BE50EA}"/>
            </a:ext>
          </a:extLst>
        </xdr:cNvPr>
        <xdr:cNvPicPr>
          <a:picLocks noChangeAspect="1"/>
        </xdr:cNvPicPr>
      </xdr:nvPicPr>
      <xdr:blipFill>
        <a:blip xmlns:r="http://schemas.openxmlformats.org/officeDocument/2006/relationships" r:embed="rId7"/>
        <a:stretch>
          <a:fillRect/>
        </a:stretch>
      </xdr:blipFill>
      <xdr:spPr>
        <a:xfrm>
          <a:off x="1095375" y="2009775"/>
          <a:ext cx="6279424" cy="2761727"/>
        </a:xfrm>
        <a:prstGeom prst="rect">
          <a:avLst/>
        </a:prstGeom>
      </xdr:spPr>
    </xdr:pic>
    <xdr:clientData/>
  </xdr:twoCellAnchor>
  <xdr:twoCellAnchor editAs="oneCell">
    <xdr:from>
      <xdr:col>0</xdr:col>
      <xdr:colOff>476250</xdr:colOff>
      <xdr:row>28</xdr:row>
      <xdr:rowOff>95250</xdr:rowOff>
    </xdr:from>
    <xdr:to>
      <xdr:col>6</xdr:col>
      <xdr:colOff>110051</xdr:colOff>
      <xdr:row>42</xdr:row>
      <xdr:rowOff>183881</xdr:rowOff>
    </xdr:to>
    <xdr:pic>
      <xdr:nvPicPr>
        <xdr:cNvPr id="7" name="Imagen 6">
          <a:extLst>
            <a:ext uri="{FF2B5EF4-FFF2-40B4-BE49-F238E27FC236}">
              <a16:creationId xmlns:a16="http://schemas.microsoft.com/office/drawing/2014/main" id="{2358136A-3341-4F1E-BB6D-D6FC01FF1524}"/>
            </a:ext>
          </a:extLst>
        </xdr:cNvPr>
        <xdr:cNvPicPr>
          <a:picLocks noChangeAspect="1"/>
        </xdr:cNvPicPr>
      </xdr:nvPicPr>
      <xdr:blipFill>
        <a:blip xmlns:r="http://schemas.openxmlformats.org/officeDocument/2006/relationships" r:embed="rId8"/>
        <a:stretch>
          <a:fillRect/>
        </a:stretch>
      </xdr:blipFill>
      <xdr:spPr>
        <a:xfrm>
          <a:off x="476250" y="5362575"/>
          <a:ext cx="8120576" cy="275563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34156</xdr:rowOff>
    </xdr:to>
    <xdr:pic>
      <xdr:nvPicPr>
        <xdr:cNvPr id="2" name="Imagen 1" descr="Vista previa de imagen">
          <a:extLst>
            <a:ext uri="{FF2B5EF4-FFF2-40B4-BE49-F238E27FC236}">
              <a16:creationId xmlns:a16="http://schemas.microsoft.com/office/drawing/2014/main" id="{36B4D7B7-A018-4081-80CE-4123D63C4D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80720</xdr:rowOff>
    </xdr:to>
    <xdr:pic>
      <xdr:nvPicPr>
        <xdr:cNvPr id="3" name="Imagen 2" descr="Vista previa de imagen">
          <a:extLst>
            <a:ext uri="{FF2B5EF4-FFF2-40B4-BE49-F238E27FC236}">
              <a16:creationId xmlns:a16="http://schemas.microsoft.com/office/drawing/2014/main" id="{D654F5F3-164C-49DA-A889-EC3FEDE4D35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3"/>
          <a:extLst>
            <a:ext uri="{FF2B5EF4-FFF2-40B4-BE49-F238E27FC236}">
              <a16:creationId xmlns:a16="http://schemas.microsoft.com/office/drawing/2014/main" id="{0A7E2587-9254-4452-BE2D-DFE29ACAFC8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5" name="Gráfico 4" descr="Urano">
          <a:hlinkClick xmlns:r="http://schemas.openxmlformats.org/officeDocument/2006/relationships" r:id="rId3"/>
          <a:extLst>
            <a:ext uri="{FF2B5EF4-FFF2-40B4-BE49-F238E27FC236}">
              <a16:creationId xmlns:a16="http://schemas.microsoft.com/office/drawing/2014/main" id="{68DCE5F7-B043-448C-B374-778F74E3544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8</xdr:col>
      <xdr:colOff>199717</xdr:colOff>
      <xdr:row>2</xdr:row>
      <xdr:rowOff>61452</xdr:rowOff>
    </xdr:from>
    <xdr:to>
      <xdr:col>11</xdr:col>
      <xdr:colOff>4215</xdr:colOff>
      <xdr:row>14</xdr:row>
      <xdr:rowOff>40722</xdr:rowOff>
    </xdr:to>
    <xdr:pic>
      <xdr:nvPicPr>
        <xdr:cNvPr id="10" name="Imagen 9" descr="Flecha Dibujo Rojo en Bruto Derecho PNG transparente - StickPNG">
          <a:extLst>
            <a:ext uri="{FF2B5EF4-FFF2-40B4-BE49-F238E27FC236}">
              <a16:creationId xmlns:a16="http://schemas.microsoft.com/office/drawing/2014/main" id="{0111C00F-18B7-4ED8-B6C1-BA4783EFD08B}"/>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4990875">
          <a:off x="9446831" y="463163"/>
          <a:ext cx="2360520" cy="2319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1304925</xdr:colOff>
      <xdr:row>10</xdr:row>
      <xdr:rowOff>180975</xdr:rowOff>
    </xdr:from>
    <xdr:to>
      <xdr:col>4</xdr:col>
      <xdr:colOff>1350797</xdr:colOff>
      <xdr:row>15</xdr:row>
      <xdr:rowOff>214363</xdr:rowOff>
    </xdr:to>
    <xdr:pic>
      <xdr:nvPicPr>
        <xdr:cNvPr id="6" name="Imagen 5">
          <a:extLst>
            <a:ext uri="{FF2B5EF4-FFF2-40B4-BE49-F238E27FC236}">
              <a16:creationId xmlns:a16="http://schemas.microsoft.com/office/drawing/2014/main" id="{90537AE8-D02F-413B-979C-4009D182A3CB}"/>
            </a:ext>
          </a:extLst>
        </xdr:cNvPr>
        <xdr:cNvPicPr>
          <a:picLocks noChangeAspect="1"/>
        </xdr:cNvPicPr>
      </xdr:nvPicPr>
      <xdr:blipFill>
        <a:blip xmlns:r="http://schemas.openxmlformats.org/officeDocument/2006/relationships" r:embed="rId7"/>
        <a:stretch>
          <a:fillRect/>
        </a:stretch>
      </xdr:blipFill>
      <xdr:spPr>
        <a:xfrm>
          <a:off x="1304925" y="2371725"/>
          <a:ext cx="6151397" cy="2786113"/>
        </a:xfrm>
        <a:prstGeom prst="rect">
          <a:avLst/>
        </a:prstGeom>
      </xdr:spPr>
    </xdr:pic>
    <xdr:clientData/>
  </xdr:twoCellAnchor>
  <xdr:twoCellAnchor editAs="oneCell">
    <xdr:from>
      <xdr:col>1</xdr:col>
      <xdr:colOff>285750</xdr:colOff>
      <xdr:row>21</xdr:row>
      <xdr:rowOff>590550</xdr:rowOff>
    </xdr:from>
    <xdr:to>
      <xdr:col>4</xdr:col>
      <xdr:colOff>1080976</xdr:colOff>
      <xdr:row>30</xdr:row>
      <xdr:rowOff>1385</xdr:rowOff>
    </xdr:to>
    <xdr:pic>
      <xdr:nvPicPr>
        <xdr:cNvPr id="7" name="Imagen 6">
          <a:extLst>
            <a:ext uri="{FF2B5EF4-FFF2-40B4-BE49-F238E27FC236}">
              <a16:creationId xmlns:a16="http://schemas.microsoft.com/office/drawing/2014/main" id="{38915FF7-91DD-4D3D-935C-BB93B0EE8B42}"/>
            </a:ext>
          </a:extLst>
        </xdr:cNvPr>
        <xdr:cNvPicPr>
          <a:picLocks noChangeAspect="1"/>
        </xdr:cNvPicPr>
      </xdr:nvPicPr>
      <xdr:blipFill>
        <a:blip xmlns:r="http://schemas.openxmlformats.org/officeDocument/2006/relationships" r:embed="rId8"/>
        <a:stretch>
          <a:fillRect/>
        </a:stretch>
      </xdr:blipFill>
      <xdr:spPr>
        <a:xfrm>
          <a:off x="1685925" y="7086600"/>
          <a:ext cx="5310076" cy="2792210"/>
        </a:xfrm>
        <a:prstGeom prst="rect">
          <a:avLst/>
        </a:prstGeom>
      </xdr:spPr>
    </xdr:pic>
    <xdr:clientData/>
  </xdr:twoCellAnchor>
  <xdr:twoCellAnchor editAs="oneCell">
    <xdr:from>
      <xdr:col>1</xdr:col>
      <xdr:colOff>228600</xdr:colOff>
      <xdr:row>39</xdr:row>
      <xdr:rowOff>285750</xdr:rowOff>
    </xdr:from>
    <xdr:to>
      <xdr:col>4</xdr:col>
      <xdr:colOff>1011633</xdr:colOff>
      <xdr:row>50</xdr:row>
      <xdr:rowOff>157213</xdr:rowOff>
    </xdr:to>
    <xdr:pic>
      <xdr:nvPicPr>
        <xdr:cNvPr id="8" name="Imagen 7">
          <a:extLst>
            <a:ext uri="{FF2B5EF4-FFF2-40B4-BE49-F238E27FC236}">
              <a16:creationId xmlns:a16="http://schemas.microsoft.com/office/drawing/2014/main" id="{350C2DD2-E88C-46C9-80B5-CEB443E8A79C}"/>
            </a:ext>
          </a:extLst>
        </xdr:cNvPr>
        <xdr:cNvPicPr>
          <a:picLocks noChangeAspect="1"/>
        </xdr:cNvPicPr>
      </xdr:nvPicPr>
      <xdr:blipFill>
        <a:blip xmlns:r="http://schemas.openxmlformats.org/officeDocument/2006/relationships" r:embed="rId9"/>
        <a:stretch>
          <a:fillRect/>
        </a:stretch>
      </xdr:blipFill>
      <xdr:spPr>
        <a:xfrm>
          <a:off x="1628775" y="12096750"/>
          <a:ext cx="5297883" cy="2786113"/>
        </a:xfrm>
        <a:prstGeom prst="rect">
          <a:avLst/>
        </a:prstGeom>
      </xdr:spPr>
    </xdr:pic>
    <xdr:clientData/>
  </xdr:twoCellAnchor>
  <xdr:twoCellAnchor editAs="oneCell">
    <xdr:from>
      <xdr:col>1</xdr:col>
      <xdr:colOff>771525</xdr:colOff>
      <xdr:row>59</xdr:row>
      <xdr:rowOff>19050</xdr:rowOff>
    </xdr:from>
    <xdr:to>
      <xdr:col>4</xdr:col>
      <xdr:colOff>1109512</xdr:colOff>
      <xdr:row>68</xdr:row>
      <xdr:rowOff>33388</xdr:rowOff>
    </xdr:to>
    <xdr:pic>
      <xdr:nvPicPr>
        <xdr:cNvPr id="9" name="Imagen 8">
          <a:extLst>
            <a:ext uri="{FF2B5EF4-FFF2-40B4-BE49-F238E27FC236}">
              <a16:creationId xmlns:a16="http://schemas.microsoft.com/office/drawing/2014/main" id="{080C536E-202B-4B9D-8B18-3774DE771F3D}"/>
            </a:ext>
          </a:extLst>
        </xdr:cNvPr>
        <xdr:cNvPicPr>
          <a:picLocks noChangeAspect="1"/>
        </xdr:cNvPicPr>
      </xdr:nvPicPr>
      <xdr:blipFill>
        <a:blip xmlns:r="http://schemas.openxmlformats.org/officeDocument/2006/relationships" r:embed="rId10"/>
        <a:stretch>
          <a:fillRect/>
        </a:stretch>
      </xdr:blipFill>
      <xdr:spPr>
        <a:xfrm>
          <a:off x="2171700" y="16554450"/>
          <a:ext cx="4852837" cy="278611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34156</xdr:rowOff>
    </xdr:to>
    <xdr:pic>
      <xdr:nvPicPr>
        <xdr:cNvPr id="2" name="Imagen 1" descr="Vista previa de imagen">
          <a:extLst>
            <a:ext uri="{FF2B5EF4-FFF2-40B4-BE49-F238E27FC236}">
              <a16:creationId xmlns:a16="http://schemas.microsoft.com/office/drawing/2014/main" id="{1E5559E4-A158-4D18-B3AE-E9663C25E9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5011"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80720</xdr:rowOff>
    </xdr:to>
    <xdr:pic>
      <xdr:nvPicPr>
        <xdr:cNvPr id="3" name="Imagen 2" descr="Vista previa de imagen">
          <a:extLst>
            <a:ext uri="{FF2B5EF4-FFF2-40B4-BE49-F238E27FC236}">
              <a16:creationId xmlns:a16="http://schemas.microsoft.com/office/drawing/2014/main" id="{8F8E141C-02EB-49C7-A72E-3CC3255FD6E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42546"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3"/>
          <a:extLst>
            <a:ext uri="{FF2B5EF4-FFF2-40B4-BE49-F238E27FC236}">
              <a16:creationId xmlns:a16="http://schemas.microsoft.com/office/drawing/2014/main" id="{7F8C79A8-A734-423C-8B7F-5D8BC819307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677150"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5" name="Gráfico 4" descr="Urano">
          <a:hlinkClick xmlns:r="http://schemas.openxmlformats.org/officeDocument/2006/relationships" r:id="rId3"/>
          <a:extLst>
            <a:ext uri="{FF2B5EF4-FFF2-40B4-BE49-F238E27FC236}">
              <a16:creationId xmlns:a16="http://schemas.microsoft.com/office/drawing/2014/main" id="{5A6D54BE-59C2-4602-993E-F501F701125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677150" y="123825"/>
          <a:ext cx="707571" cy="730085"/>
        </a:xfrm>
        <a:prstGeom prst="rect">
          <a:avLst/>
        </a:prstGeom>
      </xdr:spPr>
    </xdr:pic>
    <xdr:clientData/>
  </xdr:twoCellAnchor>
  <xdr:twoCellAnchor editAs="oneCell">
    <xdr:from>
      <xdr:col>7</xdr:col>
      <xdr:colOff>165652</xdr:colOff>
      <xdr:row>0</xdr:row>
      <xdr:rowOff>179457</xdr:rowOff>
    </xdr:from>
    <xdr:to>
      <xdr:col>9</xdr:col>
      <xdr:colOff>835067</xdr:colOff>
      <xdr:row>12</xdr:row>
      <xdr:rowOff>65333</xdr:rowOff>
    </xdr:to>
    <xdr:pic>
      <xdr:nvPicPr>
        <xdr:cNvPr id="6" name="Imagen 5" descr="Flecha Dibujo Rojo en Bruto Derecho PNG transparente - StickPNG">
          <a:extLst>
            <a:ext uri="{FF2B5EF4-FFF2-40B4-BE49-F238E27FC236}">
              <a16:creationId xmlns:a16="http://schemas.microsoft.com/office/drawing/2014/main" id="{3DDF573D-B132-485D-82D9-CE13F52D88B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4990875">
          <a:off x="10653922" y="149637"/>
          <a:ext cx="2286176" cy="23458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1127450</xdr:colOff>
      <xdr:row>0</xdr:row>
      <xdr:rowOff>26610</xdr:rowOff>
    </xdr:from>
    <xdr:to>
      <xdr:col>3</xdr:col>
      <xdr:colOff>1855408</xdr:colOff>
      <xdr:row>3</xdr:row>
      <xdr:rowOff>211049</xdr:rowOff>
    </xdr:to>
    <xdr:pic>
      <xdr:nvPicPr>
        <xdr:cNvPr id="48" name="Imagen 47" descr="Vista previa de imagen">
          <a:extLst>
            <a:ext uri="{FF2B5EF4-FFF2-40B4-BE49-F238E27FC236}">
              <a16:creationId xmlns:a16="http://schemas.microsoft.com/office/drawing/2014/main" id="{DA5BB18E-4237-4959-94B4-2DD731029E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00025" y="26610"/>
          <a:ext cx="721608"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298522</xdr:colOff>
      <xdr:row>0</xdr:row>
      <xdr:rowOff>137130</xdr:rowOff>
    </xdr:from>
    <xdr:to>
      <xdr:col>3</xdr:col>
      <xdr:colOff>922867</xdr:colOff>
      <xdr:row>3</xdr:row>
      <xdr:rowOff>197742</xdr:rowOff>
    </xdr:to>
    <xdr:pic>
      <xdr:nvPicPr>
        <xdr:cNvPr id="49" name="Imagen 48" descr="Vista previa de imagen">
          <a:extLst>
            <a:ext uri="{FF2B5EF4-FFF2-40B4-BE49-F238E27FC236}">
              <a16:creationId xmlns:a16="http://schemas.microsoft.com/office/drawing/2014/main" id="{8E3E1E44-6E29-4AD8-9F6A-9223C387446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471097" y="137130"/>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3</xdr:row>
      <xdr:rowOff>206210</xdr:rowOff>
    </xdr:to>
    <xdr:pic>
      <xdr:nvPicPr>
        <xdr:cNvPr id="50" name="Gráfico 49" descr="Urano">
          <a:hlinkClick xmlns:r="http://schemas.openxmlformats.org/officeDocument/2006/relationships" r:id="rId3"/>
          <a:extLst>
            <a:ext uri="{FF2B5EF4-FFF2-40B4-BE49-F238E27FC236}">
              <a16:creationId xmlns:a16="http://schemas.microsoft.com/office/drawing/2014/main" id="{8F042817-8E3E-4035-BEFC-F5472297A98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182350"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3</xdr:row>
      <xdr:rowOff>206210</xdr:rowOff>
    </xdr:to>
    <xdr:pic>
      <xdr:nvPicPr>
        <xdr:cNvPr id="51" name="Gráfico 50" descr="Urano">
          <a:hlinkClick xmlns:r="http://schemas.openxmlformats.org/officeDocument/2006/relationships" r:id="rId3"/>
          <a:extLst>
            <a:ext uri="{FF2B5EF4-FFF2-40B4-BE49-F238E27FC236}">
              <a16:creationId xmlns:a16="http://schemas.microsoft.com/office/drawing/2014/main" id="{3AE094DF-2CBA-446E-8662-D0AA5666120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182350" y="123825"/>
          <a:ext cx="707571" cy="730085"/>
        </a:xfrm>
        <a:prstGeom prst="rect">
          <a:avLst/>
        </a:prstGeom>
      </xdr:spPr>
    </xdr:pic>
    <xdr:clientData/>
  </xdr:twoCellAnchor>
  <xdr:twoCellAnchor editAs="oneCell">
    <xdr:from>
      <xdr:col>5</xdr:col>
      <xdr:colOff>476250</xdr:colOff>
      <xdr:row>2</xdr:row>
      <xdr:rowOff>57150</xdr:rowOff>
    </xdr:from>
    <xdr:to>
      <xdr:col>8</xdr:col>
      <xdr:colOff>299183</xdr:colOff>
      <xdr:row>14</xdr:row>
      <xdr:rowOff>97359</xdr:rowOff>
    </xdr:to>
    <xdr:pic>
      <xdr:nvPicPr>
        <xdr:cNvPr id="52" name="Imagen 51" descr="Flecha Dibujo Rojo en Bruto Derecho PNG transparente - StickPNG">
          <a:extLst>
            <a:ext uri="{FF2B5EF4-FFF2-40B4-BE49-F238E27FC236}">
              <a16:creationId xmlns:a16="http://schemas.microsoft.com/office/drawing/2014/main" id="{66D87639-CE67-41AE-BDFA-C3322A2F12EB}"/>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4990875">
          <a:off x="12680262" y="426138"/>
          <a:ext cx="2313509" cy="2337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3648075</xdr:colOff>
      <xdr:row>13</xdr:row>
      <xdr:rowOff>76200</xdr:rowOff>
    </xdr:from>
    <xdr:to>
      <xdr:col>2</xdr:col>
      <xdr:colOff>781050</xdr:colOff>
      <xdr:row>24</xdr:row>
      <xdr:rowOff>152400</xdr:rowOff>
    </xdr:to>
    <xdr:graphicFrame macro="">
      <xdr:nvGraphicFramePr>
        <xdr:cNvPr id="53" name="Gráfico 52">
          <a:extLst>
            <a:ext uri="{FF2B5EF4-FFF2-40B4-BE49-F238E27FC236}">
              <a16:creationId xmlns:a16="http://schemas.microsoft.com/office/drawing/2014/main" id="{85351804-8C24-4E44-81D8-4BD925B7DD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3500437</xdr:colOff>
      <xdr:row>31</xdr:row>
      <xdr:rowOff>185737</xdr:rowOff>
    </xdr:from>
    <xdr:to>
      <xdr:col>3</xdr:col>
      <xdr:colOff>1034143</xdr:colOff>
      <xdr:row>44</xdr:row>
      <xdr:rowOff>114300</xdr:rowOff>
    </xdr:to>
    <xdr:graphicFrame macro="">
      <xdr:nvGraphicFramePr>
        <xdr:cNvPr id="54" name="Gráfico 53">
          <a:extLst>
            <a:ext uri="{FF2B5EF4-FFF2-40B4-BE49-F238E27FC236}">
              <a16:creationId xmlns:a16="http://schemas.microsoft.com/office/drawing/2014/main" id="{0BD291C9-BD34-4FF9-B4A8-95CF14974D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3381375</xdr:colOff>
      <xdr:row>50</xdr:row>
      <xdr:rowOff>138111</xdr:rowOff>
    </xdr:from>
    <xdr:to>
      <xdr:col>2</xdr:col>
      <xdr:colOff>1143000</xdr:colOff>
      <xdr:row>63</xdr:row>
      <xdr:rowOff>200024</xdr:rowOff>
    </xdr:to>
    <xdr:graphicFrame macro="">
      <xdr:nvGraphicFramePr>
        <xdr:cNvPr id="55" name="Gráfico 54">
          <a:extLst>
            <a:ext uri="{FF2B5EF4-FFF2-40B4-BE49-F238E27FC236}">
              <a16:creationId xmlns:a16="http://schemas.microsoft.com/office/drawing/2014/main" id="{090ADF0D-3F45-4D1C-82D8-512DF1EBA4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2762250</xdr:colOff>
      <xdr:row>71</xdr:row>
      <xdr:rowOff>157162</xdr:rowOff>
    </xdr:from>
    <xdr:to>
      <xdr:col>3</xdr:col>
      <xdr:colOff>190499</xdr:colOff>
      <xdr:row>85</xdr:row>
      <xdr:rowOff>123825</xdr:rowOff>
    </xdr:to>
    <xdr:graphicFrame macro="">
      <xdr:nvGraphicFramePr>
        <xdr:cNvPr id="56" name="Gráfico 55">
          <a:extLst>
            <a:ext uri="{FF2B5EF4-FFF2-40B4-BE49-F238E27FC236}">
              <a16:creationId xmlns:a16="http://schemas.microsoft.com/office/drawing/2014/main" id="{77C85ACD-28CA-4249-B6F5-350339E6F3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2747961</xdr:colOff>
      <xdr:row>93</xdr:row>
      <xdr:rowOff>119062</xdr:rowOff>
    </xdr:from>
    <xdr:to>
      <xdr:col>3</xdr:col>
      <xdr:colOff>438149</xdr:colOff>
      <xdr:row>106</xdr:row>
      <xdr:rowOff>133350</xdr:rowOff>
    </xdr:to>
    <xdr:graphicFrame macro="">
      <xdr:nvGraphicFramePr>
        <xdr:cNvPr id="57" name="Gráfico 56">
          <a:extLst>
            <a:ext uri="{FF2B5EF4-FFF2-40B4-BE49-F238E27FC236}">
              <a16:creationId xmlns:a16="http://schemas.microsoft.com/office/drawing/2014/main" id="{8A789631-F38A-4682-B3D3-A96B70CFC7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3386135</xdr:colOff>
      <xdr:row>115</xdr:row>
      <xdr:rowOff>52387</xdr:rowOff>
    </xdr:from>
    <xdr:to>
      <xdr:col>3</xdr:col>
      <xdr:colOff>361949</xdr:colOff>
      <xdr:row>131</xdr:row>
      <xdr:rowOff>161925</xdr:rowOff>
    </xdr:to>
    <xdr:graphicFrame macro="">
      <xdr:nvGraphicFramePr>
        <xdr:cNvPr id="58" name="Gráfico 57">
          <a:extLst>
            <a:ext uri="{FF2B5EF4-FFF2-40B4-BE49-F238E27FC236}">
              <a16:creationId xmlns:a16="http://schemas.microsoft.com/office/drawing/2014/main" id="{4E1DC61C-BA63-48BA-9082-A5F32569E2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1790698</xdr:colOff>
      <xdr:row>139</xdr:row>
      <xdr:rowOff>119061</xdr:rowOff>
    </xdr:from>
    <xdr:to>
      <xdr:col>3</xdr:col>
      <xdr:colOff>857250</xdr:colOff>
      <xdr:row>154</xdr:row>
      <xdr:rowOff>19050</xdr:rowOff>
    </xdr:to>
    <xdr:graphicFrame macro="">
      <xdr:nvGraphicFramePr>
        <xdr:cNvPr id="59" name="Gráfico 58">
          <a:extLst>
            <a:ext uri="{FF2B5EF4-FFF2-40B4-BE49-F238E27FC236}">
              <a16:creationId xmlns:a16="http://schemas.microsoft.com/office/drawing/2014/main" id="{4F068C30-1140-41E7-92D9-50183FAF47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3524249</xdr:colOff>
      <xdr:row>159</xdr:row>
      <xdr:rowOff>161925</xdr:rowOff>
    </xdr:from>
    <xdr:to>
      <xdr:col>3</xdr:col>
      <xdr:colOff>114299</xdr:colOff>
      <xdr:row>174</xdr:row>
      <xdr:rowOff>71437</xdr:rowOff>
    </xdr:to>
    <xdr:graphicFrame macro="">
      <xdr:nvGraphicFramePr>
        <xdr:cNvPr id="60" name="Gráfico 59">
          <a:extLst>
            <a:ext uri="{FF2B5EF4-FFF2-40B4-BE49-F238E27FC236}">
              <a16:creationId xmlns:a16="http://schemas.microsoft.com/office/drawing/2014/main" id="{2341B1BE-294D-4F77-AB04-FF3A277257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3219451</xdr:colOff>
      <xdr:row>182</xdr:row>
      <xdr:rowOff>138112</xdr:rowOff>
    </xdr:from>
    <xdr:to>
      <xdr:col>3</xdr:col>
      <xdr:colOff>419100</xdr:colOff>
      <xdr:row>196</xdr:row>
      <xdr:rowOff>76200</xdr:rowOff>
    </xdr:to>
    <xdr:graphicFrame macro="">
      <xdr:nvGraphicFramePr>
        <xdr:cNvPr id="61" name="Gráfico 60">
          <a:extLst>
            <a:ext uri="{FF2B5EF4-FFF2-40B4-BE49-F238E27FC236}">
              <a16:creationId xmlns:a16="http://schemas.microsoft.com/office/drawing/2014/main" id="{A914C96C-2964-4A82-8F1E-3293F05F20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2181225</xdr:colOff>
      <xdr:row>210</xdr:row>
      <xdr:rowOff>28575</xdr:rowOff>
    </xdr:from>
    <xdr:to>
      <xdr:col>3</xdr:col>
      <xdr:colOff>1238250</xdr:colOff>
      <xdr:row>224</xdr:row>
      <xdr:rowOff>152400</xdr:rowOff>
    </xdr:to>
    <xdr:graphicFrame macro="">
      <xdr:nvGraphicFramePr>
        <xdr:cNvPr id="62" name="Gráfico 61">
          <a:extLst>
            <a:ext uri="{FF2B5EF4-FFF2-40B4-BE49-F238E27FC236}">
              <a16:creationId xmlns:a16="http://schemas.microsoft.com/office/drawing/2014/main" id="{C533CAA7-3EE3-4BAD-ACC7-EBA724C204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809624</xdr:colOff>
      <xdr:row>234</xdr:row>
      <xdr:rowOff>138111</xdr:rowOff>
    </xdr:from>
    <xdr:to>
      <xdr:col>3</xdr:col>
      <xdr:colOff>247650</xdr:colOff>
      <xdr:row>249</xdr:row>
      <xdr:rowOff>66675</xdr:rowOff>
    </xdr:to>
    <xdr:graphicFrame macro="">
      <xdr:nvGraphicFramePr>
        <xdr:cNvPr id="63" name="Gráfico 62">
          <a:extLst>
            <a:ext uri="{FF2B5EF4-FFF2-40B4-BE49-F238E27FC236}">
              <a16:creationId xmlns:a16="http://schemas.microsoft.com/office/drawing/2014/main" id="{218C29E5-4BCF-40FC-AE34-9C0FCE1F99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1914525</xdr:colOff>
      <xdr:row>293</xdr:row>
      <xdr:rowOff>28575</xdr:rowOff>
    </xdr:from>
    <xdr:to>
      <xdr:col>3</xdr:col>
      <xdr:colOff>371475</xdr:colOff>
      <xdr:row>309</xdr:row>
      <xdr:rowOff>0</xdr:rowOff>
    </xdr:to>
    <xdr:graphicFrame macro="">
      <xdr:nvGraphicFramePr>
        <xdr:cNvPr id="64" name="Gráfico 63">
          <a:extLst>
            <a:ext uri="{FF2B5EF4-FFF2-40B4-BE49-F238E27FC236}">
              <a16:creationId xmlns:a16="http://schemas.microsoft.com/office/drawing/2014/main" id="{5CE570FE-F6D8-4866-8636-5380705A0C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3152775</xdr:colOff>
      <xdr:row>318</xdr:row>
      <xdr:rowOff>23811</xdr:rowOff>
    </xdr:from>
    <xdr:to>
      <xdr:col>3</xdr:col>
      <xdr:colOff>714375</xdr:colOff>
      <xdr:row>335</xdr:row>
      <xdr:rowOff>66674</xdr:rowOff>
    </xdr:to>
    <xdr:graphicFrame macro="">
      <xdr:nvGraphicFramePr>
        <xdr:cNvPr id="65" name="Gráfico 64">
          <a:extLst>
            <a:ext uri="{FF2B5EF4-FFF2-40B4-BE49-F238E27FC236}">
              <a16:creationId xmlns:a16="http://schemas.microsoft.com/office/drawing/2014/main" id="{53F58408-CAC4-493D-ABB5-CC0CC8F5E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2247900</xdr:colOff>
      <xdr:row>350</xdr:row>
      <xdr:rowOff>33336</xdr:rowOff>
    </xdr:from>
    <xdr:to>
      <xdr:col>4</xdr:col>
      <xdr:colOff>85725</xdr:colOff>
      <xdr:row>366</xdr:row>
      <xdr:rowOff>190499</xdr:rowOff>
    </xdr:to>
    <xdr:graphicFrame macro="">
      <xdr:nvGraphicFramePr>
        <xdr:cNvPr id="66" name="Gráfico 65">
          <a:extLst>
            <a:ext uri="{FF2B5EF4-FFF2-40B4-BE49-F238E27FC236}">
              <a16:creationId xmlns:a16="http://schemas.microsoft.com/office/drawing/2014/main" id="{FBC0FA31-CC22-4E5D-A60F-9D7BA35BB6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2738437</xdr:colOff>
      <xdr:row>376</xdr:row>
      <xdr:rowOff>23811</xdr:rowOff>
    </xdr:from>
    <xdr:to>
      <xdr:col>3</xdr:col>
      <xdr:colOff>95250</xdr:colOff>
      <xdr:row>394</xdr:row>
      <xdr:rowOff>180974</xdr:rowOff>
    </xdr:to>
    <xdr:graphicFrame macro="">
      <xdr:nvGraphicFramePr>
        <xdr:cNvPr id="67" name="Gráfico 66">
          <a:extLst>
            <a:ext uri="{FF2B5EF4-FFF2-40B4-BE49-F238E27FC236}">
              <a16:creationId xmlns:a16="http://schemas.microsoft.com/office/drawing/2014/main" id="{6C08E0EE-1B03-4B5D-BD9B-E63373F0D8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2214562</xdr:colOff>
      <xdr:row>403</xdr:row>
      <xdr:rowOff>185736</xdr:rowOff>
    </xdr:from>
    <xdr:to>
      <xdr:col>2</xdr:col>
      <xdr:colOff>1400175</xdr:colOff>
      <xdr:row>423</xdr:row>
      <xdr:rowOff>133349</xdr:rowOff>
    </xdr:to>
    <xdr:graphicFrame macro="">
      <xdr:nvGraphicFramePr>
        <xdr:cNvPr id="68" name="Gráfico 67">
          <a:extLst>
            <a:ext uri="{FF2B5EF4-FFF2-40B4-BE49-F238E27FC236}">
              <a16:creationId xmlns:a16="http://schemas.microsoft.com/office/drawing/2014/main" id="{76CA7F22-BAA0-412E-989D-A955E37950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1796143</xdr:colOff>
      <xdr:row>437</xdr:row>
      <xdr:rowOff>163285</xdr:rowOff>
    </xdr:from>
    <xdr:to>
      <xdr:col>3</xdr:col>
      <xdr:colOff>789215</xdr:colOff>
      <xdr:row>456</xdr:row>
      <xdr:rowOff>176892</xdr:rowOff>
    </xdr:to>
    <xdr:graphicFrame macro="">
      <xdr:nvGraphicFramePr>
        <xdr:cNvPr id="69" name="Gráfico 68">
          <a:extLst>
            <a:ext uri="{FF2B5EF4-FFF2-40B4-BE49-F238E27FC236}">
              <a16:creationId xmlns:a16="http://schemas.microsoft.com/office/drawing/2014/main" id="{25385EB9-E711-4C76-B181-FF895CABA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1890712</xdr:colOff>
      <xdr:row>470</xdr:row>
      <xdr:rowOff>122464</xdr:rowOff>
    </xdr:from>
    <xdr:to>
      <xdr:col>3</xdr:col>
      <xdr:colOff>693965</xdr:colOff>
      <xdr:row>488</xdr:row>
      <xdr:rowOff>161924</xdr:rowOff>
    </xdr:to>
    <xdr:graphicFrame macro="">
      <xdr:nvGraphicFramePr>
        <xdr:cNvPr id="70" name="Gráfico 69">
          <a:extLst>
            <a:ext uri="{FF2B5EF4-FFF2-40B4-BE49-F238E27FC236}">
              <a16:creationId xmlns:a16="http://schemas.microsoft.com/office/drawing/2014/main" id="{EE8D7836-7CD5-4A02-A00B-7F5DA4015D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1871662</xdr:colOff>
      <xdr:row>498</xdr:row>
      <xdr:rowOff>122465</xdr:rowOff>
    </xdr:from>
    <xdr:to>
      <xdr:col>2</xdr:col>
      <xdr:colOff>1415143</xdr:colOff>
      <xdr:row>517</xdr:row>
      <xdr:rowOff>47625</xdr:rowOff>
    </xdr:to>
    <xdr:graphicFrame macro="">
      <xdr:nvGraphicFramePr>
        <xdr:cNvPr id="71" name="Gráfico 70">
          <a:extLst>
            <a:ext uri="{FF2B5EF4-FFF2-40B4-BE49-F238E27FC236}">
              <a16:creationId xmlns:a16="http://schemas.microsoft.com/office/drawing/2014/main" id="{4829D536-6A66-4C8B-9158-C52093B5EF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0</xdr:col>
      <xdr:colOff>1404936</xdr:colOff>
      <xdr:row>529</xdr:row>
      <xdr:rowOff>33336</xdr:rowOff>
    </xdr:from>
    <xdr:to>
      <xdr:col>2</xdr:col>
      <xdr:colOff>885824</xdr:colOff>
      <xdr:row>546</xdr:row>
      <xdr:rowOff>190499</xdr:rowOff>
    </xdr:to>
    <xdr:graphicFrame macro="">
      <xdr:nvGraphicFramePr>
        <xdr:cNvPr id="72" name="Gráfico 71">
          <a:extLst>
            <a:ext uri="{FF2B5EF4-FFF2-40B4-BE49-F238E27FC236}">
              <a16:creationId xmlns:a16="http://schemas.microsoft.com/office/drawing/2014/main" id="{C7CCC0DB-9CF1-48AA-B993-797EAFB677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0</xdr:col>
      <xdr:colOff>1509710</xdr:colOff>
      <xdr:row>559</xdr:row>
      <xdr:rowOff>122464</xdr:rowOff>
    </xdr:from>
    <xdr:to>
      <xdr:col>3</xdr:col>
      <xdr:colOff>449035</xdr:colOff>
      <xdr:row>577</xdr:row>
      <xdr:rowOff>161925</xdr:rowOff>
    </xdr:to>
    <xdr:graphicFrame macro="">
      <xdr:nvGraphicFramePr>
        <xdr:cNvPr id="73" name="Gráfico 72">
          <a:extLst>
            <a:ext uri="{FF2B5EF4-FFF2-40B4-BE49-F238E27FC236}">
              <a16:creationId xmlns:a16="http://schemas.microsoft.com/office/drawing/2014/main" id="{2F0A5608-AEA6-47F5-8F16-18B2C289CE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0</xdr:col>
      <xdr:colOff>1890712</xdr:colOff>
      <xdr:row>588</xdr:row>
      <xdr:rowOff>42862</xdr:rowOff>
    </xdr:from>
    <xdr:to>
      <xdr:col>2</xdr:col>
      <xdr:colOff>828675</xdr:colOff>
      <xdr:row>606</xdr:row>
      <xdr:rowOff>76200</xdr:rowOff>
    </xdr:to>
    <xdr:graphicFrame macro="">
      <xdr:nvGraphicFramePr>
        <xdr:cNvPr id="74" name="Gráfico 73">
          <a:extLst>
            <a:ext uri="{FF2B5EF4-FFF2-40B4-BE49-F238E27FC236}">
              <a16:creationId xmlns:a16="http://schemas.microsoft.com/office/drawing/2014/main" id="{47363B22-591B-4488-A844-D8E4C06174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0</xdr:colOff>
      <xdr:row>624</xdr:row>
      <xdr:rowOff>61912</xdr:rowOff>
    </xdr:from>
    <xdr:to>
      <xdr:col>4</xdr:col>
      <xdr:colOff>435428</xdr:colOff>
      <xdr:row>641</xdr:row>
      <xdr:rowOff>0</xdr:rowOff>
    </xdr:to>
    <xdr:graphicFrame macro="">
      <xdr:nvGraphicFramePr>
        <xdr:cNvPr id="75" name="Gráfico 74">
          <a:extLst>
            <a:ext uri="{FF2B5EF4-FFF2-40B4-BE49-F238E27FC236}">
              <a16:creationId xmlns:a16="http://schemas.microsoft.com/office/drawing/2014/main" id="{C2A9BBDA-648C-4E40-B171-A34AD84EE8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0</xdr:col>
      <xdr:colOff>1824035</xdr:colOff>
      <xdr:row>651</xdr:row>
      <xdr:rowOff>52387</xdr:rowOff>
    </xdr:from>
    <xdr:to>
      <xdr:col>3</xdr:col>
      <xdr:colOff>1129392</xdr:colOff>
      <xdr:row>667</xdr:row>
      <xdr:rowOff>180975</xdr:rowOff>
    </xdr:to>
    <xdr:graphicFrame macro="">
      <xdr:nvGraphicFramePr>
        <xdr:cNvPr id="76" name="Gráfico 75">
          <a:extLst>
            <a:ext uri="{FF2B5EF4-FFF2-40B4-BE49-F238E27FC236}">
              <a16:creationId xmlns:a16="http://schemas.microsoft.com/office/drawing/2014/main" id="{EE354477-3428-4F2B-B2EF-8A88CDEFE8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0</xdr:col>
      <xdr:colOff>1462085</xdr:colOff>
      <xdr:row>677</xdr:row>
      <xdr:rowOff>185736</xdr:rowOff>
    </xdr:from>
    <xdr:to>
      <xdr:col>2</xdr:col>
      <xdr:colOff>1129392</xdr:colOff>
      <xdr:row>697</xdr:row>
      <xdr:rowOff>57149</xdr:rowOff>
    </xdr:to>
    <xdr:graphicFrame macro="">
      <xdr:nvGraphicFramePr>
        <xdr:cNvPr id="77" name="Gráfico 76">
          <a:extLst>
            <a:ext uri="{FF2B5EF4-FFF2-40B4-BE49-F238E27FC236}">
              <a16:creationId xmlns:a16="http://schemas.microsoft.com/office/drawing/2014/main" id="{4A03DB91-9B88-4D24-8C1F-2066883736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0</xdr:col>
      <xdr:colOff>1795459</xdr:colOff>
      <xdr:row>705</xdr:row>
      <xdr:rowOff>80960</xdr:rowOff>
    </xdr:from>
    <xdr:to>
      <xdr:col>2</xdr:col>
      <xdr:colOff>1170214</xdr:colOff>
      <xdr:row>724</xdr:row>
      <xdr:rowOff>38099</xdr:rowOff>
    </xdr:to>
    <xdr:graphicFrame macro="">
      <xdr:nvGraphicFramePr>
        <xdr:cNvPr id="78" name="Gráfico 77">
          <a:extLst>
            <a:ext uri="{FF2B5EF4-FFF2-40B4-BE49-F238E27FC236}">
              <a16:creationId xmlns:a16="http://schemas.microsoft.com/office/drawing/2014/main" id="{8F6CB7EA-FCC6-4AAF-8D1A-5025C2D49F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0</xdr:col>
      <xdr:colOff>1881186</xdr:colOff>
      <xdr:row>735</xdr:row>
      <xdr:rowOff>147636</xdr:rowOff>
    </xdr:from>
    <xdr:to>
      <xdr:col>2</xdr:col>
      <xdr:colOff>1306286</xdr:colOff>
      <xdr:row>753</xdr:row>
      <xdr:rowOff>57149</xdr:rowOff>
    </xdr:to>
    <xdr:graphicFrame macro="">
      <xdr:nvGraphicFramePr>
        <xdr:cNvPr id="79" name="Gráfico 78">
          <a:extLst>
            <a:ext uri="{FF2B5EF4-FFF2-40B4-BE49-F238E27FC236}">
              <a16:creationId xmlns:a16="http://schemas.microsoft.com/office/drawing/2014/main" id="{03070BC4-B6C8-45A0-A256-4DC1ACFABB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0</xdr:col>
      <xdr:colOff>884463</xdr:colOff>
      <xdr:row>766</xdr:row>
      <xdr:rowOff>136072</xdr:rowOff>
    </xdr:from>
    <xdr:to>
      <xdr:col>3</xdr:col>
      <xdr:colOff>557892</xdr:colOff>
      <xdr:row>784</xdr:row>
      <xdr:rowOff>28575</xdr:rowOff>
    </xdr:to>
    <xdr:graphicFrame macro="">
      <xdr:nvGraphicFramePr>
        <xdr:cNvPr id="80" name="Gráfico 79">
          <a:extLst>
            <a:ext uri="{FF2B5EF4-FFF2-40B4-BE49-F238E27FC236}">
              <a16:creationId xmlns:a16="http://schemas.microsoft.com/office/drawing/2014/main" id="{F8164DA0-683C-4E12-988D-8DA5DDE55B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0</xdr:col>
      <xdr:colOff>1681161</xdr:colOff>
      <xdr:row>792</xdr:row>
      <xdr:rowOff>4761</xdr:rowOff>
    </xdr:from>
    <xdr:to>
      <xdr:col>3</xdr:col>
      <xdr:colOff>789215</xdr:colOff>
      <xdr:row>809</xdr:row>
      <xdr:rowOff>66674</xdr:rowOff>
    </xdr:to>
    <xdr:graphicFrame macro="">
      <xdr:nvGraphicFramePr>
        <xdr:cNvPr id="81" name="Gráfico 80">
          <a:extLst>
            <a:ext uri="{FF2B5EF4-FFF2-40B4-BE49-F238E27FC236}">
              <a16:creationId xmlns:a16="http://schemas.microsoft.com/office/drawing/2014/main" id="{F325FADF-D3B2-41EC-A653-4B567F952D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0</xdr:col>
      <xdr:colOff>1271587</xdr:colOff>
      <xdr:row>817</xdr:row>
      <xdr:rowOff>4762</xdr:rowOff>
    </xdr:from>
    <xdr:to>
      <xdr:col>2</xdr:col>
      <xdr:colOff>557893</xdr:colOff>
      <xdr:row>833</xdr:row>
      <xdr:rowOff>133350</xdr:rowOff>
    </xdr:to>
    <xdr:graphicFrame macro="">
      <xdr:nvGraphicFramePr>
        <xdr:cNvPr id="82" name="Gráfico 81">
          <a:extLst>
            <a:ext uri="{FF2B5EF4-FFF2-40B4-BE49-F238E27FC236}">
              <a16:creationId xmlns:a16="http://schemas.microsoft.com/office/drawing/2014/main" id="{D9BA430F-1DA0-41E6-8190-1E9F5AC8AB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0</xdr:col>
      <xdr:colOff>1281110</xdr:colOff>
      <xdr:row>847</xdr:row>
      <xdr:rowOff>23812</xdr:rowOff>
    </xdr:from>
    <xdr:to>
      <xdr:col>3</xdr:col>
      <xdr:colOff>884465</xdr:colOff>
      <xdr:row>863</xdr:row>
      <xdr:rowOff>57150</xdr:rowOff>
    </xdr:to>
    <xdr:graphicFrame macro="">
      <xdr:nvGraphicFramePr>
        <xdr:cNvPr id="83" name="Gráfico 82">
          <a:extLst>
            <a:ext uri="{FF2B5EF4-FFF2-40B4-BE49-F238E27FC236}">
              <a16:creationId xmlns:a16="http://schemas.microsoft.com/office/drawing/2014/main" id="{57765069-0513-485B-9D0A-8999DFA966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0</xdr:col>
      <xdr:colOff>909637</xdr:colOff>
      <xdr:row>870</xdr:row>
      <xdr:rowOff>128586</xdr:rowOff>
    </xdr:from>
    <xdr:to>
      <xdr:col>2</xdr:col>
      <xdr:colOff>870857</xdr:colOff>
      <xdr:row>890</xdr:row>
      <xdr:rowOff>19049</xdr:rowOff>
    </xdr:to>
    <xdr:graphicFrame macro="">
      <xdr:nvGraphicFramePr>
        <xdr:cNvPr id="84" name="Gráfico 83">
          <a:extLst>
            <a:ext uri="{FF2B5EF4-FFF2-40B4-BE49-F238E27FC236}">
              <a16:creationId xmlns:a16="http://schemas.microsoft.com/office/drawing/2014/main" id="{19E151C8-27E9-4C95-92FD-3B7B81D291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0</xdr:col>
      <xdr:colOff>1109661</xdr:colOff>
      <xdr:row>902</xdr:row>
      <xdr:rowOff>14286</xdr:rowOff>
    </xdr:from>
    <xdr:to>
      <xdr:col>3</xdr:col>
      <xdr:colOff>394607</xdr:colOff>
      <xdr:row>919</xdr:row>
      <xdr:rowOff>152399</xdr:rowOff>
    </xdr:to>
    <xdr:graphicFrame macro="">
      <xdr:nvGraphicFramePr>
        <xdr:cNvPr id="85" name="Gráfico 84">
          <a:extLst>
            <a:ext uri="{FF2B5EF4-FFF2-40B4-BE49-F238E27FC236}">
              <a16:creationId xmlns:a16="http://schemas.microsoft.com/office/drawing/2014/main" id="{2FB70453-1B36-41DA-9A47-B4EC8DB7EA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0</xdr:col>
      <xdr:colOff>1881186</xdr:colOff>
      <xdr:row>931</xdr:row>
      <xdr:rowOff>204786</xdr:rowOff>
    </xdr:from>
    <xdr:to>
      <xdr:col>3</xdr:col>
      <xdr:colOff>1211036</xdr:colOff>
      <xdr:row>947</xdr:row>
      <xdr:rowOff>114300</xdr:rowOff>
    </xdr:to>
    <xdr:graphicFrame macro="">
      <xdr:nvGraphicFramePr>
        <xdr:cNvPr id="86" name="Gráfico 85">
          <a:extLst>
            <a:ext uri="{FF2B5EF4-FFF2-40B4-BE49-F238E27FC236}">
              <a16:creationId xmlns:a16="http://schemas.microsoft.com/office/drawing/2014/main" id="{1888286F-0C22-4B2E-A1D1-0A7F9E143D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0</xdr:col>
      <xdr:colOff>995362</xdr:colOff>
      <xdr:row>954</xdr:row>
      <xdr:rowOff>147636</xdr:rowOff>
    </xdr:from>
    <xdr:to>
      <xdr:col>3</xdr:col>
      <xdr:colOff>653143</xdr:colOff>
      <xdr:row>972</xdr:row>
      <xdr:rowOff>95249</xdr:rowOff>
    </xdr:to>
    <xdr:graphicFrame macro="">
      <xdr:nvGraphicFramePr>
        <xdr:cNvPr id="87" name="Gráfico 86">
          <a:extLst>
            <a:ext uri="{FF2B5EF4-FFF2-40B4-BE49-F238E27FC236}">
              <a16:creationId xmlns:a16="http://schemas.microsoft.com/office/drawing/2014/main" id="{B2A1A579-2777-42DD-8D2B-65D6B5B2AB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0</xdr:col>
      <xdr:colOff>1433510</xdr:colOff>
      <xdr:row>987</xdr:row>
      <xdr:rowOff>23811</xdr:rowOff>
    </xdr:from>
    <xdr:to>
      <xdr:col>3</xdr:col>
      <xdr:colOff>371475</xdr:colOff>
      <xdr:row>1006</xdr:row>
      <xdr:rowOff>180975</xdr:rowOff>
    </xdr:to>
    <xdr:graphicFrame macro="">
      <xdr:nvGraphicFramePr>
        <xdr:cNvPr id="88" name="Gráfico 87">
          <a:extLst>
            <a:ext uri="{FF2B5EF4-FFF2-40B4-BE49-F238E27FC236}">
              <a16:creationId xmlns:a16="http://schemas.microsoft.com/office/drawing/2014/main" id="{ACF4C5AD-2E4F-4B78-B6C9-8599A97B7F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0</xdr:col>
      <xdr:colOff>776287</xdr:colOff>
      <xdr:row>1015</xdr:row>
      <xdr:rowOff>147637</xdr:rowOff>
    </xdr:from>
    <xdr:to>
      <xdr:col>3</xdr:col>
      <xdr:colOff>40822</xdr:colOff>
      <xdr:row>1033</xdr:row>
      <xdr:rowOff>123825</xdr:rowOff>
    </xdr:to>
    <xdr:graphicFrame macro="">
      <xdr:nvGraphicFramePr>
        <xdr:cNvPr id="89" name="Gráfico 88">
          <a:extLst>
            <a:ext uri="{FF2B5EF4-FFF2-40B4-BE49-F238E27FC236}">
              <a16:creationId xmlns:a16="http://schemas.microsoft.com/office/drawing/2014/main" id="{3F53EA34-44C9-498B-82AE-A1BF59A0C0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0</xdr:col>
      <xdr:colOff>1004887</xdr:colOff>
      <xdr:row>1043</xdr:row>
      <xdr:rowOff>119062</xdr:rowOff>
    </xdr:from>
    <xdr:to>
      <xdr:col>3</xdr:col>
      <xdr:colOff>68036</xdr:colOff>
      <xdr:row>1063</xdr:row>
      <xdr:rowOff>0</xdr:rowOff>
    </xdr:to>
    <xdr:graphicFrame macro="">
      <xdr:nvGraphicFramePr>
        <xdr:cNvPr id="90" name="Gráfico 89">
          <a:extLst>
            <a:ext uri="{FF2B5EF4-FFF2-40B4-BE49-F238E27FC236}">
              <a16:creationId xmlns:a16="http://schemas.microsoft.com/office/drawing/2014/main" id="{E965AA4D-7CBE-4B5C-B82B-8FA8CC6119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0</xdr:col>
      <xdr:colOff>1195385</xdr:colOff>
      <xdr:row>1073</xdr:row>
      <xdr:rowOff>100012</xdr:rowOff>
    </xdr:from>
    <xdr:to>
      <xdr:col>3</xdr:col>
      <xdr:colOff>367392</xdr:colOff>
      <xdr:row>1092</xdr:row>
      <xdr:rowOff>19050</xdr:rowOff>
    </xdr:to>
    <xdr:graphicFrame macro="">
      <xdr:nvGraphicFramePr>
        <xdr:cNvPr id="91" name="Gráfico 90">
          <a:extLst>
            <a:ext uri="{FF2B5EF4-FFF2-40B4-BE49-F238E27FC236}">
              <a16:creationId xmlns:a16="http://schemas.microsoft.com/office/drawing/2014/main" id="{7DDF2D4F-A2FF-402A-B7E8-7640291E43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0</xdr:col>
      <xdr:colOff>2433636</xdr:colOff>
      <xdr:row>1129</xdr:row>
      <xdr:rowOff>166686</xdr:rowOff>
    </xdr:from>
    <xdr:to>
      <xdr:col>3</xdr:col>
      <xdr:colOff>136072</xdr:colOff>
      <xdr:row>1145</xdr:row>
      <xdr:rowOff>76199</xdr:rowOff>
    </xdr:to>
    <xdr:graphicFrame macro="">
      <xdr:nvGraphicFramePr>
        <xdr:cNvPr id="92" name="Gráfico 91">
          <a:extLst>
            <a:ext uri="{FF2B5EF4-FFF2-40B4-BE49-F238E27FC236}">
              <a16:creationId xmlns:a16="http://schemas.microsoft.com/office/drawing/2014/main" id="{EC370B75-3ACE-416E-9F11-5CCBC41C44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0</xdr:col>
      <xdr:colOff>1538287</xdr:colOff>
      <xdr:row>1154</xdr:row>
      <xdr:rowOff>185737</xdr:rowOff>
    </xdr:from>
    <xdr:to>
      <xdr:col>2</xdr:col>
      <xdr:colOff>1292679</xdr:colOff>
      <xdr:row>1171</xdr:row>
      <xdr:rowOff>104775</xdr:rowOff>
    </xdr:to>
    <xdr:graphicFrame macro="">
      <xdr:nvGraphicFramePr>
        <xdr:cNvPr id="93" name="Gráfico 92">
          <a:extLst>
            <a:ext uri="{FF2B5EF4-FFF2-40B4-BE49-F238E27FC236}">
              <a16:creationId xmlns:a16="http://schemas.microsoft.com/office/drawing/2014/main" id="{BD4561D7-EE06-4F6E-A813-9C73282FFB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0</xdr:col>
      <xdr:colOff>985836</xdr:colOff>
      <xdr:row>1182</xdr:row>
      <xdr:rowOff>147636</xdr:rowOff>
    </xdr:from>
    <xdr:to>
      <xdr:col>3</xdr:col>
      <xdr:colOff>1592036</xdr:colOff>
      <xdr:row>1199</xdr:row>
      <xdr:rowOff>133350</xdr:rowOff>
    </xdr:to>
    <xdr:graphicFrame macro="">
      <xdr:nvGraphicFramePr>
        <xdr:cNvPr id="94" name="Gráfico 93">
          <a:extLst>
            <a:ext uri="{FF2B5EF4-FFF2-40B4-BE49-F238E27FC236}">
              <a16:creationId xmlns:a16="http://schemas.microsoft.com/office/drawing/2014/main" id="{0CB62016-6092-493B-B3B8-48B42323EA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0</xdr:col>
      <xdr:colOff>871536</xdr:colOff>
      <xdr:row>1209</xdr:row>
      <xdr:rowOff>80961</xdr:rowOff>
    </xdr:from>
    <xdr:to>
      <xdr:col>3</xdr:col>
      <xdr:colOff>517071</xdr:colOff>
      <xdr:row>1225</xdr:row>
      <xdr:rowOff>123824</xdr:rowOff>
    </xdr:to>
    <xdr:graphicFrame macro="">
      <xdr:nvGraphicFramePr>
        <xdr:cNvPr id="95" name="Gráfico 94">
          <a:extLst>
            <a:ext uri="{FF2B5EF4-FFF2-40B4-BE49-F238E27FC236}">
              <a16:creationId xmlns:a16="http://schemas.microsoft.com/office/drawing/2014/main" id="{8B7F83BF-758F-4D2A-95D8-24F5537DDA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0</xdr:col>
      <xdr:colOff>1243012</xdr:colOff>
      <xdr:row>1234</xdr:row>
      <xdr:rowOff>157162</xdr:rowOff>
    </xdr:from>
    <xdr:to>
      <xdr:col>3</xdr:col>
      <xdr:colOff>462643</xdr:colOff>
      <xdr:row>1251</xdr:row>
      <xdr:rowOff>171450</xdr:rowOff>
    </xdr:to>
    <xdr:graphicFrame macro="">
      <xdr:nvGraphicFramePr>
        <xdr:cNvPr id="96" name="Gráfico 95">
          <a:extLst>
            <a:ext uri="{FF2B5EF4-FFF2-40B4-BE49-F238E27FC236}">
              <a16:creationId xmlns:a16="http://schemas.microsoft.com/office/drawing/2014/main" id="{EE2E7DA6-878F-4AE7-8D75-846C058F05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0</xdr:col>
      <xdr:colOff>2314575</xdr:colOff>
      <xdr:row>266</xdr:row>
      <xdr:rowOff>28575</xdr:rowOff>
    </xdr:from>
    <xdr:to>
      <xdr:col>4</xdr:col>
      <xdr:colOff>95251</xdr:colOff>
      <xdr:row>283</xdr:row>
      <xdr:rowOff>147639</xdr:rowOff>
    </xdr:to>
    <xdr:graphicFrame macro="">
      <xdr:nvGraphicFramePr>
        <xdr:cNvPr id="97" name="Gráfico 96">
          <a:extLst>
            <a:ext uri="{FF2B5EF4-FFF2-40B4-BE49-F238E27FC236}">
              <a16:creationId xmlns:a16="http://schemas.microsoft.com/office/drawing/2014/main" id="{6A7B6AE5-F68F-4EDA-840C-A2ED40D740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0</xdr:col>
      <xdr:colOff>1195386</xdr:colOff>
      <xdr:row>1103</xdr:row>
      <xdr:rowOff>100012</xdr:rowOff>
    </xdr:from>
    <xdr:to>
      <xdr:col>3</xdr:col>
      <xdr:colOff>653143</xdr:colOff>
      <xdr:row>1122</xdr:row>
      <xdr:rowOff>19050</xdr:rowOff>
    </xdr:to>
    <xdr:graphicFrame macro="">
      <xdr:nvGraphicFramePr>
        <xdr:cNvPr id="98" name="Gráfico 97">
          <a:extLst>
            <a:ext uri="{FF2B5EF4-FFF2-40B4-BE49-F238E27FC236}">
              <a16:creationId xmlns:a16="http://schemas.microsoft.com/office/drawing/2014/main" id="{A5284125-BAF7-45F6-BFCE-1E30640A2C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34156</xdr:rowOff>
    </xdr:to>
    <xdr:pic>
      <xdr:nvPicPr>
        <xdr:cNvPr id="2" name="Imagen 1" descr="Vista previa de imagen">
          <a:extLst>
            <a:ext uri="{FF2B5EF4-FFF2-40B4-BE49-F238E27FC236}">
              <a16:creationId xmlns:a16="http://schemas.microsoft.com/office/drawing/2014/main" id="{11C95C50-34A1-4DF6-B7A0-FA7D847C0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5011"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80720</xdr:rowOff>
    </xdr:to>
    <xdr:pic>
      <xdr:nvPicPr>
        <xdr:cNvPr id="3" name="Imagen 2" descr="Vista previa de imagen">
          <a:extLst>
            <a:ext uri="{FF2B5EF4-FFF2-40B4-BE49-F238E27FC236}">
              <a16:creationId xmlns:a16="http://schemas.microsoft.com/office/drawing/2014/main" id="{06FE022C-1036-4606-8177-BB314C9FD6B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42546"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3"/>
          <a:extLst>
            <a:ext uri="{FF2B5EF4-FFF2-40B4-BE49-F238E27FC236}">
              <a16:creationId xmlns:a16="http://schemas.microsoft.com/office/drawing/2014/main" id="{54C563EE-BACE-4E6B-868F-E99DA9E06FD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677150"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5" name="Gráfico 4" descr="Urano">
          <a:hlinkClick xmlns:r="http://schemas.openxmlformats.org/officeDocument/2006/relationships" r:id="rId3"/>
          <a:extLst>
            <a:ext uri="{FF2B5EF4-FFF2-40B4-BE49-F238E27FC236}">
              <a16:creationId xmlns:a16="http://schemas.microsoft.com/office/drawing/2014/main" id="{FFCFAA24-1D4D-4755-9F7A-3BECBF7A65D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677150" y="123825"/>
          <a:ext cx="707571" cy="730085"/>
        </a:xfrm>
        <a:prstGeom prst="rect">
          <a:avLst/>
        </a:prstGeom>
      </xdr:spPr>
    </xdr:pic>
    <xdr:clientData/>
  </xdr:twoCellAnchor>
  <xdr:twoCellAnchor editAs="oneCell">
    <xdr:from>
      <xdr:col>7</xdr:col>
      <xdr:colOff>174625</xdr:colOff>
      <xdr:row>2</xdr:row>
      <xdr:rowOff>47625</xdr:rowOff>
    </xdr:from>
    <xdr:to>
      <xdr:col>9</xdr:col>
      <xdr:colOff>835758</xdr:colOff>
      <xdr:row>13</xdr:row>
      <xdr:rowOff>179909</xdr:rowOff>
    </xdr:to>
    <xdr:pic>
      <xdr:nvPicPr>
        <xdr:cNvPr id="6" name="Imagen 5" descr="Flecha Dibujo Rojo en Bruto Derecho PNG transparente - StickPNG">
          <a:extLst>
            <a:ext uri="{FF2B5EF4-FFF2-40B4-BE49-F238E27FC236}">
              <a16:creationId xmlns:a16="http://schemas.microsoft.com/office/drawing/2014/main" id="{AEBD5821-5A4F-4781-BAB6-FA0E56558694}"/>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4990875">
          <a:off x="10640325" y="421375"/>
          <a:ext cx="2323034" cy="2337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24585</xdr:colOff>
      <xdr:row>4</xdr:row>
      <xdr:rowOff>61509</xdr:rowOff>
    </xdr:to>
    <xdr:pic>
      <xdr:nvPicPr>
        <xdr:cNvPr id="2" name="Imagen 1" descr="Vista previa de imagen">
          <a:extLst>
            <a:ext uri="{FF2B5EF4-FFF2-40B4-BE49-F238E27FC236}">
              <a16:creationId xmlns:a16="http://schemas.microsoft.com/office/drawing/2014/main" id="{8D7CC2C4-E428-4FF5-A381-883843506F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5011"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108073</xdr:rowOff>
    </xdr:to>
    <xdr:pic>
      <xdr:nvPicPr>
        <xdr:cNvPr id="3" name="Imagen 2" descr="Vista previa de imagen">
          <a:extLst>
            <a:ext uri="{FF2B5EF4-FFF2-40B4-BE49-F238E27FC236}">
              <a16:creationId xmlns:a16="http://schemas.microsoft.com/office/drawing/2014/main" id="{CC35FF68-626F-4A25-9808-E0172AD06A2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42546"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43063</xdr:rowOff>
    </xdr:to>
    <xdr:pic>
      <xdr:nvPicPr>
        <xdr:cNvPr id="4" name="Gráfico 3" descr="Urano">
          <a:hlinkClick xmlns:r="http://schemas.openxmlformats.org/officeDocument/2006/relationships" r:id="rId3"/>
          <a:extLst>
            <a:ext uri="{FF2B5EF4-FFF2-40B4-BE49-F238E27FC236}">
              <a16:creationId xmlns:a16="http://schemas.microsoft.com/office/drawing/2014/main" id="{F6C6C16F-4220-4E6D-9430-3DC82BACC7F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677150"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43063</xdr:rowOff>
    </xdr:to>
    <xdr:pic>
      <xdr:nvPicPr>
        <xdr:cNvPr id="5" name="Gráfico 4" descr="Urano">
          <a:hlinkClick xmlns:r="http://schemas.openxmlformats.org/officeDocument/2006/relationships" r:id="rId3"/>
          <a:extLst>
            <a:ext uri="{FF2B5EF4-FFF2-40B4-BE49-F238E27FC236}">
              <a16:creationId xmlns:a16="http://schemas.microsoft.com/office/drawing/2014/main" id="{6F6B621F-E81E-4E39-9563-7647F8EEF7F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677150" y="123825"/>
          <a:ext cx="707571" cy="730085"/>
        </a:xfrm>
        <a:prstGeom prst="rect">
          <a:avLst/>
        </a:prstGeom>
      </xdr:spPr>
    </xdr:pic>
    <xdr:clientData/>
  </xdr:twoCellAnchor>
  <xdr:twoCellAnchor editAs="oneCell">
    <xdr:from>
      <xdr:col>7</xdr:col>
      <xdr:colOff>527551</xdr:colOff>
      <xdr:row>3</xdr:row>
      <xdr:rowOff>27925</xdr:rowOff>
    </xdr:from>
    <xdr:to>
      <xdr:col>10</xdr:col>
      <xdr:colOff>322642</xdr:colOff>
      <xdr:row>30</xdr:row>
      <xdr:rowOff>559930</xdr:rowOff>
    </xdr:to>
    <xdr:pic>
      <xdr:nvPicPr>
        <xdr:cNvPr id="6" name="Imagen 5" descr="Flecha Dibujo Rojo en Bruto Derecho PNG transparente - StickPNG">
          <a:extLst>
            <a:ext uri="{FF2B5EF4-FFF2-40B4-BE49-F238E27FC236}">
              <a16:creationId xmlns:a16="http://schemas.microsoft.com/office/drawing/2014/main" id="{1254F7CC-D8DA-4C15-BAA5-45E29E146A5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5400000">
          <a:off x="9085728" y="2508979"/>
          <a:ext cx="6112679" cy="2322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13068300</xdr:colOff>
      <xdr:row>0</xdr:row>
      <xdr:rowOff>28573</xdr:rowOff>
    </xdr:from>
    <xdr:to>
      <xdr:col>1</xdr:col>
      <xdr:colOff>14252862</xdr:colOff>
      <xdr:row>8</xdr:row>
      <xdr:rowOff>45190</xdr:rowOff>
    </xdr:to>
    <xdr:pic>
      <xdr:nvPicPr>
        <xdr:cNvPr id="3" name="Imagen 2" descr="Vista previa de imagen">
          <a:extLst>
            <a:ext uri="{FF2B5EF4-FFF2-40B4-BE49-F238E27FC236}">
              <a16:creationId xmlns:a16="http://schemas.microsoft.com/office/drawing/2014/main" id="{0B661D76-AD74-4FD6-9C79-64E4ED815E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97000" y="28573"/>
          <a:ext cx="1181099" cy="15430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974623</xdr:colOff>
      <xdr:row>0</xdr:row>
      <xdr:rowOff>171450</xdr:rowOff>
    </xdr:from>
    <xdr:to>
      <xdr:col>3</xdr:col>
      <xdr:colOff>499813</xdr:colOff>
      <xdr:row>7</xdr:row>
      <xdr:rowOff>125557</xdr:rowOff>
    </xdr:to>
    <xdr:pic>
      <xdr:nvPicPr>
        <xdr:cNvPr id="4" name="Imagen 3" descr="Vista previa de imagen">
          <a:extLst>
            <a:ext uri="{FF2B5EF4-FFF2-40B4-BE49-F238E27FC236}">
              <a16:creationId xmlns:a16="http://schemas.microsoft.com/office/drawing/2014/main" id="{C5860D5A-003A-41B3-9F8F-8C6CFAC8161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300223" y="171450"/>
          <a:ext cx="1125390" cy="1304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404415</xdr:colOff>
      <xdr:row>7</xdr:row>
      <xdr:rowOff>178594</xdr:rowOff>
    </xdr:from>
    <xdr:to>
      <xdr:col>3</xdr:col>
      <xdr:colOff>1532930</xdr:colOff>
      <xdr:row>10</xdr:row>
      <xdr:rowOff>193476</xdr:rowOff>
    </xdr:to>
    <xdr:pic>
      <xdr:nvPicPr>
        <xdr:cNvPr id="5" name="Gráfico 4" descr="Urano">
          <a:hlinkClick xmlns:r="http://schemas.openxmlformats.org/officeDocument/2006/relationships" r:id="rId3"/>
          <a:extLst>
            <a:ext uri="{FF2B5EF4-FFF2-40B4-BE49-F238E27FC236}">
              <a16:creationId xmlns:a16="http://schemas.microsoft.com/office/drawing/2014/main" id="{21A6E62A-BDA4-4F3A-ADDB-4A5BE559B95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6135548" y="2396133"/>
          <a:ext cx="1128515" cy="1145976"/>
        </a:xfrm>
        <a:prstGeom prst="rect">
          <a:avLst/>
        </a:prstGeom>
      </xdr:spPr>
    </xdr:pic>
    <xdr:clientData/>
  </xdr:twoCellAnchor>
  <xdr:twoCellAnchor editAs="oneCell">
    <xdr:from>
      <xdr:col>3</xdr:col>
      <xdr:colOff>333969</xdr:colOff>
      <xdr:row>13</xdr:row>
      <xdr:rowOff>431601</xdr:rowOff>
    </xdr:from>
    <xdr:to>
      <xdr:col>3</xdr:col>
      <xdr:colOff>1063227</xdr:colOff>
      <xdr:row>15</xdr:row>
      <xdr:rowOff>29765</xdr:rowOff>
    </xdr:to>
    <xdr:pic>
      <xdr:nvPicPr>
        <xdr:cNvPr id="40" name="Gráfico 39" descr="Flecha circular con relleno sólido">
          <a:hlinkClick xmlns:r="http://schemas.openxmlformats.org/officeDocument/2006/relationships" r:id="rId6"/>
          <a:extLst>
            <a:ext uri="{FF2B5EF4-FFF2-40B4-BE49-F238E27FC236}">
              <a16:creationId xmlns:a16="http://schemas.microsoft.com/office/drawing/2014/main" id="{DEDB96A3-218B-4CE4-AA2E-E919A2FA971F}"/>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65102" y="4420195"/>
          <a:ext cx="729258" cy="729258"/>
        </a:xfrm>
        <a:prstGeom prst="rect">
          <a:avLst/>
        </a:prstGeom>
      </xdr:spPr>
    </xdr:pic>
    <xdr:clientData/>
  </xdr:twoCellAnchor>
  <xdr:twoCellAnchor editAs="oneCell">
    <xdr:from>
      <xdr:col>3</xdr:col>
      <xdr:colOff>322658</xdr:colOff>
      <xdr:row>14</xdr:row>
      <xdr:rowOff>494704</xdr:rowOff>
    </xdr:from>
    <xdr:to>
      <xdr:col>3</xdr:col>
      <xdr:colOff>1051916</xdr:colOff>
      <xdr:row>16</xdr:row>
      <xdr:rowOff>92869</xdr:rowOff>
    </xdr:to>
    <xdr:pic>
      <xdr:nvPicPr>
        <xdr:cNvPr id="41" name="Gráfico 40" descr="Flecha circular con relleno sólido">
          <a:hlinkClick xmlns:r="http://schemas.openxmlformats.org/officeDocument/2006/relationships" r:id="rId9"/>
          <a:extLst>
            <a:ext uri="{FF2B5EF4-FFF2-40B4-BE49-F238E27FC236}">
              <a16:creationId xmlns:a16="http://schemas.microsoft.com/office/drawing/2014/main" id="{B306CF41-6E98-4E50-AF7F-3DF81BB2662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53791" y="5048845"/>
          <a:ext cx="729258" cy="729258"/>
        </a:xfrm>
        <a:prstGeom prst="rect">
          <a:avLst/>
        </a:prstGeom>
      </xdr:spPr>
    </xdr:pic>
    <xdr:clientData/>
  </xdr:twoCellAnchor>
  <xdr:twoCellAnchor editAs="oneCell">
    <xdr:from>
      <xdr:col>3</xdr:col>
      <xdr:colOff>355996</xdr:colOff>
      <xdr:row>15</xdr:row>
      <xdr:rowOff>483393</xdr:rowOff>
    </xdr:from>
    <xdr:to>
      <xdr:col>3</xdr:col>
      <xdr:colOff>1085254</xdr:colOff>
      <xdr:row>17</xdr:row>
      <xdr:rowOff>81558</xdr:rowOff>
    </xdr:to>
    <xdr:pic>
      <xdr:nvPicPr>
        <xdr:cNvPr id="42" name="Gráfico 41" descr="Flecha circular con relleno sólido">
          <a:hlinkClick xmlns:r="http://schemas.openxmlformats.org/officeDocument/2006/relationships" r:id="rId10"/>
          <a:extLst>
            <a:ext uri="{FF2B5EF4-FFF2-40B4-BE49-F238E27FC236}">
              <a16:creationId xmlns:a16="http://schemas.microsoft.com/office/drawing/2014/main" id="{0D0103F4-DD7E-4D7C-9EF1-7F1B4ADBC613}"/>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87129" y="5603081"/>
          <a:ext cx="729258" cy="729258"/>
        </a:xfrm>
        <a:prstGeom prst="rect">
          <a:avLst/>
        </a:prstGeom>
      </xdr:spPr>
    </xdr:pic>
    <xdr:clientData/>
  </xdr:twoCellAnchor>
  <xdr:twoCellAnchor editAs="oneCell">
    <xdr:from>
      <xdr:col>3</xdr:col>
      <xdr:colOff>307179</xdr:colOff>
      <xdr:row>27</xdr:row>
      <xdr:rowOff>553641</xdr:rowOff>
    </xdr:from>
    <xdr:to>
      <xdr:col>3</xdr:col>
      <xdr:colOff>1036437</xdr:colOff>
      <xdr:row>29</xdr:row>
      <xdr:rowOff>151805</xdr:rowOff>
    </xdr:to>
    <xdr:pic>
      <xdr:nvPicPr>
        <xdr:cNvPr id="45" name="Gráfico 44" descr="Flecha circular con relleno sólido">
          <a:hlinkClick xmlns:r="http://schemas.openxmlformats.org/officeDocument/2006/relationships" r:id="rId11"/>
          <a:extLst>
            <a:ext uri="{FF2B5EF4-FFF2-40B4-BE49-F238E27FC236}">
              <a16:creationId xmlns:a16="http://schemas.microsoft.com/office/drawing/2014/main" id="{ACBA4375-9358-4872-B641-E971C485F83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38312" y="13025438"/>
          <a:ext cx="729258" cy="729258"/>
        </a:xfrm>
        <a:prstGeom prst="rect">
          <a:avLst/>
        </a:prstGeom>
      </xdr:spPr>
    </xdr:pic>
    <xdr:clientData/>
  </xdr:twoCellAnchor>
  <xdr:twoCellAnchor editAs="oneCell">
    <xdr:from>
      <xdr:col>3</xdr:col>
      <xdr:colOff>310751</xdr:colOff>
      <xdr:row>26</xdr:row>
      <xdr:rowOff>542329</xdr:rowOff>
    </xdr:from>
    <xdr:to>
      <xdr:col>3</xdr:col>
      <xdr:colOff>1040009</xdr:colOff>
      <xdr:row>28</xdr:row>
      <xdr:rowOff>140493</xdr:rowOff>
    </xdr:to>
    <xdr:pic>
      <xdr:nvPicPr>
        <xdr:cNvPr id="46" name="Gráfico 45" descr="Flecha circular con relleno sólido">
          <a:hlinkClick xmlns:r="http://schemas.openxmlformats.org/officeDocument/2006/relationships" r:id="rId12"/>
          <a:extLst>
            <a:ext uri="{FF2B5EF4-FFF2-40B4-BE49-F238E27FC236}">
              <a16:creationId xmlns:a16="http://schemas.microsoft.com/office/drawing/2014/main" id="{57B43E71-842C-4B3A-8FD7-D5D24C60564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41884" y="12448579"/>
          <a:ext cx="729258" cy="729258"/>
        </a:xfrm>
        <a:prstGeom prst="rect">
          <a:avLst/>
        </a:prstGeom>
      </xdr:spPr>
    </xdr:pic>
    <xdr:clientData/>
  </xdr:twoCellAnchor>
  <xdr:twoCellAnchor editAs="oneCell">
    <xdr:from>
      <xdr:col>3</xdr:col>
      <xdr:colOff>329207</xdr:colOff>
      <xdr:row>25</xdr:row>
      <xdr:rowOff>531019</xdr:rowOff>
    </xdr:from>
    <xdr:to>
      <xdr:col>3</xdr:col>
      <xdr:colOff>1058465</xdr:colOff>
      <xdr:row>27</xdr:row>
      <xdr:rowOff>129183</xdr:rowOff>
    </xdr:to>
    <xdr:pic>
      <xdr:nvPicPr>
        <xdr:cNvPr id="47" name="Gráfico 46" descr="Flecha circular con relleno sólido">
          <a:hlinkClick xmlns:r="http://schemas.openxmlformats.org/officeDocument/2006/relationships" r:id="rId13"/>
          <a:extLst>
            <a:ext uri="{FF2B5EF4-FFF2-40B4-BE49-F238E27FC236}">
              <a16:creationId xmlns:a16="http://schemas.microsoft.com/office/drawing/2014/main" id="{0BA9B6C2-4ED8-45E0-B599-B8F4327842B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60340" y="11871722"/>
          <a:ext cx="729258" cy="729258"/>
        </a:xfrm>
        <a:prstGeom prst="rect">
          <a:avLst/>
        </a:prstGeom>
      </xdr:spPr>
    </xdr:pic>
    <xdr:clientData/>
  </xdr:twoCellAnchor>
  <xdr:twoCellAnchor editAs="oneCell">
    <xdr:from>
      <xdr:col>3</xdr:col>
      <xdr:colOff>303012</xdr:colOff>
      <xdr:row>25</xdr:row>
      <xdr:rowOff>0</xdr:rowOff>
    </xdr:from>
    <xdr:to>
      <xdr:col>3</xdr:col>
      <xdr:colOff>1032270</xdr:colOff>
      <xdr:row>26</xdr:row>
      <xdr:rowOff>169664</xdr:rowOff>
    </xdr:to>
    <xdr:pic>
      <xdr:nvPicPr>
        <xdr:cNvPr id="48" name="Gráfico 47" descr="Flecha circular con relleno sólido">
          <a:hlinkClick xmlns:r="http://schemas.openxmlformats.org/officeDocument/2006/relationships" r:id="rId14"/>
          <a:extLst>
            <a:ext uri="{FF2B5EF4-FFF2-40B4-BE49-F238E27FC236}">
              <a16:creationId xmlns:a16="http://schemas.microsoft.com/office/drawing/2014/main" id="{97CD66B1-C6AB-4B86-9B76-F0F51136C24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34145" y="11279981"/>
          <a:ext cx="729258" cy="729258"/>
        </a:xfrm>
        <a:prstGeom prst="rect">
          <a:avLst/>
        </a:prstGeom>
      </xdr:spPr>
    </xdr:pic>
    <xdr:clientData/>
  </xdr:twoCellAnchor>
  <xdr:twoCellAnchor editAs="oneCell">
    <xdr:from>
      <xdr:col>3</xdr:col>
      <xdr:colOff>369688</xdr:colOff>
      <xdr:row>23</xdr:row>
      <xdr:rowOff>452436</xdr:rowOff>
    </xdr:from>
    <xdr:to>
      <xdr:col>3</xdr:col>
      <xdr:colOff>1098946</xdr:colOff>
      <xdr:row>25</xdr:row>
      <xdr:rowOff>50601</xdr:rowOff>
    </xdr:to>
    <xdr:pic>
      <xdr:nvPicPr>
        <xdr:cNvPr id="50" name="Gráfico 49" descr="Flecha circular con relleno sólido">
          <a:hlinkClick xmlns:r="http://schemas.openxmlformats.org/officeDocument/2006/relationships" r:id="rId15"/>
          <a:extLst>
            <a:ext uri="{FF2B5EF4-FFF2-40B4-BE49-F238E27FC236}">
              <a16:creationId xmlns:a16="http://schemas.microsoft.com/office/drawing/2014/main" id="{BEA72D1B-18AE-470A-9CA4-379511CDF08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100821" y="10096499"/>
          <a:ext cx="729258" cy="729258"/>
        </a:xfrm>
        <a:prstGeom prst="rect">
          <a:avLst/>
        </a:prstGeom>
      </xdr:spPr>
    </xdr:pic>
    <xdr:clientData/>
  </xdr:twoCellAnchor>
  <xdr:twoCellAnchor editAs="oneCell">
    <xdr:from>
      <xdr:col>3</xdr:col>
      <xdr:colOff>343494</xdr:colOff>
      <xdr:row>22</xdr:row>
      <xdr:rowOff>485775</xdr:rowOff>
    </xdr:from>
    <xdr:to>
      <xdr:col>3</xdr:col>
      <xdr:colOff>1072752</xdr:colOff>
      <xdr:row>24</xdr:row>
      <xdr:rowOff>83940</xdr:rowOff>
    </xdr:to>
    <xdr:pic>
      <xdr:nvPicPr>
        <xdr:cNvPr id="51" name="Gráfico 50" descr="Flecha circular con relleno sólido">
          <a:hlinkClick xmlns:r="http://schemas.openxmlformats.org/officeDocument/2006/relationships" r:id="rId16"/>
          <a:extLst>
            <a:ext uri="{FF2B5EF4-FFF2-40B4-BE49-F238E27FC236}">
              <a16:creationId xmlns:a16="http://schemas.microsoft.com/office/drawing/2014/main" id="{3C34D325-EE26-4E4D-993B-999EA5AF3E8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74627" y="9564291"/>
          <a:ext cx="729258" cy="729258"/>
        </a:xfrm>
        <a:prstGeom prst="rect">
          <a:avLst/>
        </a:prstGeom>
      </xdr:spPr>
    </xdr:pic>
    <xdr:clientData/>
  </xdr:twoCellAnchor>
  <xdr:twoCellAnchor editAs="oneCell">
    <xdr:from>
      <xdr:col>3</xdr:col>
      <xdr:colOff>332183</xdr:colOff>
      <xdr:row>21</xdr:row>
      <xdr:rowOff>474463</xdr:rowOff>
    </xdr:from>
    <xdr:to>
      <xdr:col>3</xdr:col>
      <xdr:colOff>1061441</xdr:colOff>
      <xdr:row>23</xdr:row>
      <xdr:rowOff>72627</xdr:rowOff>
    </xdr:to>
    <xdr:pic>
      <xdr:nvPicPr>
        <xdr:cNvPr id="52" name="Gráfico 51" descr="Flecha circular con relleno sólido">
          <a:hlinkClick xmlns:r="http://schemas.openxmlformats.org/officeDocument/2006/relationships" r:id="rId17"/>
          <a:extLst>
            <a:ext uri="{FF2B5EF4-FFF2-40B4-BE49-F238E27FC236}">
              <a16:creationId xmlns:a16="http://schemas.microsoft.com/office/drawing/2014/main" id="{84B24047-5985-4579-A977-45C90761383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63316" y="8987432"/>
          <a:ext cx="729258" cy="729258"/>
        </a:xfrm>
        <a:prstGeom prst="rect">
          <a:avLst/>
        </a:prstGeom>
      </xdr:spPr>
    </xdr:pic>
    <xdr:clientData/>
  </xdr:twoCellAnchor>
  <xdr:twoCellAnchor editAs="oneCell">
    <xdr:from>
      <xdr:col>3</xdr:col>
      <xdr:colOff>305989</xdr:colOff>
      <xdr:row>20</xdr:row>
      <xdr:rowOff>492918</xdr:rowOff>
    </xdr:from>
    <xdr:to>
      <xdr:col>3</xdr:col>
      <xdr:colOff>1035247</xdr:colOff>
      <xdr:row>22</xdr:row>
      <xdr:rowOff>91082</xdr:rowOff>
    </xdr:to>
    <xdr:pic>
      <xdr:nvPicPr>
        <xdr:cNvPr id="53" name="Gráfico 52" descr="Flecha circular con relleno sólido">
          <a:hlinkClick xmlns:r="http://schemas.openxmlformats.org/officeDocument/2006/relationships" r:id="rId18"/>
          <a:extLst>
            <a:ext uri="{FF2B5EF4-FFF2-40B4-BE49-F238E27FC236}">
              <a16:creationId xmlns:a16="http://schemas.microsoft.com/office/drawing/2014/main" id="{7EF7254B-7C3B-4553-ABD6-091C588AE11F}"/>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37122" y="8440340"/>
          <a:ext cx="729258" cy="729258"/>
        </a:xfrm>
        <a:prstGeom prst="rect">
          <a:avLst/>
        </a:prstGeom>
      </xdr:spPr>
    </xdr:pic>
    <xdr:clientData/>
  </xdr:twoCellAnchor>
  <xdr:twoCellAnchor editAs="oneCell">
    <xdr:from>
      <xdr:col>3</xdr:col>
      <xdr:colOff>342899</xdr:colOff>
      <xdr:row>16</xdr:row>
      <xdr:rowOff>470297</xdr:rowOff>
    </xdr:from>
    <xdr:to>
      <xdr:col>3</xdr:col>
      <xdr:colOff>1072157</xdr:colOff>
      <xdr:row>18</xdr:row>
      <xdr:rowOff>68461</xdr:rowOff>
    </xdr:to>
    <xdr:pic>
      <xdr:nvPicPr>
        <xdr:cNvPr id="55" name="Gráfico 54" descr="Flecha circular con relleno sólido">
          <a:hlinkClick xmlns:r="http://schemas.openxmlformats.org/officeDocument/2006/relationships" r:id="rId19"/>
          <a:extLst>
            <a:ext uri="{FF2B5EF4-FFF2-40B4-BE49-F238E27FC236}">
              <a16:creationId xmlns:a16="http://schemas.microsoft.com/office/drawing/2014/main" id="{2B937DE5-AFD1-417D-A02D-E645A8BA5C3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74032" y="6155531"/>
          <a:ext cx="729258" cy="729258"/>
        </a:xfrm>
        <a:prstGeom prst="rect">
          <a:avLst/>
        </a:prstGeom>
      </xdr:spPr>
    </xdr:pic>
    <xdr:clientData/>
  </xdr:twoCellAnchor>
  <xdr:twoCellAnchor editAs="oneCell">
    <xdr:from>
      <xdr:col>3</xdr:col>
      <xdr:colOff>316705</xdr:colOff>
      <xdr:row>17</xdr:row>
      <xdr:rowOff>473868</xdr:rowOff>
    </xdr:from>
    <xdr:to>
      <xdr:col>3</xdr:col>
      <xdr:colOff>1045963</xdr:colOff>
      <xdr:row>19</xdr:row>
      <xdr:rowOff>72032</xdr:rowOff>
    </xdr:to>
    <xdr:pic>
      <xdr:nvPicPr>
        <xdr:cNvPr id="56" name="Gráfico 55" descr="Flecha circular con relleno sólido">
          <a:hlinkClick xmlns:r="http://schemas.openxmlformats.org/officeDocument/2006/relationships" r:id="rId20"/>
          <a:extLst>
            <a:ext uri="{FF2B5EF4-FFF2-40B4-BE49-F238E27FC236}">
              <a16:creationId xmlns:a16="http://schemas.microsoft.com/office/drawing/2014/main" id="{B91164FE-23D5-4A9E-AB3F-573D7669825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47838" y="6724649"/>
          <a:ext cx="729258" cy="729258"/>
        </a:xfrm>
        <a:prstGeom prst="rect">
          <a:avLst/>
        </a:prstGeom>
      </xdr:spPr>
    </xdr:pic>
    <xdr:clientData/>
  </xdr:twoCellAnchor>
  <xdr:twoCellAnchor editAs="oneCell">
    <xdr:from>
      <xdr:col>3</xdr:col>
      <xdr:colOff>305394</xdr:colOff>
      <xdr:row>18</xdr:row>
      <xdr:rowOff>447674</xdr:rowOff>
    </xdr:from>
    <xdr:to>
      <xdr:col>3</xdr:col>
      <xdr:colOff>1034652</xdr:colOff>
      <xdr:row>20</xdr:row>
      <xdr:rowOff>45838</xdr:rowOff>
    </xdr:to>
    <xdr:pic>
      <xdr:nvPicPr>
        <xdr:cNvPr id="57" name="Gráfico 56" descr="Flecha circular con relleno sólido">
          <a:hlinkClick xmlns:r="http://schemas.openxmlformats.org/officeDocument/2006/relationships" r:id="rId21"/>
          <a:extLst>
            <a:ext uri="{FF2B5EF4-FFF2-40B4-BE49-F238E27FC236}">
              <a16:creationId xmlns:a16="http://schemas.microsoft.com/office/drawing/2014/main" id="{43A3B65A-5888-48B8-B1E8-D8CEAE74CF7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36527" y="7264002"/>
          <a:ext cx="729258" cy="729258"/>
        </a:xfrm>
        <a:prstGeom prst="rect">
          <a:avLst/>
        </a:prstGeom>
      </xdr:spPr>
    </xdr:pic>
    <xdr:clientData/>
  </xdr:twoCellAnchor>
  <xdr:twoCellAnchor editAs="oneCell">
    <xdr:from>
      <xdr:col>3</xdr:col>
      <xdr:colOff>338731</xdr:colOff>
      <xdr:row>19</xdr:row>
      <xdr:rowOff>481012</xdr:rowOff>
    </xdr:from>
    <xdr:to>
      <xdr:col>3</xdr:col>
      <xdr:colOff>1067989</xdr:colOff>
      <xdr:row>21</xdr:row>
      <xdr:rowOff>79176</xdr:rowOff>
    </xdr:to>
    <xdr:pic>
      <xdr:nvPicPr>
        <xdr:cNvPr id="58" name="Gráfico 57" descr="Flecha circular con relleno sólido">
          <a:hlinkClick xmlns:r="http://schemas.openxmlformats.org/officeDocument/2006/relationships" r:id="rId22"/>
          <a:extLst>
            <a:ext uri="{FF2B5EF4-FFF2-40B4-BE49-F238E27FC236}">
              <a16:creationId xmlns:a16="http://schemas.microsoft.com/office/drawing/2014/main" id="{338429F0-CECE-4ADD-A884-D36106A347C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6069864" y="7862887"/>
          <a:ext cx="729258" cy="7292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34156</xdr:rowOff>
    </xdr:to>
    <xdr:pic>
      <xdr:nvPicPr>
        <xdr:cNvPr id="2" name="Imagen 1" descr="Vista previa de imagen">
          <a:extLst>
            <a:ext uri="{FF2B5EF4-FFF2-40B4-BE49-F238E27FC236}">
              <a16:creationId xmlns:a16="http://schemas.microsoft.com/office/drawing/2014/main" id="{32F30A50-9195-4A84-913A-02E7A5250A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80720</xdr:rowOff>
    </xdr:to>
    <xdr:pic>
      <xdr:nvPicPr>
        <xdr:cNvPr id="3" name="Imagen 2" descr="Vista previa de imagen">
          <a:extLst>
            <a:ext uri="{FF2B5EF4-FFF2-40B4-BE49-F238E27FC236}">
              <a16:creationId xmlns:a16="http://schemas.microsoft.com/office/drawing/2014/main" id="{2168D660-A3D8-4ED0-BFF5-5C4A179A846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3"/>
          <a:extLst>
            <a:ext uri="{FF2B5EF4-FFF2-40B4-BE49-F238E27FC236}">
              <a16:creationId xmlns:a16="http://schemas.microsoft.com/office/drawing/2014/main" id="{215B27B2-E5E0-4495-8564-6C7507CD37D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5" name="Gráfico 4" descr="Urano">
          <a:hlinkClick xmlns:r="http://schemas.openxmlformats.org/officeDocument/2006/relationships" r:id="rId3"/>
          <a:extLst>
            <a:ext uri="{FF2B5EF4-FFF2-40B4-BE49-F238E27FC236}">
              <a16:creationId xmlns:a16="http://schemas.microsoft.com/office/drawing/2014/main" id="{AA6A846F-5D57-4D09-89D7-9CDBDCE81E0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34156</xdr:rowOff>
    </xdr:to>
    <xdr:pic>
      <xdr:nvPicPr>
        <xdr:cNvPr id="2" name="Imagen 1" descr="Vista previa de imagen">
          <a:extLst>
            <a:ext uri="{FF2B5EF4-FFF2-40B4-BE49-F238E27FC236}">
              <a16:creationId xmlns:a16="http://schemas.microsoft.com/office/drawing/2014/main" id="{7E29E624-8039-4D53-BC34-08AD97B6FD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80720</xdr:rowOff>
    </xdr:to>
    <xdr:pic>
      <xdr:nvPicPr>
        <xdr:cNvPr id="3" name="Imagen 2" descr="Vista previa de imagen">
          <a:extLst>
            <a:ext uri="{FF2B5EF4-FFF2-40B4-BE49-F238E27FC236}">
              <a16:creationId xmlns:a16="http://schemas.microsoft.com/office/drawing/2014/main" id="{2EACDB1D-A129-490B-AF0B-00BB61064C0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3"/>
          <a:extLst>
            <a:ext uri="{FF2B5EF4-FFF2-40B4-BE49-F238E27FC236}">
              <a16:creationId xmlns:a16="http://schemas.microsoft.com/office/drawing/2014/main" id="{CB576123-E119-499B-BD5D-6623D5B8201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xdr:from>
      <xdr:col>0</xdr:col>
      <xdr:colOff>1047750</xdr:colOff>
      <xdr:row>16</xdr:row>
      <xdr:rowOff>9525</xdr:rowOff>
    </xdr:from>
    <xdr:to>
      <xdr:col>6</xdr:col>
      <xdr:colOff>428625</xdr:colOff>
      <xdr:row>34</xdr:row>
      <xdr:rowOff>28575</xdr:rowOff>
    </xdr:to>
    <xdr:graphicFrame macro="">
      <xdr:nvGraphicFramePr>
        <xdr:cNvPr id="5" name="Diagrama 4">
          <a:extLst>
            <a:ext uri="{FF2B5EF4-FFF2-40B4-BE49-F238E27FC236}">
              <a16:creationId xmlns:a16="http://schemas.microsoft.com/office/drawing/2014/main" id="{6DE28398-061A-4590-ADDA-0EF72CAEB493}"/>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0</xdr:col>
      <xdr:colOff>1390650</xdr:colOff>
      <xdr:row>38</xdr:row>
      <xdr:rowOff>95250</xdr:rowOff>
    </xdr:from>
    <xdr:to>
      <xdr:col>5</xdr:col>
      <xdr:colOff>152400</xdr:colOff>
      <xdr:row>70</xdr:row>
      <xdr:rowOff>66675</xdr:rowOff>
    </xdr:to>
    <xdr:graphicFrame macro="">
      <xdr:nvGraphicFramePr>
        <xdr:cNvPr id="6" name="Diagrama 5">
          <a:extLst>
            <a:ext uri="{FF2B5EF4-FFF2-40B4-BE49-F238E27FC236}">
              <a16:creationId xmlns:a16="http://schemas.microsoft.com/office/drawing/2014/main" id="{851EA028-4992-4AF4-8190-51DA29288CD7}"/>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1" r:lo="rId12" r:qs="rId13" r:cs="rId14"/>
        </a:graphicData>
      </a:graphic>
    </xdr:graphicFrame>
    <xdr:clientData/>
  </xdr:twoCellAnchor>
  <xdr:twoCellAnchor editAs="oneCell">
    <xdr:from>
      <xdr:col>7</xdr:col>
      <xdr:colOff>266392</xdr:colOff>
      <xdr:row>6</xdr:row>
      <xdr:rowOff>104612</xdr:rowOff>
    </xdr:from>
    <xdr:to>
      <xdr:col>10</xdr:col>
      <xdr:colOff>89325</xdr:colOff>
      <xdr:row>17</xdr:row>
      <xdr:rowOff>122596</xdr:rowOff>
    </xdr:to>
    <xdr:pic>
      <xdr:nvPicPr>
        <xdr:cNvPr id="7" name="Imagen 6" descr="Flecha Dibujo Rojo en Bruto Derecho PNG transparente - StickPNG">
          <a:extLst>
            <a:ext uri="{FF2B5EF4-FFF2-40B4-BE49-F238E27FC236}">
              <a16:creationId xmlns:a16="http://schemas.microsoft.com/office/drawing/2014/main" id="{54C10374-E07C-4280-9061-9370139D167C}"/>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rot="4990875">
          <a:off x="8769942" y="1249887"/>
          <a:ext cx="2342084" cy="2337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34156</xdr:rowOff>
    </xdr:to>
    <xdr:pic>
      <xdr:nvPicPr>
        <xdr:cNvPr id="2" name="Imagen 1" descr="Vista previa de imagen">
          <a:extLst>
            <a:ext uri="{FF2B5EF4-FFF2-40B4-BE49-F238E27FC236}">
              <a16:creationId xmlns:a16="http://schemas.microsoft.com/office/drawing/2014/main" id="{1562865C-2096-4A72-BB04-75FFBB90C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80720</xdr:rowOff>
    </xdr:to>
    <xdr:pic>
      <xdr:nvPicPr>
        <xdr:cNvPr id="3" name="Imagen 2" descr="Vista previa de imagen">
          <a:extLst>
            <a:ext uri="{FF2B5EF4-FFF2-40B4-BE49-F238E27FC236}">
              <a16:creationId xmlns:a16="http://schemas.microsoft.com/office/drawing/2014/main" id="{3C07C5FB-260C-4DDE-9531-07146EDAF0F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3"/>
          <a:extLst>
            <a:ext uri="{FF2B5EF4-FFF2-40B4-BE49-F238E27FC236}">
              <a16:creationId xmlns:a16="http://schemas.microsoft.com/office/drawing/2014/main" id="{380ED71D-5886-43B3-B0B6-C4AAFA64E2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5" name="Gráfico 4" descr="Urano">
          <a:hlinkClick xmlns:r="http://schemas.openxmlformats.org/officeDocument/2006/relationships" r:id="rId3"/>
          <a:extLst>
            <a:ext uri="{FF2B5EF4-FFF2-40B4-BE49-F238E27FC236}">
              <a16:creationId xmlns:a16="http://schemas.microsoft.com/office/drawing/2014/main" id="{AA93BC56-DAC4-40BA-8A02-EA9941CA9EA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7</xdr:col>
      <xdr:colOff>487160</xdr:colOff>
      <xdr:row>3</xdr:row>
      <xdr:rowOff>144940</xdr:rowOff>
    </xdr:from>
    <xdr:to>
      <xdr:col>10</xdr:col>
      <xdr:colOff>310093</xdr:colOff>
      <xdr:row>24</xdr:row>
      <xdr:rowOff>176605</xdr:rowOff>
    </xdr:to>
    <xdr:pic>
      <xdr:nvPicPr>
        <xdr:cNvPr id="6" name="Imagen 5" descr="Flecha Dibujo Rojo en Bruto Derecho PNG transparente - StickPNG">
          <a:extLst>
            <a:ext uri="{FF2B5EF4-FFF2-40B4-BE49-F238E27FC236}">
              <a16:creationId xmlns:a16="http://schemas.microsoft.com/office/drawing/2014/main" id="{D90F7FF0-FDCB-4EE1-8D0B-5CAAFD61E6BD}"/>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4990875">
          <a:off x="7940882" y="1768543"/>
          <a:ext cx="4441740" cy="2337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40614</xdr:colOff>
      <xdr:row>4</xdr:row>
      <xdr:rowOff>30981</xdr:rowOff>
    </xdr:to>
    <xdr:pic>
      <xdr:nvPicPr>
        <xdr:cNvPr id="2" name="Imagen 1" descr="Vista previa de imagen">
          <a:extLst>
            <a:ext uri="{FF2B5EF4-FFF2-40B4-BE49-F238E27FC236}">
              <a16:creationId xmlns:a16="http://schemas.microsoft.com/office/drawing/2014/main" id="{ED5A5992-A5B4-4868-A8A1-A75B06B470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77545</xdr:rowOff>
    </xdr:to>
    <xdr:pic>
      <xdr:nvPicPr>
        <xdr:cNvPr id="3" name="Imagen 2" descr="Vista previa de imagen">
          <a:extLst>
            <a:ext uri="{FF2B5EF4-FFF2-40B4-BE49-F238E27FC236}">
              <a16:creationId xmlns:a16="http://schemas.microsoft.com/office/drawing/2014/main" id="{237E30B6-BD0F-4FAB-8AFD-BB1EC5969E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12535</xdr:rowOff>
    </xdr:to>
    <xdr:pic>
      <xdr:nvPicPr>
        <xdr:cNvPr id="4" name="Gráfico 3" descr="Urano">
          <a:hlinkClick xmlns:r="http://schemas.openxmlformats.org/officeDocument/2006/relationships" r:id="rId3"/>
          <a:extLst>
            <a:ext uri="{FF2B5EF4-FFF2-40B4-BE49-F238E27FC236}">
              <a16:creationId xmlns:a16="http://schemas.microsoft.com/office/drawing/2014/main" id="{3F5DB9A1-5BFA-4B94-8522-656E0B38036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12535</xdr:rowOff>
    </xdr:to>
    <xdr:pic>
      <xdr:nvPicPr>
        <xdr:cNvPr id="7" name="Gráfico 6" descr="Urano">
          <a:hlinkClick xmlns:r="http://schemas.openxmlformats.org/officeDocument/2006/relationships" r:id="rId3"/>
          <a:extLst>
            <a:ext uri="{FF2B5EF4-FFF2-40B4-BE49-F238E27FC236}">
              <a16:creationId xmlns:a16="http://schemas.microsoft.com/office/drawing/2014/main" id="{3BEDC1C2-7CA9-4A64-9D80-098400B12F7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7</xdr:col>
      <xdr:colOff>766947</xdr:colOff>
      <xdr:row>10</xdr:row>
      <xdr:rowOff>0</xdr:rowOff>
    </xdr:from>
    <xdr:to>
      <xdr:col>10</xdr:col>
      <xdr:colOff>602743</xdr:colOff>
      <xdr:row>34</xdr:row>
      <xdr:rowOff>111203</xdr:rowOff>
    </xdr:to>
    <xdr:pic>
      <xdr:nvPicPr>
        <xdr:cNvPr id="8" name="Imagen 7" descr="Flecha Dibujo Rojo en Bruto Derecho PNG transparente - StickPNG">
          <a:extLst>
            <a:ext uri="{FF2B5EF4-FFF2-40B4-BE49-F238E27FC236}">
              <a16:creationId xmlns:a16="http://schemas.microsoft.com/office/drawing/2014/main" id="{9D110F85-CE23-4E70-9022-5220B9C250B3}"/>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5400000">
          <a:off x="8133602" y="3011884"/>
          <a:ext cx="4626428" cy="2338439"/>
        </a:xfrm>
        <a:prstGeom prst="rect">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xdr:spPr>
    </xdr:pic>
    <xdr:clientData/>
  </xdr:twoCellAnchor>
  <xdr:twoCellAnchor editAs="oneCell">
    <xdr:from>
      <xdr:col>0</xdr:col>
      <xdr:colOff>638175</xdr:colOff>
      <xdr:row>29</xdr:row>
      <xdr:rowOff>104775</xdr:rowOff>
    </xdr:from>
    <xdr:to>
      <xdr:col>4</xdr:col>
      <xdr:colOff>1247055</xdr:colOff>
      <xdr:row>45</xdr:row>
      <xdr:rowOff>117206</xdr:rowOff>
    </xdr:to>
    <xdr:pic>
      <xdr:nvPicPr>
        <xdr:cNvPr id="11" name="Imagen 10">
          <a:extLst>
            <a:ext uri="{FF2B5EF4-FFF2-40B4-BE49-F238E27FC236}">
              <a16:creationId xmlns:a16="http://schemas.microsoft.com/office/drawing/2014/main" id="{25717AE9-D177-4B4A-8AE4-A51FBBF9F550}"/>
            </a:ext>
          </a:extLst>
        </xdr:cNvPr>
        <xdr:cNvPicPr>
          <a:picLocks noChangeAspect="1"/>
        </xdr:cNvPicPr>
      </xdr:nvPicPr>
      <xdr:blipFill>
        <a:blip xmlns:r="http://schemas.openxmlformats.org/officeDocument/2006/relationships" r:embed="rId7"/>
        <a:stretch>
          <a:fillRect/>
        </a:stretch>
      </xdr:blipFill>
      <xdr:spPr>
        <a:xfrm>
          <a:off x="638175" y="5486400"/>
          <a:ext cx="6718374" cy="2755631"/>
        </a:xfrm>
        <a:prstGeom prst="rect">
          <a:avLst/>
        </a:prstGeom>
      </xdr:spPr>
    </xdr:pic>
    <xdr:clientData/>
  </xdr:twoCellAnchor>
  <xdr:twoCellAnchor editAs="oneCell">
    <xdr:from>
      <xdr:col>0</xdr:col>
      <xdr:colOff>1071562</xdr:colOff>
      <xdr:row>10</xdr:row>
      <xdr:rowOff>168672</xdr:rowOff>
    </xdr:from>
    <xdr:to>
      <xdr:col>4</xdr:col>
      <xdr:colOff>1102717</xdr:colOff>
      <xdr:row>24</xdr:row>
      <xdr:rowOff>126334</xdr:rowOff>
    </xdr:to>
    <xdr:pic>
      <xdr:nvPicPr>
        <xdr:cNvPr id="10" name="Imagen 9">
          <a:extLst>
            <a:ext uri="{FF2B5EF4-FFF2-40B4-BE49-F238E27FC236}">
              <a16:creationId xmlns:a16="http://schemas.microsoft.com/office/drawing/2014/main" id="{20B8B73C-108A-4D72-A837-CA4EDB76D7DB}"/>
            </a:ext>
          </a:extLst>
        </xdr:cNvPr>
        <xdr:cNvPicPr>
          <a:picLocks noChangeAspect="1"/>
        </xdr:cNvPicPr>
      </xdr:nvPicPr>
      <xdr:blipFill>
        <a:blip xmlns:r="http://schemas.openxmlformats.org/officeDocument/2006/relationships" r:embed="rId8"/>
        <a:stretch>
          <a:fillRect/>
        </a:stretch>
      </xdr:blipFill>
      <xdr:spPr>
        <a:xfrm>
          <a:off x="1071562" y="2063750"/>
          <a:ext cx="6133108" cy="275563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34156</xdr:rowOff>
    </xdr:to>
    <xdr:pic>
      <xdr:nvPicPr>
        <xdr:cNvPr id="2" name="Imagen 1" descr="Vista previa de imagen">
          <a:extLst>
            <a:ext uri="{FF2B5EF4-FFF2-40B4-BE49-F238E27FC236}">
              <a16:creationId xmlns:a16="http://schemas.microsoft.com/office/drawing/2014/main" id="{53AE109D-A7B6-41A6-BF51-8204B7C458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80720</xdr:rowOff>
    </xdr:to>
    <xdr:pic>
      <xdr:nvPicPr>
        <xdr:cNvPr id="3" name="Imagen 2" descr="Vista previa de imagen">
          <a:extLst>
            <a:ext uri="{FF2B5EF4-FFF2-40B4-BE49-F238E27FC236}">
              <a16:creationId xmlns:a16="http://schemas.microsoft.com/office/drawing/2014/main" id="{E202D42A-02E9-41DD-9827-06822804C92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3"/>
          <a:extLst>
            <a:ext uri="{FF2B5EF4-FFF2-40B4-BE49-F238E27FC236}">
              <a16:creationId xmlns:a16="http://schemas.microsoft.com/office/drawing/2014/main" id="{2B93DFCB-A530-4806-BB40-A97F133AEDE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5" name="Gráfico 4" descr="Urano">
          <a:hlinkClick xmlns:r="http://schemas.openxmlformats.org/officeDocument/2006/relationships" r:id="rId3"/>
          <a:extLst>
            <a:ext uri="{FF2B5EF4-FFF2-40B4-BE49-F238E27FC236}">
              <a16:creationId xmlns:a16="http://schemas.microsoft.com/office/drawing/2014/main" id="{5E41576B-03C7-43C0-838E-CBEB1D6D32F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7</xdr:col>
      <xdr:colOff>283482</xdr:colOff>
      <xdr:row>8</xdr:row>
      <xdr:rowOff>68036</xdr:rowOff>
    </xdr:from>
    <xdr:to>
      <xdr:col>10</xdr:col>
      <xdr:colOff>113218</xdr:colOff>
      <xdr:row>19</xdr:row>
      <xdr:rowOff>58806</xdr:rowOff>
    </xdr:to>
    <xdr:pic>
      <xdr:nvPicPr>
        <xdr:cNvPr id="8" name="Imagen 7" descr="Flecha Dibujo Rojo en Bruto Derecho PNG transparente - StickPNG">
          <a:extLst>
            <a:ext uri="{FF2B5EF4-FFF2-40B4-BE49-F238E27FC236}">
              <a16:creationId xmlns:a16="http://schemas.microsoft.com/office/drawing/2014/main" id="{C0EC0C0D-F907-43C2-AF6F-35926837DC2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4990875">
          <a:off x="8813565" y="1577303"/>
          <a:ext cx="2295820" cy="2344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200025</xdr:colOff>
      <xdr:row>11</xdr:row>
      <xdr:rowOff>57150</xdr:rowOff>
    </xdr:from>
    <xdr:to>
      <xdr:col>5</xdr:col>
      <xdr:colOff>495226</xdr:colOff>
      <xdr:row>25</xdr:row>
      <xdr:rowOff>196100</xdr:rowOff>
    </xdr:to>
    <xdr:pic>
      <xdr:nvPicPr>
        <xdr:cNvPr id="7" name="Imagen 6">
          <a:extLst>
            <a:ext uri="{FF2B5EF4-FFF2-40B4-BE49-F238E27FC236}">
              <a16:creationId xmlns:a16="http://schemas.microsoft.com/office/drawing/2014/main" id="{9F63E6C0-6127-4A9A-B509-9B96F4D2E3C5}"/>
            </a:ext>
          </a:extLst>
        </xdr:cNvPr>
        <xdr:cNvPicPr>
          <a:picLocks noChangeAspect="1"/>
        </xdr:cNvPicPr>
      </xdr:nvPicPr>
      <xdr:blipFill>
        <a:blip xmlns:r="http://schemas.openxmlformats.org/officeDocument/2006/relationships" r:embed="rId7"/>
        <a:stretch>
          <a:fillRect/>
        </a:stretch>
      </xdr:blipFill>
      <xdr:spPr>
        <a:xfrm>
          <a:off x="200025" y="2162175"/>
          <a:ext cx="7943776" cy="3072650"/>
        </a:xfrm>
        <a:prstGeom prst="rect">
          <a:avLst/>
        </a:prstGeom>
      </xdr:spPr>
    </xdr:pic>
    <xdr:clientData/>
  </xdr:twoCellAnchor>
  <xdr:twoCellAnchor editAs="oneCell">
    <xdr:from>
      <xdr:col>0</xdr:col>
      <xdr:colOff>142875</xdr:colOff>
      <xdr:row>30</xdr:row>
      <xdr:rowOff>19050</xdr:rowOff>
    </xdr:from>
    <xdr:to>
      <xdr:col>5</xdr:col>
      <xdr:colOff>560007</xdr:colOff>
      <xdr:row>43</xdr:row>
      <xdr:rowOff>44434</xdr:rowOff>
    </xdr:to>
    <xdr:pic>
      <xdr:nvPicPr>
        <xdr:cNvPr id="9" name="Imagen 8">
          <a:extLst>
            <a:ext uri="{FF2B5EF4-FFF2-40B4-BE49-F238E27FC236}">
              <a16:creationId xmlns:a16="http://schemas.microsoft.com/office/drawing/2014/main" id="{4E1A514A-A172-425B-BB79-59FA5164F586}"/>
            </a:ext>
          </a:extLst>
        </xdr:cNvPr>
        <xdr:cNvPicPr>
          <a:picLocks noChangeAspect="1"/>
        </xdr:cNvPicPr>
      </xdr:nvPicPr>
      <xdr:blipFill>
        <a:blip xmlns:r="http://schemas.openxmlformats.org/officeDocument/2006/relationships" r:embed="rId8"/>
        <a:stretch>
          <a:fillRect/>
        </a:stretch>
      </xdr:blipFill>
      <xdr:spPr>
        <a:xfrm>
          <a:off x="142875" y="5743575"/>
          <a:ext cx="8065707" cy="274953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34156</xdr:rowOff>
    </xdr:to>
    <xdr:pic>
      <xdr:nvPicPr>
        <xdr:cNvPr id="2" name="Imagen 1" descr="Vista previa de imagen">
          <a:extLst>
            <a:ext uri="{FF2B5EF4-FFF2-40B4-BE49-F238E27FC236}">
              <a16:creationId xmlns:a16="http://schemas.microsoft.com/office/drawing/2014/main" id="{0D17C504-3660-42BB-B2CC-5F724716D8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80720</xdr:rowOff>
    </xdr:to>
    <xdr:pic>
      <xdr:nvPicPr>
        <xdr:cNvPr id="3" name="Imagen 2" descr="Vista previa de imagen">
          <a:extLst>
            <a:ext uri="{FF2B5EF4-FFF2-40B4-BE49-F238E27FC236}">
              <a16:creationId xmlns:a16="http://schemas.microsoft.com/office/drawing/2014/main" id="{AAF5D719-4620-4763-82C2-1BE06200569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3"/>
          <a:extLst>
            <a:ext uri="{FF2B5EF4-FFF2-40B4-BE49-F238E27FC236}">
              <a16:creationId xmlns:a16="http://schemas.microsoft.com/office/drawing/2014/main" id="{4878D41D-54E9-4E42-A37B-C746EF9077F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5" name="Gráfico 4" descr="Urano">
          <a:hlinkClick xmlns:r="http://schemas.openxmlformats.org/officeDocument/2006/relationships" r:id="rId3"/>
          <a:extLst>
            <a:ext uri="{FF2B5EF4-FFF2-40B4-BE49-F238E27FC236}">
              <a16:creationId xmlns:a16="http://schemas.microsoft.com/office/drawing/2014/main" id="{1367625E-DAD4-4230-9CDB-45228F97030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8</xdr:col>
      <xdr:colOff>525096</xdr:colOff>
      <xdr:row>7</xdr:row>
      <xdr:rowOff>146538</xdr:rowOff>
    </xdr:from>
    <xdr:to>
      <xdr:col>11</xdr:col>
      <xdr:colOff>362683</xdr:colOff>
      <xdr:row>19</xdr:row>
      <xdr:rowOff>187235</xdr:rowOff>
    </xdr:to>
    <xdr:pic>
      <xdr:nvPicPr>
        <xdr:cNvPr id="12" name="Imagen 11" descr="Flecha Dibujo Rojo en Bruto Derecho PNG transparente - StickPNG">
          <a:extLst>
            <a:ext uri="{FF2B5EF4-FFF2-40B4-BE49-F238E27FC236}">
              <a16:creationId xmlns:a16="http://schemas.microsoft.com/office/drawing/2014/main" id="{04C43A85-37F8-4746-AE5B-0AB2E80FBFAE}"/>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5400000">
          <a:off x="7467279" y="3815205"/>
          <a:ext cx="7003472" cy="2352187"/>
        </a:xfrm>
        <a:prstGeom prst="rect">
          <a:avLst/>
        </a:prstGeom>
        <a:gradFill>
          <a:gsLst>
            <a:gs pos="0">
              <a:schemeClr val="bg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xdr:spPr>
    </xdr:pic>
    <xdr:clientData/>
  </xdr:twoCellAnchor>
  <xdr:twoCellAnchor editAs="oneCell">
    <xdr:from>
      <xdr:col>1</xdr:col>
      <xdr:colOff>0</xdr:colOff>
      <xdr:row>9</xdr:row>
      <xdr:rowOff>0</xdr:rowOff>
    </xdr:from>
    <xdr:to>
      <xdr:col>5</xdr:col>
      <xdr:colOff>684860</xdr:colOff>
      <xdr:row>14</xdr:row>
      <xdr:rowOff>647700</xdr:rowOff>
    </xdr:to>
    <xdr:pic>
      <xdr:nvPicPr>
        <xdr:cNvPr id="14" name="Imagen 13">
          <a:extLst>
            <a:ext uri="{FF2B5EF4-FFF2-40B4-BE49-F238E27FC236}">
              <a16:creationId xmlns:a16="http://schemas.microsoft.com/office/drawing/2014/main" id="{D52C694E-6EE6-4C9D-BCAF-A6A1EE1AEC48}"/>
            </a:ext>
          </a:extLst>
        </xdr:cNvPr>
        <xdr:cNvPicPr>
          <a:picLocks noChangeAspect="1"/>
        </xdr:cNvPicPr>
      </xdr:nvPicPr>
      <xdr:blipFill>
        <a:blip xmlns:r="http://schemas.openxmlformats.org/officeDocument/2006/relationships" r:embed="rId7"/>
        <a:stretch>
          <a:fillRect/>
        </a:stretch>
      </xdr:blipFill>
      <xdr:spPr>
        <a:xfrm>
          <a:off x="1400175" y="2095500"/>
          <a:ext cx="6742760" cy="4362450"/>
        </a:xfrm>
        <a:prstGeom prst="rect">
          <a:avLst/>
        </a:prstGeom>
      </xdr:spPr>
    </xdr:pic>
    <xdr:clientData/>
  </xdr:twoCellAnchor>
  <xdr:twoCellAnchor editAs="oneCell">
    <xdr:from>
      <xdr:col>0</xdr:col>
      <xdr:colOff>428625</xdr:colOff>
      <xdr:row>22</xdr:row>
      <xdr:rowOff>0</xdr:rowOff>
    </xdr:from>
    <xdr:to>
      <xdr:col>5</xdr:col>
      <xdr:colOff>784792</xdr:colOff>
      <xdr:row>37</xdr:row>
      <xdr:rowOff>171450</xdr:rowOff>
    </xdr:to>
    <xdr:pic>
      <xdr:nvPicPr>
        <xdr:cNvPr id="15" name="Imagen 14">
          <a:extLst>
            <a:ext uri="{FF2B5EF4-FFF2-40B4-BE49-F238E27FC236}">
              <a16:creationId xmlns:a16="http://schemas.microsoft.com/office/drawing/2014/main" id="{40EEE4F3-1C14-4EE0-8D24-BC7BF8E85217}"/>
            </a:ext>
          </a:extLst>
        </xdr:cNvPr>
        <xdr:cNvPicPr>
          <a:picLocks noChangeAspect="1"/>
        </xdr:cNvPicPr>
      </xdr:nvPicPr>
      <xdr:blipFill>
        <a:blip xmlns:r="http://schemas.openxmlformats.org/officeDocument/2006/relationships" r:embed="rId8"/>
        <a:stretch>
          <a:fillRect/>
        </a:stretch>
      </xdr:blipFill>
      <xdr:spPr>
        <a:xfrm>
          <a:off x="428625" y="8991600"/>
          <a:ext cx="8004742" cy="3314700"/>
        </a:xfrm>
        <a:prstGeom prst="rect">
          <a:avLst/>
        </a:prstGeom>
      </xdr:spPr>
    </xdr:pic>
    <xdr:clientData/>
  </xdr:twoCellAnchor>
  <xdr:twoCellAnchor editAs="oneCell">
    <xdr:from>
      <xdr:col>0</xdr:col>
      <xdr:colOff>1057275</xdr:colOff>
      <xdr:row>45</xdr:row>
      <xdr:rowOff>57150</xdr:rowOff>
    </xdr:from>
    <xdr:to>
      <xdr:col>5</xdr:col>
      <xdr:colOff>511156</xdr:colOff>
      <xdr:row>61</xdr:row>
      <xdr:rowOff>180975</xdr:rowOff>
    </xdr:to>
    <xdr:pic>
      <xdr:nvPicPr>
        <xdr:cNvPr id="16" name="Imagen 15">
          <a:extLst>
            <a:ext uri="{FF2B5EF4-FFF2-40B4-BE49-F238E27FC236}">
              <a16:creationId xmlns:a16="http://schemas.microsoft.com/office/drawing/2014/main" id="{E5DBEA5E-E3A0-45D5-AC0D-DA9348577134}"/>
            </a:ext>
          </a:extLst>
        </xdr:cNvPr>
        <xdr:cNvPicPr>
          <a:picLocks noChangeAspect="1"/>
        </xdr:cNvPicPr>
      </xdr:nvPicPr>
      <xdr:blipFill>
        <a:blip xmlns:r="http://schemas.openxmlformats.org/officeDocument/2006/relationships" r:embed="rId9"/>
        <a:stretch>
          <a:fillRect/>
        </a:stretch>
      </xdr:blipFill>
      <xdr:spPr>
        <a:xfrm>
          <a:off x="1057275" y="14154150"/>
          <a:ext cx="7102456" cy="3476625"/>
        </a:xfrm>
        <a:prstGeom prst="rect">
          <a:avLst/>
        </a:prstGeom>
      </xdr:spPr>
    </xdr:pic>
    <xdr:clientData/>
  </xdr:twoCellAnchor>
  <xdr:twoCellAnchor editAs="oneCell">
    <xdr:from>
      <xdr:col>0</xdr:col>
      <xdr:colOff>685800</xdr:colOff>
      <xdr:row>67</xdr:row>
      <xdr:rowOff>47625</xdr:rowOff>
    </xdr:from>
    <xdr:to>
      <xdr:col>5</xdr:col>
      <xdr:colOff>560341</xdr:colOff>
      <xdr:row>84</xdr:row>
      <xdr:rowOff>167578</xdr:rowOff>
    </xdr:to>
    <xdr:pic>
      <xdr:nvPicPr>
        <xdr:cNvPr id="18" name="Imagen 17">
          <a:extLst>
            <a:ext uri="{FF2B5EF4-FFF2-40B4-BE49-F238E27FC236}">
              <a16:creationId xmlns:a16="http://schemas.microsoft.com/office/drawing/2014/main" id="{97DBE9AF-13E2-4FBE-A507-02927C9D84B0}"/>
            </a:ext>
          </a:extLst>
        </xdr:cNvPr>
        <xdr:cNvPicPr>
          <a:picLocks noChangeAspect="1"/>
        </xdr:cNvPicPr>
      </xdr:nvPicPr>
      <xdr:blipFill>
        <a:blip xmlns:r="http://schemas.openxmlformats.org/officeDocument/2006/relationships" r:embed="rId10"/>
        <a:stretch>
          <a:fillRect/>
        </a:stretch>
      </xdr:blipFill>
      <xdr:spPr>
        <a:xfrm>
          <a:off x="685800" y="19069050"/>
          <a:ext cx="7523116" cy="3682303"/>
        </a:xfrm>
        <a:prstGeom prst="rect">
          <a:avLst/>
        </a:prstGeom>
      </xdr:spPr>
    </xdr:pic>
    <xdr:clientData/>
  </xdr:twoCellAnchor>
  <xdr:twoCellAnchor editAs="oneCell">
    <xdr:from>
      <xdr:col>0</xdr:col>
      <xdr:colOff>219075</xdr:colOff>
      <xdr:row>92</xdr:row>
      <xdr:rowOff>66675</xdr:rowOff>
    </xdr:from>
    <xdr:to>
      <xdr:col>6</xdr:col>
      <xdr:colOff>447675</xdr:colOff>
      <xdr:row>107</xdr:row>
      <xdr:rowOff>9525</xdr:rowOff>
    </xdr:to>
    <xdr:pic>
      <xdr:nvPicPr>
        <xdr:cNvPr id="19" name="Imagen 18">
          <a:extLst>
            <a:ext uri="{FF2B5EF4-FFF2-40B4-BE49-F238E27FC236}">
              <a16:creationId xmlns:a16="http://schemas.microsoft.com/office/drawing/2014/main" id="{CC909A8D-9B11-45BB-AAC9-4B581C3B691C}"/>
            </a:ext>
          </a:extLst>
        </xdr:cNvPr>
        <xdr:cNvPicPr>
          <a:picLocks noChangeAspect="1"/>
        </xdr:cNvPicPr>
      </xdr:nvPicPr>
      <xdr:blipFill>
        <a:blip xmlns:r="http://schemas.openxmlformats.org/officeDocument/2006/relationships" r:embed="rId11"/>
        <a:stretch>
          <a:fillRect/>
        </a:stretch>
      </xdr:blipFill>
      <xdr:spPr>
        <a:xfrm>
          <a:off x="219075" y="24936450"/>
          <a:ext cx="8715375" cy="3086100"/>
        </a:xfrm>
        <a:prstGeom prst="rect">
          <a:avLst/>
        </a:prstGeom>
      </xdr:spPr>
    </xdr:pic>
    <xdr:clientData/>
  </xdr:twoCellAnchor>
  <xdr:twoCellAnchor editAs="oneCell">
    <xdr:from>
      <xdr:col>0</xdr:col>
      <xdr:colOff>552450</xdr:colOff>
      <xdr:row>114</xdr:row>
      <xdr:rowOff>95250</xdr:rowOff>
    </xdr:from>
    <xdr:to>
      <xdr:col>5</xdr:col>
      <xdr:colOff>725721</xdr:colOff>
      <xdr:row>129</xdr:row>
      <xdr:rowOff>188470</xdr:rowOff>
    </xdr:to>
    <xdr:pic>
      <xdr:nvPicPr>
        <xdr:cNvPr id="20" name="Imagen 19">
          <a:extLst>
            <a:ext uri="{FF2B5EF4-FFF2-40B4-BE49-F238E27FC236}">
              <a16:creationId xmlns:a16="http://schemas.microsoft.com/office/drawing/2014/main" id="{E9678A37-8477-4A52-B493-7A220947903F}"/>
            </a:ext>
          </a:extLst>
        </xdr:cNvPr>
        <xdr:cNvPicPr>
          <a:picLocks noChangeAspect="1"/>
        </xdr:cNvPicPr>
      </xdr:nvPicPr>
      <xdr:blipFill>
        <a:blip xmlns:r="http://schemas.openxmlformats.org/officeDocument/2006/relationships" r:embed="rId12"/>
        <a:stretch>
          <a:fillRect/>
        </a:stretch>
      </xdr:blipFill>
      <xdr:spPr>
        <a:xfrm>
          <a:off x="552450" y="30422850"/>
          <a:ext cx="7821846" cy="295072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33866</xdr:colOff>
      <xdr:row>4</xdr:row>
      <xdr:rowOff>34156</xdr:rowOff>
    </xdr:to>
    <xdr:pic>
      <xdr:nvPicPr>
        <xdr:cNvPr id="2" name="Imagen 1" descr="Vista previa de imagen">
          <a:extLst>
            <a:ext uri="{FF2B5EF4-FFF2-40B4-BE49-F238E27FC236}">
              <a16:creationId xmlns:a16="http://schemas.microsoft.com/office/drawing/2014/main" id="{C4C6EFFA-A9A7-48C9-A0B5-BC877125E6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80720</xdr:rowOff>
    </xdr:to>
    <xdr:pic>
      <xdr:nvPicPr>
        <xdr:cNvPr id="3" name="Imagen 2" descr="Vista previa de imagen">
          <a:extLst>
            <a:ext uri="{FF2B5EF4-FFF2-40B4-BE49-F238E27FC236}">
              <a16:creationId xmlns:a16="http://schemas.microsoft.com/office/drawing/2014/main" id="{34847646-9164-45E5-9CD6-8F13015C923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4" name="Gráfico 3" descr="Urano">
          <a:hlinkClick xmlns:r="http://schemas.openxmlformats.org/officeDocument/2006/relationships" r:id="rId3"/>
          <a:extLst>
            <a:ext uri="{FF2B5EF4-FFF2-40B4-BE49-F238E27FC236}">
              <a16:creationId xmlns:a16="http://schemas.microsoft.com/office/drawing/2014/main" id="{05923190-7567-4551-BE09-EDBB4751074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15710</xdr:rowOff>
    </xdr:to>
    <xdr:pic>
      <xdr:nvPicPr>
        <xdr:cNvPr id="5" name="Gráfico 4" descr="Urano">
          <a:hlinkClick xmlns:r="http://schemas.openxmlformats.org/officeDocument/2006/relationships" r:id="rId3"/>
          <a:extLst>
            <a:ext uri="{FF2B5EF4-FFF2-40B4-BE49-F238E27FC236}">
              <a16:creationId xmlns:a16="http://schemas.microsoft.com/office/drawing/2014/main" id="{ECFBE500-2DD6-47D4-B5E1-1C0382C98B3B}"/>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9</xdr:col>
      <xdr:colOff>13803</xdr:colOff>
      <xdr:row>5</xdr:row>
      <xdr:rowOff>27609</xdr:rowOff>
    </xdr:from>
    <xdr:to>
      <xdr:col>11</xdr:col>
      <xdr:colOff>683219</xdr:colOff>
      <xdr:row>17</xdr:row>
      <xdr:rowOff>5284</xdr:rowOff>
    </xdr:to>
    <xdr:pic>
      <xdr:nvPicPr>
        <xdr:cNvPr id="8" name="Imagen 7" descr="Flecha Dibujo Rojo en Bruto Derecho PNG transparente - StickPNG">
          <a:extLst>
            <a:ext uri="{FF2B5EF4-FFF2-40B4-BE49-F238E27FC236}">
              <a16:creationId xmlns:a16="http://schemas.microsoft.com/office/drawing/2014/main" id="{0A0A6B14-BABE-4A09-B890-C389772CEDED}"/>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4990875">
          <a:off x="10065648" y="958089"/>
          <a:ext cx="2301775" cy="23458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1095375</xdr:colOff>
      <xdr:row>11</xdr:row>
      <xdr:rowOff>76200</xdr:rowOff>
    </xdr:from>
    <xdr:to>
      <xdr:col>4</xdr:col>
      <xdr:colOff>1293660</xdr:colOff>
      <xdr:row>29</xdr:row>
      <xdr:rowOff>57150</xdr:rowOff>
    </xdr:to>
    <xdr:pic>
      <xdr:nvPicPr>
        <xdr:cNvPr id="7" name="Imagen 6">
          <a:extLst>
            <a:ext uri="{FF2B5EF4-FFF2-40B4-BE49-F238E27FC236}">
              <a16:creationId xmlns:a16="http://schemas.microsoft.com/office/drawing/2014/main" id="{0A3C9CC2-2EF4-40B9-B6CA-C99C25D3F3AC}"/>
            </a:ext>
          </a:extLst>
        </xdr:cNvPr>
        <xdr:cNvPicPr>
          <a:picLocks noChangeAspect="1"/>
        </xdr:cNvPicPr>
      </xdr:nvPicPr>
      <xdr:blipFill>
        <a:blip xmlns:r="http://schemas.openxmlformats.org/officeDocument/2006/relationships" r:embed="rId7"/>
        <a:stretch>
          <a:fillRect/>
        </a:stretch>
      </xdr:blipFill>
      <xdr:spPr>
        <a:xfrm>
          <a:off x="1095375" y="2305050"/>
          <a:ext cx="6303810" cy="3409950"/>
        </a:xfrm>
        <a:prstGeom prst="rect">
          <a:avLst/>
        </a:prstGeom>
      </xdr:spPr>
    </xdr:pic>
    <xdr:clientData/>
  </xdr:twoCellAnchor>
  <xdr:twoCellAnchor editAs="oneCell">
    <xdr:from>
      <xdr:col>0</xdr:col>
      <xdr:colOff>247650</xdr:colOff>
      <xdr:row>32</xdr:row>
      <xdr:rowOff>66675</xdr:rowOff>
    </xdr:from>
    <xdr:to>
      <xdr:col>6</xdr:col>
      <xdr:colOff>15574</xdr:colOff>
      <xdr:row>46</xdr:row>
      <xdr:rowOff>155306</xdr:rowOff>
    </xdr:to>
    <xdr:pic>
      <xdr:nvPicPr>
        <xdr:cNvPr id="9" name="Imagen 8">
          <a:extLst>
            <a:ext uri="{FF2B5EF4-FFF2-40B4-BE49-F238E27FC236}">
              <a16:creationId xmlns:a16="http://schemas.microsoft.com/office/drawing/2014/main" id="{304EA14B-7DFB-45D6-A1C4-3B773AE98882}"/>
            </a:ext>
          </a:extLst>
        </xdr:cNvPr>
        <xdr:cNvPicPr>
          <a:picLocks noChangeAspect="1"/>
        </xdr:cNvPicPr>
      </xdr:nvPicPr>
      <xdr:blipFill>
        <a:blip xmlns:r="http://schemas.openxmlformats.org/officeDocument/2006/relationships" r:embed="rId8"/>
        <a:stretch>
          <a:fillRect/>
        </a:stretch>
      </xdr:blipFill>
      <xdr:spPr>
        <a:xfrm>
          <a:off x="247650" y="6296025"/>
          <a:ext cx="8254699" cy="27556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maria_ramirez_sedtolima_gov_co/Documents/GESTION%20CALIDAD%20A&#209;O%202021/D01-03/CONSOLIDADO%20TOTAL%20AUTOEVALUACION%20%20version%203%20corre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LIMA"/>
      <sheetName val="POR PROCESO DIRECTIVO"/>
      <sheetName val="POR PROCESO ACADEMICO"/>
      <sheetName val="POR PROCESO ADMINISTRATIVO"/>
      <sheetName val="POR PROCESO COMUNITARIA"/>
      <sheetName val="POR MUNICIPIO"/>
      <sheetName val="Menor 2"/>
      <sheetName val="I.E Q NO ENTREGARON"/>
      <sheetName val="IE Menor 3"/>
      <sheetName val="IE RESUMEN"/>
    </sheetNames>
    <sheetDataSet>
      <sheetData sheetId="0"/>
      <sheetData sheetId="1"/>
      <sheetData sheetId="2"/>
      <sheetData sheetId="3"/>
      <sheetData sheetId="4"/>
      <sheetData sheetId="5">
        <row r="1">
          <cell r="B1" t="str">
            <v>GESTIÓN DIRECTIVA</v>
          </cell>
          <cell r="C1" t="str">
            <v>GESTIÓN ACADÉMICA</v>
          </cell>
          <cell r="D1" t="str">
            <v>GESTIÓN ADMINISTRATIVA</v>
          </cell>
          <cell r="E1" t="str">
            <v>GESTIÓN COMUNITARIA</v>
          </cell>
        </row>
        <row r="2">
          <cell r="A2" t="str">
            <v>ALPUJARRA</v>
          </cell>
          <cell r="B2">
            <v>3.4904761904761905</v>
          </cell>
          <cell r="C2">
            <v>2.9772727272727275</v>
          </cell>
          <cell r="D2">
            <v>3.290322580645161</v>
          </cell>
          <cell r="E2">
            <v>3.2894736842105265</v>
          </cell>
        </row>
        <row r="3">
          <cell r="A3" t="str">
            <v>I.E TECNICA FELISA SUAREZ DE ORTIZ</v>
          </cell>
          <cell r="B3">
            <v>3.6666666666666665</v>
          </cell>
          <cell r="C3">
            <v>3.3636363636363638</v>
          </cell>
          <cell r="D3">
            <v>3.7419354838709675</v>
          </cell>
          <cell r="E3">
            <v>3.736842105263158</v>
          </cell>
        </row>
        <row r="4">
          <cell r="A4" t="str">
            <v>I.E TECNICA LA ARADA</v>
          </cell>
          <cell r="B4">
            <v>3.3142857142857145</v>
          </cell>
          <cell r="C4">
            <v>2.5909090909090908</v>
          </cell>
          <cell r="D4">
            <v>2.838709677419355</v>
          </cell>
          <cell r="E4">
            <v>2.8421052631578947</v>
          </cell>
        </row>
        <row r="18">
          <cell r="B18" t="str">
            <v>GESTIÓN DIRECTIVA</v>
          </cell>
          <cell r="C18" t="str">
            <v>GESTIÓN ACADÉMICA</v>
          </cell>
          <cell r="D18" t="str">
            <v>GESTIÓN ADMINISTRATIVA</v>
          </cell>
          <cell r="E18" t="str">
            <v>GESTIÓN COMUNITARIA</v>
          </cell>
        </row>
        <row r="19">
          <cell r="A19" t="str">
            <v xml:space="preserve">ALVARADO </v>
          </cell>
          <cell r="B19">
            <v>3.5833333333333335</v>
          </cell>
          <cell r="C19">
            <v>3.2575757575757578</v>
          </cell>
          <cell r="D19">
            <v>3.5161290322580641</v>
          </cell>
          <cell r="E19">
            <v>3.1754385964912277</v>
          </cell>
        </row>
        <row r="20">
          <cell r="A20" t="str">
            <v>I.E GENERAL ENRIQUE CAICEDO</v>
          </cell>
          <cell r="B20">
            <v>3.7222222222222223</v>
          </cell>
          <cell r="C20">
            <v>3.4545454545454546</v>
          </cell>
          <cell r="D20">
            <v>3.6774193548387095</v>
          </cell>
          <cell r="E20">
            <v>3.3684210526315788</v>
          </cell>
        </row>
        <row r="21">
          <cell r="A21" t="str">
            <v>I.E LA TIGRERA</v>
          </cell>
          <cell r="B21">
            <v>3.4444444444444446</v>
          </cell>
          <cell r="C21">
            <v>3.2727272727272729</v>
          </cell>
          <cell r="D21">
            <v>3.225806451612903</v>
          </cell>
          <cell r="E21">
            <v>3.0526315789473686</v>
          </cell>
        </row>
        <row r="22">
          <cell r="A22" t="str">
            <v>I.E LUIS CARLOS GALAN SARMIENTO</v>
          </cell>
          <cell r="B22">
            <v>3.5833333333333335</v>
          </cell>
          <cell r="C22">
            <v>3.0454545454545454</v>
          </cell>
          <cell r="D22">
            <v>3.6451612903225805</v>
          </cell>
          <cell r="E22">
            <v>3.1052631578947367</v>
          </cell>
        </row>
        <row r="38">
          <cell r="B38" t="str">
            <v>GESTIÓN DIRECTIVA</v>
          </cell>
          <cell r="C38" t="str">
            <v>GESTIÓN ACADÉMICA</v>
          </cell>
          <cell r="D38" t="str">
            <v>GESTIÓN ADMINISTRATIVA</v>
          </cell>
          <cell r="E38" t="str">
            <v>GESTIÓN COMUNITARIA</v>
          </cell>
        </row>
        <row r="39">
          <cell r="A39" t="str">
            <v xml:space="preserve">AMBALEMA </v>
          </cell>
          <cell r="B39">
            <v>3.11</v>
          </cell>
          <cell r="C39">
            <v>3.33</v>
          </cell>
          <cell r="D39">
            <v>3.13</v>
          </cell>
          <cell r="E39">
            <v>3.22</v>
          </cell>
        </row>
        <row r="40">
          <cell r="A40" t="str">
            <v>I.E NICANOR VELASQUEZ ORTIZ</v>
          </cell>
          <cell r="B40">
            <v>3.8571428571428572</v>
          </cell>
          <cell r="C40">
            <v>3.3181818181818183</v>
          </cell>
          <cell r="D40">
            <v>0</v>
          </cell>
          <cell r="E40">
            <v>3.0526315789473686</v>
          </cell>
        </row>
        <row r="41">
          <cell r="A41" t="str">
            <v>I.E TECNICA EL DANUBIO</v>
          </cell>
          <cell r="B41">
            <v>3.75</v>
          </cell>
          <cell r="C41">
            <v>3.0909090909090908</v>
          </cell>
          <cell r="D41">
            <v>3.4516129032258065</v>
          </cell>
          <cell r="E41">
            <v>3.263157894736842</v>
          </cell>
        </row>
        <row r="58">
          <cell r="B58" t="str">
            <v>GESTIÓN DIRECTIVA</v>
          </cell>
          <cell r="C58" t="str">
            <v>GESTIÓN ACADÉMICA</v>
          </cell>
          <cell r="D58" t="str">
            <v>GESTIÓN ADMINISTRATIVA</v>
          </cell>
          <cell r="E58" t="str">
            <v>GESTIÓN COMUNITARIA</v>
          </cell>
        </row>
        <row r="59">
          <cell r="A59" t="str">
            <v>ANZOATEGUI</v>
          </cell>
          <cell r="B59">
            <v>3.1698412698412697</v>
          </cell>
          <cell r="C59">
            <v>2.606060606060606</v>
          </cell>
          <cell r="D59">
            <v>3.064516129032258</v>
          </cell>
          <cell r="E59">
            <v>2.7192982456140355</v>
          </cell>
        </row>
        <row r="60">
          <cell r="A60" t="str">
            <v>I.E TECNICA CARLOS BLANCO NASSAR</v>
          </cell>
          <cell r="B60">
            <v>2.676190476190476</v>
          </cell>
          <cell r="C60">
            <v>2.4545454545454546</v>
          </cell>
          <cell r="D60">
            <v>2.6129032258064515</v>
          </cell>
          <cell r="E60">
            <v>2.6842105263157894</v>
          </cell>
        </row>
        <row r="61">
          <cell r="A61" t="str">
            <v>I.E GENERAL ANZOATEGUI</v>
          </cell>
          <cell r="B61">
            <v>3.4166666666666665</v>
          </cell>
          <cell r="C61">
            <v>2.4545454545454546</v>
          </cell>
          <cell r="D61">
            <v>3.064516129032258</v>
          </cell>
          <cell r="E61">
            <v>3</v>
          </cell>
        </row>
        <row r="62">
          <cell r="A62" t="str">
            <v>I.E TEC AGROPECUARIA JUAN CARLOS BARRAGAN TRONCOSO</v>
          </cell>
          <cell r="B62">
            <v>3.4166666666666665</v>
          </cell>
          <cell r="C62">
            <v>2.9090909090909092</v>
          </cell>
          <cell r="D62">
            <v>3.5161290322580645</v>
          </cell>
          <cell r="E62">
            <v>2.4736842105263159</v>
          </cell>
        </row>
        <row r="79">
          <cell r="B79" t="str">
            <v>GESTIÓN DIRECTIVA</v>
          </cell>
          <cell r="C79" t="str">
            <v>GESTIÓN ACADÉMICA</v>
          </cell>
          <cell r="D79" t="str">
            <v>GESTIÓN ADMINISTRATIVA</v>
          </cell>
          <cell r="E79" t="str">
            <v>GESTIÓN COMUNITARIA</v>
          </cell>
        </row>
        <row r="80">
          <cell r="A80" t="str">
            <v>ARMERO GUAYBAL</v>
          </cell>
          <cell r="B80">
            <v>3.4431746031746027</v>
          </cell>
          <cell r="C80">
            <v>2.8931818181818181</v>
          </cell>
          <cell r="D80">
            <v>3.3911290322580641</v>
          </cell>
          <cell r="E80">
            <v>2.9618421052631581</v>
          </cell>
        </row>
        <row r="81">
          <cell r="A81" t="str">
            <v>I.E TECNICA INSTITUTO ARMERO</v>
          </cell>
          <cell r="B81">
            <v>3.5555555555555554</v>
          </cell>
          <cell r="C81">
            <v>2.9090909090909092</v>
          </cell>
          <cell r="D81">
            <v>3.4193548387096775</v>
          </cell>
          <cell r="E81">
            <v>3.4210526315789473</v>
          </cell>
        </row>
        <row r="82">
          <cell r="A82" t="str">
            <v>I.E TECNICA JIMENEZ DE QUESADA</v>
          </cell>
          <cell r="B82">
            <v>3.657142857142857</v>
          </cell>
          <cell r="C82">
            <v>2.7727272727272729</v>
          </cell>
          <cell r="D82">
            <v>3.4838709677419355</v>
          </cell>
          <cell r="E82">
            <v>3.3157894736842106</v>
          </cell>
        </row>
        <row r="83">
          <cell r="A83" t="str">
            <v>I.E FE Y ALEGRIA</v>
          </cell>
          <cell r="B83">
            <v>3.4838095238095237</v>
          </cell>
          <cell r="C83">
            <v>3.2090909090909094</v>
          </cell>
          <cell r="D83">
            <v>3.4999999999999987</v>
          </cell>
          <cell r="E83">
            <v>2.8473684210526318</v>
          </cell>
        </row>
        <row r="84">
          <cell r="A84" t="str">
            <v>I.E SAN PEDRO</v>
          </cell>
          <cell r="B84">
            <v>3.0761904761904759</v>
          </cell>
          <cell r="C84">
            <v>2.6818181818181817</v>
          </cell>
          <cell r="D84">
            <v>3.161290322580645</v>
          </cell>
          <cell r="E84">
            <v>2.263157894736842</v>
          </cell>
        </row>
        <row r="100">
          <cell r="B100" t="str">
            <v>GESTIÓN DIRECTIVA</v>
          </cell>
          <cell r="C100" t="str">
            <v>GESTIÓN ACADÉMICA</v>
          </cell>
          <cell r="D100" t="str">
            <v>GESTIÓN ADMINISTRATIVA</v>
          </cell>
          <cell r="E100" t="str">
            <v>GESTIÓN COMUNITARIA</v>
          </cell>
        </row>
        <row r="101">
          <cell r="A101" t="str">
            <v xml:space="preserve">ATACO </v>
          </cell>
          <cell r="B101">
            <v>2.9363492063492065</v>
          </cell>
          <cell r="C101">
            <v>2.7181818181818183</v>
          </cell>
          <cell r="D101">
            <v>2.7032258064516124</v>
          </cell>
          <cell r="E101">
            <v>2.6105263157894738</v>
          </cell>
        </row>
        <row r="102">
          <cell r="A102" t="str">
            <v>I.E TECNICA MARTIN POMALA</v>
          </cell>
          <cell r="B102">
            <v>2.657142857142857</v>
          </cell>
          <cell r="C102">
            <v>2.5454545454545454</v>
          </cell>
          <cell r="D102">
            <v>2.5806451612903225</v>
          </cell>
          <cell r="E102">
            <v>2.6315789473684212</v>
          </cell>
        </row>
        <row r="103">
          <cell r="A103" t="str">
            <v>I.E BERLIN</v>
          </cell>
          <cell r="B103">
            <v>3.2190476190476187</v>
          </cell>
          <cell r="C103">
            <v>2.8181818181818183</v>
          </cell>
          <cell r="D103">
            <v>3.193548387096774</v>
          </cell>
          <cell r="E103">
            <v>3.263157894736842</v>
          </cell>
        </row>
        <row r="104">
          <cell r="A104" t="str">
            <v>I.E JORGE ELICER GAITAN</v>
          </cell>
          <cell r="B104">
            <v>3.3611111111111112</v>
          </cell>
          <cell r="C104">
            <v>2.7727272727272729</v>
          </cell>
          <cell r="D104">
            <v>3.032258064516129</v>
          </cell>
          <cell r="E104">
            <v>3.1578947368421053</v>
          </cell>
        </row>
        <row r="105">
          <cell r="A105" t="str">
            <v>I.E SANTIAGO PEREZ</v>
          </cell>
          <cell r="B105">
            <v>2.8055555555555554</v>
          </cell>
          <cell r="C105">
            <v>2.8181818181818183</v>
          </cell>
          <cell r="D105">
            <v>2.032258064516129</v>
          </cell>
          <cell r="E105">
            <v>1.8947368421052631</v>
          </cell>
        </row>
        <row r="106">
          <cell r="A106" t="str">
            <v>I.E ANTONIO NARIÑO</v>
          </cell>
          <cell r="B106">
            <v>2.6388888888888888</v>
          </cell>
          <cell r="C106">
            <v>2.6363636363636362</v>
          </cell>
          <cell r="D106">
            <v>2.6774193548387095</v>
          </cell>
          <cell r="E106">
            <v>2.1052631578947367</v>
          </cell>
        </row>
        <row r="124">
          <cell r="B124" t="str">
            <v>GESTIÓN DIRECTIVA</v>
          </cell>
          <cell r="C124" t="str">
            <v>GESTIÓN ACADÉMICA</v>
          </cell>
          <cell r="D124" t="str">
            <v>GESTIÓN ADMINISTRATIVA</v>
          </cell>
          <cell r="E124" t="str">
            <v>GESTIÓN COMUNITARIA</v>
          </cell>
        </row>
        <row r="125">
          <cell r="A125" t="str">
            <v>CAJAMARCA</v>
          </cell>
          <cell r="B125">
            <v>3.432698412698413</v>
          </cell>
          <cell r="C125">
            <v>3.1363636363636362</v>
          </cell>
          <cell r="D125">
            <v>3.2838709677419358</v>
          </cell>
          <cell r="E125">
            <v>2.7789473684210528</v>
          </cell>
        </row>
        <row r="126">
          <cell r="A126" t="str">
            <v>I.E ISMAEL PERDOMO</v>
          </cell>
          <cell r="B126">
            <v>2.8285714285714287</v>
          </cell>
          <cell r="C126">
            <v>2.3636363636363638</v>
          </cell>
          <cell r="D126">
            <v>3.032258064516129</v>
          </cell>
          <cell r="E126">
            <v>2.1052631578947367</v>
          </cell>
        </row>
        <row r="127">
          <cell r="A127" t="str">
            <v>I.E TECNICA NUESTRA SEÑORA DEL ROSARIO (Incompleto)</v>
          </cell>
          <cell r="B127">
            <v>3.7238095238095239</v>
          </cell>
          <cell r="C127">
            <v>3.4090909090909092</v>
          </cell>
          <cell r="D127">
            <v>3.7096774193548385</v>
          </cell>
          <cell r="E127">
            <v>3.3157894736842106</v>
          </cell>
        </row>
        <row r="128">
          <cell r="A128" t="str">
            <v>I.E LA LEONA</v>
          </cell>
          <cell r="B128">
            <v>3.8333333333333335</v>
          </cell>
          <cell r="C128">
            <v>3.2272727272727271</v>
          </cell>
          <cell r="D128">
            <v>3.4516129032258065</v>
          </cell>
          <cell r="E128">
            <v>3.3157894736842106</v>
          </cell>
        </row>
        <row r="129">
          <cell r="A129" t="str">
            <v>I.E TECNICA AGROINDUSTRIAL CAJAMARCA</v>
          </cell>
          <cell r="B129">
            <v>2.8888888888888888</v>
          </cell>
          <cell r="C129">
            <v>3.2272727272727271</v>
          </cell>
          <cell r="D129">
            <v>2.774193548387097</v>
          </cell>
          <cell r="E129">
            <v>2.5789473684210527</v>
          </cell>
        </row>
        <row r="130">
          <cell r="A130" t="str">
            <v>I.E ANAIME</v>
          </cell>
          <cell r="B130">
            <v>3.8888888888888888</v>
          </cell>
          <cell r="C130">
            <v>3.4545454545454546</v>
          </cell>
          <cell r="D130">
            <v>3.4516129032258065</v>
          </cell>
          <cell r="E130">
            <v>2.5789473684210527</v>
          </cell>
        </row>
        <row r="148">
          <cell r="B148" t="str">
            <v>GESTIÓN DIRECTIVA</v>
          </cell>
          <cell r="C148" t="str">
            <v>GESTIÓN ACADÉMICA</v>
          </cell>
          <cell r="D148" t="str">
            <v>GESTIÓN ADMINISTRATIVA</v>
          </cell>
          <cell r="E148" t="str">
            <v>GESTIÓN COMUNITARIA</v>
          </cell>
        </row>
        <row r="149">
          <cell r="A149" t="str">
            <v xml:space="preserve">CARMEN DE APICALA </v>
          </cell>
          <cell r="B149">
            <v>3.6944444444444446</v>
          </cell>
          <cell r="C149">
            <v>3.0454545454545454</v>
          </cell>
          <cell r="D149">
            <v>3.7419354838709675</v>
          </cell>
          <cell r="E149">
            <v>3.1052631578947367</v>
          </cell>
        </row>
        <row r="150">
          <cell r="A150" t="str">
            <v>I.E PEDRO PABON PARGA</v>
          </cell>
          <cell r="B150">
            <v>3.6944444444444446</v>
          </cell>
          <cell r="C150">
            <v>3.0454545454545454</v>
          </cell>
          <cell r="D150">
            <v>3.7419354838709675</v>
          </cell>
          <cell r="E150">
            <v>3.1052631578947367</v>
          </cell>
        </row>
        <row r="169">
          <cell r="B169" t="str">
            <v>GESTIÓN DIRECTIVA</v>
          </cell>
          <cell r="C169" t="str">
            <v>GESTIÓN ACADÉMICA</v>
          </cell>
          <cell r="D169" t="str">
            <v>GESTIÓN ADMINISTRATIVA</v>
          </cell>
          <cell r="E169" t="str">
            <v>GESTIÓN COMUNITARIA</v>
          </cell>
        </row>
        <row r="170">
          <cell r="A170" t="str">
            <v>CASABIANCA</v>
          </cell>
          <cell r="B170">
            <v>3.1947089947089946</v>
          </cell>
          <cell r="C170">
            <v>2.7272727272727271</v>
          </cell>
          <cell r="D170">
            <v>2.6344086021505375</v>
          </cell>
          <cell r="E170">
            <v>3.0175438596491229</v>
          </cell>
        </row>
        <row r="171">
          <cell r="A171" t="str">
            <v>I.E  TECNICA GENERAL JOSE JOAQUIN GARCIA</v>
          </cell>
          <cell r="B171">
            <v>3.6</v>
          </cell>
          <cell r="C171">
            <v>2.8636363636363638</v>
          </cell>
          <cell r="D171">
            <v>2.5806451612903225</v>
          </cell>
          <cell r="E171">
            <v>3.6315789473684212</v>
          </cell>
        </row>
        <row r="172">
          <cell r="A172" t="str">
            <v>I.E ANTONIO NARIÑO</v>
          </cell>
          <cell r="B172">
            <v>3.5555555555555554</v>
          </cell>
          <cell r="C172">
            <v>3.4545454545454546</v>
          </cell>
          <cell r="D172">
            <v>3.3870967741935485</v>
          </cell>
          <cell r="E172">
            <v>3.0526315789473686</v>
          </cell>
        </row>
        <row r="173">
          <cell r="A173" t="str">
            <v>I.E MARCO FIDEL SUAREZ</v>
          </cell>
          <cell r="B173">
            <v>2.4285714285714284</v>
          </cell>
          <cell r="C173">
            <v>1.8636363636363635</v>
          </cell>
          <cell r="D173">
            <v>1.935483870967742</v>
          </cell>
          <cell r="E173">
            <v>2.3684210526315788</v>
          </cell>
        </row>
        <row r="191">
          <cell r="B191" t="str">
            <v>GESTIÓN DIRECTIVA</v>
          </cell>
          <cell r="C191" t="str">
            <v>GESTIÓN ACADÉMICA</v>
          </cell>
          <cell r="D191" t="str">
            <v>GESTIÓN ADMINISTRATIVA</v>
          </cell>
          <cell r="E191" t="str">
            <v>GESTIÓN COMUNITARIA</v>
          </cell>
        </row>
        <row r="192">
          <cell r="A192" t="str">
            <v xml:space="preserve">CHAPARRAL  </v>
          </cell>
          <cell r="B192">
            <v>2.8431657848324523</v>
          </cell>
          <cell r="C192">
            <v>2.6969696969696972</v>
          </cell>
          <cell r="D192">
            <v>2.6666666666666665</v>
          </cell>
          <cell r="E192">
            <v>2.6783625730994149</v>
          </cell>
        </row>
        <row r="193">
          <cell r="A193" t="str">
            <v>I.E NUESTRA SEÑORA DEL ROSARIO</v>
          </cell>
          <cell r="B193">
            <v>4</v>
          </cell>
          <cell r="C193">
            <v>3.3636363636363638</v>
          </cell>
          <cell r="D193">
            <v>3.7096774193548385</v>
          </cell>
          <cell r="E193">
            <v>3.5263157894736841</v>
          </cell>
        </row>
        <row r="194">
          <cell r="A194" t="str">
            <v>I.E TECNICA MEDALLA MILAGROSA</v>
          </cell>
          <cell r="B194">
            <v>2.7222222222222223</v>
          </cell>
          <cell r="C194">
            <v>3.2272727272727271</v>
          </cell>
          <cell r="D194">
            <v>3.032258064516129</v>
          </cell>
          <cell r="E194">
            <v>2.9473684210526314</v>
          </cell>
        </row>
        <row r="195">
          <cell r="A195" t="str">
            <v>I.E TECNICA SOLEDAD MEDINA</v>
          </cell>
          <cell r="B195">
            <v>2.7222222222222223</v>
          </cell>
          <cell r="C195">
            <v>2.5909090909090908</v>
          </cell>
          <cell r="D195">
            <v>2.3870967741935485</v>
          </cell>
          <cell r="E195">
            <v>2.5789473684210527</v>
          </cell>
        </row>
        <row r="196">
          <cell r="A196" t="str">
            <v>I.E MANUEL MURILLO TORO</v>
          </cell>
          <cell r="B196">
            <v>2.9722222222222223</v>
          </cell>
          <cell r="C196">
            <v>2.8636363636363638</v>
          </cell>
          <cell r="D196">
            <v>3.2580645161290325</v>
          </cell>
          <cell r="E196">
            <v>2.8421052631578947</v>
          </cell>
        </row>
        <row r="197">
          <cell r="A197" t="str">
            <v>I.E LAGUNILLA</v>
          </cell>
          <cell r="B197">
            <v>3.2638888888888888</v>
          </cell>
          <cell r="C197">
            <v>3.1363636363636362</v>
          </cell>
          <cell r="D197">
            <v>2.4838709677419355</v>
          </cell>
          <cell r="E197">
            <v>2.9473684210526314</v>
          </cell>
        </row>
        <row r="198">
          <cell r="A198" t="str">
            <v>I.E SIMON BOLIVAR</v>
          </cell>
          <cell r="B198">
            <v>2.9166666666666665</v>
          </cell>
          <cell r="C198">
            <v>2.7272727272727271</v>
          </cell>
          <cell r="D198">
            <v>2.7096774193548385</v>
          </cell>
          <cell r="E198">
            <v>2.6315789473684212</v>
          </cell>
        </row>
        <row r="199">
          <cell r="A199" t="str">
            <v>I.E TECNICA ALVARO MOLINA</v>
          </cell>
          <cell r="B199">
            <v>0</v>
          </cell>
          <cell r="C199">
            <v>0</v>
          </cell>
          <cell r="D199">
            <v>0</v>
          </cell>
          <cell r="E199">
            <v>0</v>
          </cell>
        </row>
        <row r="200">
          <cell r="A200" t="str">
            <v>I.E LA RISALDA</v>
          </cell>
          <cell r="B200">
            <v>3.6857142857142855</v>
          </cell>
          <cell r="C200">
            <v>3.4090909090909092</v>
          </cell>
          <cell r="D200">
            <v>3.2580645161290325</v>
          </cell>
          <cell r="E200">
            <v>3.4736842105263159</v>
          </cell>
        </row>
        <row r="201">
          <cell r="A201" t="str">
            <v>I.E TECNICA CAMACHO ANGARITA</v>
          </cell>
          <cell r="B201">
            <v>3.3055555555555554</v>
          </cell>
          <cell r="C201">
            <v>2.9545454545454546</v>
          </cell>
          <cell r="D201">
            <v>3.161290322580645</v>
          </cell>
          <cell r="E201">
            <v>3.1578947368421053</v>
          </cell>
        </row>
        <row r="219">
          <cell r="B219" t="str">
            <v>GESTIÓN DIRECTIVA</v>
          </cell>
          <cell r="C219" t="str">
            <v>GESTIÓN ACADÉMICA</v>
          </cell>
          <cell r="D219" t="str">
            <v>GESTIÓN ADMINISTRATIVA</v>
          </cell>
          <cell r="E219" t="str">
            <v>GESTIÓN COMUNITARIA</v>
          </cell>
        </row>
        <row r="220">
          <cell r="A220" t="str">
            <v>COELLO</v>
          </cell>
          <cell r="B220">
            <v>3.5003968253968254</v>
          </cell>
          <cell r="C220">
            <v>3.0873863636363637</v>
          </cell>
          <cell r="D220">
            <v>3.1048387096774195</v>
          </cell>
          <cell r="E220">
            <v>3.3026315789473686</v>
          </cell>
        </row>
        <row r="221">
          <cell r="A221" t="str">
            <v>I.E SIMON BOLIVAR</v>
          </cell>
          <cell r="B221">
            <v>3.3333333333333335</v>
          </cell>
          <cell r="C221">
            <v>2.9545454545454546</v>
          </cell>
          <cell r="D221">
            <v>2.967741935483871</v>
          </cell>
          <cell r="E221">
            <v>3.0526315789473686</v>
          </cell>
        </row>
        <row r="222">
          <cell r="A222" t="str">
            <v>I.E TECNICA LA VEGA DE LOS PADRES</v>
          </cell>
          <cell r="B222">
            <v>3.323809523809524</v>
          </cell>
          <cell r="C222">
            <v>2.5313636363636363</v>
          </cell>
          <cell r="D222">
            <v>2.774193548387097</v>
          </cell>
          <cell r="E222">
            <v>2.5789473684210527</v>
          </cell>
        </row>
        <row r="223">
          <cell r="A223" t="str">
            <v>I.E CARLOS LLERAS RESTREPO</v>
          </cell>
          <cell r="B223">
            <v>3.6111111111111112</v>
          </cell>
          <cell r="C223">
            <v>3.3636363636363638</v>
          </cell>
          <cell r="D223">
            <v>3</v>
          </cell>
          <cell r="E223">
            <v>3.9473684210526314</v>
          </cell>
        </row>
        <row r="224">
          <cell r="A224" t="str">
            <v>I.E MARCO FIDEL SUAREZ</v>
          </cell>
          <cell r="B224">
            <v>3.7333333333333329</v>
          </cell>
          <cell r="C224">
            <v>3.5</v>
          </cell>
          <cell r="D224">
            <v>3.6774193548387095</v>
          </cell>
          <cell r="E224">
            <v>3.6315789473684212</v>
          </cell>
        </row>
        <row r="244">
          <cell r="B244" t="str">
            <v>GESTIÓN DIRECTIVA</v>
          </cell>
          <cell r="C244" t="str">
            <v>GESTIÓN ACADÉMICA</v>
          </cell>
          <cell r="D244" t="str">
            <v>GESTIÓN ADMINISTRATIVA</v>
          </cell>
          <cell r="E244" t="str">
            <v>GESTIÓN COMUNITARIA</v>
          </cell>
        </row>
        <row r="245">
          <cell r="A245" t="str">
            <v>COYAIMA</v>
          </cell>
          <cell r="B245">
            <v>3.3843386243386244</v>
          </cell>
          <cell r="C245">
            <v>3.0888429752066116</v>
          </cell>
          <cell r="D245">
            <v>3.1601173020527855</v>
          </cell>
          <cell r="E245">
            <v>2.8880382775119617</v>
          </cell>
        </row>
        <row r="246">
          <cell r="A246" t="str">
            <v>I.E TECNICA AGROINDUSTRIAL JUAN XXIII</v>
          </cell>
          <cell r="B246">
            <v>3.5</v>
          </cell>
          <cell r="C246">
            <v>3.4090909090909092</v>
          </cell>
          <cell r="D246">
            <v>3.193548387096774</v>
          </cell>
          <cell r="E246">
            <v>3.1052631578947367</v>
          </cell>
        </row>
        <row r="247">
          <cell r="A247" t="str">
            <v>I.E COYARCÓ</v>
          </cell>
          <cell r="B247">
            <v>2.7142857142857144</v>
          </cell>
          <cell r="C247">
            <v>2.7272727272727271</v>
          </cell>
          <cell r="D247">
            <v>2.6774193548387095</v>
          </cell>
          <cell r="E247">
            <v>2.3684210526315788</v>
          </cell>
        </row>
        <row r="248">
          <cell r="A248" t="str">
            <v>I.E SANTA MARTA</v>
          </cell>
          <cell r="B248">
            <v>3.274285714285714</v>
          </cell>
          <cell r="C248">
            <v>2.8</v>
          </cell>
          <cell r="D248">
            <v>3.225806451612903</v>
          </cell>
          <cell r="E248">
            <v>3.3263157894736834</v>
          </cell>
        </row>
        <row r="249">
          <cell r="A249" t="str">
            <v>I.E NUESTRA SEÑORA DEL CARMEN</v>
          </cell>
          <cell r="B249">
            <v>3.7222222222222223</v>
          </cell>
          <cell r="C249">
            <v>2.8636363636363638</v>
          </cell>
          <cell r="D249">
            <v>2.6129032258064515</v>
          </cell>
          <cell r="E249">
            <v>3</v>
          </cell>
        </row>
        <row r="250">
          <cell r="A250" t="str">
            <v>I.E EL PALMAR</v>
          </cell>
          <cell r="B250">
            <v>3.2777777777777777</v>
          </cell>
          <cell r="C250">
            <v>3.4545454545454546</v>
          </cell>
          <cell r="D250">
            <v>2.6451612903225805</v>
          </cell>
          <cell r="E250">
            <v>1.7894736842105263</v>
          </cell>
        </row>
        <row r="251">
          <cell r="A251" t="str">
            <v>I.E TOTARCO DINDE</v>
          </cell>
          <cell r="B251">
            <v>3.3888888888888888</v>
          </cell>
          <cell r="C251">
            <v>3.1818181818181817</v>
          </cell>
          <cell r="D251">
            <v>3.5161290322580645</v>
          </cell>
          <cell r="E251">
            <v>2.736842105263158</v>
          </cell>
        </row>
        <row r="252">
          <cell r="A252" t="str">
            <v>I.E GUILLERMO ANGULO GOMEZ</v>
          </cell>
          <cell r="B252">
            <v>3.0833333333333335</v>
          </cell>
          <cell r="C252">
            <v>2.8636363636363638</v>
          </cell>
          <cell r="D252">
            <v>2.967741935483871</v>
          </cell>
          <cell r="E252">
            <v>2.4736842105263159</v>
          </cell>
        </row>
        <row r="253">
          <cell r="A253" t="str">
            <v>I.E ZARAGOZA TAMARINDO</v>
          </cell>
          <cell r="B253">
            <v>3.6388888888888888</v>
          </cell>
          <cell r="C253">
            <v>3.2272727272727271</v>
          </cell>
          <cell r="D253">
            <v>3.6129032258064515</v>
          </cell>
          <cell r="E253">
            <v>3.6315789473684212</v>
          </cell>
        </row>
        <row r="254">
          <cell r="A254" t="str">
            <v>I.E JUAN LOZANO SANCHEZ</v>
          </cell>
          <cell r="B254">
            <v>3.7777777777777777</v>
          </cell>
          <cell r="C254">
            <v>3.2272727272727271</v>
          </cell>
          <cell r="D254">
            <v>3.806451612903226</v>
          </cell>
          <cell r="E254">
            <v>3</v>
          </cell>
        </row>
        <row r="255">
          <cell r="A255" t="str">
            <v>I.E TECNICA SAN MIGUEL</v>
          </cell>
          <cell r="B255">
            <v>3.342857142857143</v>
          </cell>
          <cell r="C255">
            <v>3.2272727272727271</v>
          </cell>
          <cell r="D255">
            <v>3.3548387096774195</v>
          </cell>
          <cell r="E255">
            <v>3.0526315789473686</v>
          </cell>
        </row>
        <row r="256">
          <cell r="A256" t="str">
            <v>I.E CHENCHE BALSILLAS</v>
          </cell>
          <cell r="B256">
            <v>3.5074074074074071</v>
          </cell>
          <cell r="C256">
            <v>2.9954545454545451</v>
          </cell>
          <cell r="D256">
            <v>3.1483870967741932</v>
          </cell>
          <cell r="E256">
            <v>3.2842105263157895</v>
          </cell>
        </row>
        <row r="278">
          <cell r="B278" t="str">
            <v>GESTIÓN DIRECTIVA</v>
          </cell>
          <cell r="C278" t="str">
            <v>GESTIÓN ACADÉMICA</v>
          </cell>
          <cell r="D278" t="str">
            <v>GESTIÓN ADMINISTRATIVA</v>
          </cell>
          <cell r="E278" t="str">
            <v>GESTIÓN COMUNITARIA</v>
          </cell>
        </row>
        <row r="279">
          <cell r="A279" t="str">
            <v>CUNDAY</v>
          </cell>
          <cell r="B279">
            <v>3.2152777777777777</v>
          </cell>
          <cell r="C279">
            <v>2.8409090909090908</v>
          </cell>
          <cell r="D279">
            <v>3.145161290322581</v>
          </cell>
          <cell r="E279">
            <v>3.1394736842105262</v>
          </cell>
        </row>
        <row r="280">
          <cell r="A280" t="str">
            <v>I.ESAN ANTONIO</v>
          </cell>
          <cell r="B280">
            <v>3.0277777777777777</v>
          </cell>
          <cell r="C280">
            <v>2.0909090909090908</v>
          </cell>
          <cell r="D280">
            <v>3.129032258064516</v>
          </cell>
          <cell r="E280">
            <v>3.2947368421052632</v>
          </cell>
        </row>
        <row r="281">
          <cell r="A281" t="str">
            <v>I.E VARSOVIA LA FLORIDA</v>
          </cell>
          <cell r="B281">
            <v>3.75</v>
          </cell>
          <cell r="C281">
            <v>3.4090909090909092</v>
          </cell>
          <cell r="D281">
            <v>3.5483870967741935</v>
          </cell>
          <cell r="E281">
            <v>3.4736842105263159</v>
          </cell>
        </row>
        <row r="282">
          <cell r="A282" t="str">
            <v>I.E SAN AGUSTIN</v>
          </cell>
          <cell r="B282">
            <v>3.1666666666666665</v>
          </cell>
          <cell r="C282">
            <v>2.8636363636363638</v>
          </cell>
          <cell r="D282">
            <v>3.064516129032258</v>
          </cell>
          <cell r="E282">
            <v>3.263157894736842</v>
          </cell>
        </row>
        <row r="283">
          <cell r="A283" t="str">
            <v>I.E TECNICA LA AURORA</v>
          </cell>
          <cell r="B283">
            <v>2.9166666666666665</v>
          </cell>
          <cell r="C283">
            <v>3</v>
          </cell>
          <cell r="D283">
            <v>2.838709677419355</v>
          </cell>
          <cell r="E283">
            <v>2.5263157894736841</v>
          </cell>
        </row>
        <row r="303">
          <cell r="B303" t="str">
            <v>GESTIÓN DIRECTIVA</v>
          </cell>
          <cell r="C303" t="str">
            <v>GESTIÓN ACADÉMICA</v>
          </cell>
          <cell r="D303" t="str">
            <v>GESTIÓN ADMINISTRATIVA</v>
          </cell>
          <cell r="E303" t="str">
            <v>GESTIÓN COMUNITARIA</v>
          </cell>
        </row>
        <row r="304">
          <cell r="A304" t="str">
            <v>DOLORES</v>
          </cell>
          <cell r="B304">
            <v>3.2681216931216932</v>
          </cell>
          <cell r="C304">
            <v>3</v>
          </cell>
          <cell r="D304">
            <v>3.169354838709677</v>
          </cell>
          <cell r="E304">
            <v>3.1513157894736845</v>
          </cell>
        </row>
        <row r="305">
          <cell r="A305" t="str">
            <v>I.E ANTONIA SANTOS</v>
          </cell>
          <cell r="B305">
            <v>3</v>
          </cell>
          <cell r="C305">
            <v>2.8181818181818183</v>
          </cell>
          <cell r="D305">
            <v>3.032258064516129</v>
          </cell>
          <cell r="E305">
            <v>3.1578947368421053</v>
          </cell>
        </row>
        <row r="306">
          <cell r="A306" t="str">
            <v>I.E SAN ANDRES</v>
          </cell>
          <cell r="B306">
            <v>3.75</v>
          </cell>
          <cell r="C306">
            <v>3.4090909090909092</v>
          </cell>
          <cell r="D306">
            <v>3.5161290322580645</v>
          </cell>
          <cell r="E306">
            <v>3.5</v>
          </cell>
        </row>
        <row r="307">
          <cell r="A307" t="str">
            <v>I.E TECNICA SAN JOSE</v>
          </cell>
          <cell r="B307">
            <v>3.3796296296296293</v>
          </cell>
          <cell r="C307">
            <v>3.0909090909090908</v>
          </cell>
          <cell r="D307">
            <v>3.225806451612903</v>
          </cell>
          <cell r="E307">
            <v>3</v>
          </cell>
        </row>
        <row r="308">
          <cell r="A308" t="str">
            <v>I.E SAN PEDRO</v>
          </cell>
          <cell r="B308">
            <v>2.9428571428571431</v>
          </cell>
          <cell r="C308">
            <v>2.6818181818181817</v>
          </cell>
          <cell r="D308">
            <v>2.903225806451613</v>
          </cell>
          <cell r="E308">
            <v>2.9473684210526314</v>
          </cell>
        </row>
        <row r="329">
          <cell r="B329" t="str">
            <v>GESTIÓN DIRECTIVA</v>
          </cell>
          <cell r="C329" t="str">
            <v>GESTIÓN ACADÉMICA</v>
          </cell>
          <cell r="D329" t="str">
            <v>GESTIÓN ADMINISTRATIVA</v>
          </cell>
          <cell r="E329" t="str">
            <v>GESTIÓN COMUNITARIA</v>
          </cell>
        </row>
        <row r="330">
          <cell r="A330" t="str">
            <v>ESPINAL</v>
          </cell>
          <cell r="B330">
            <v>2.8068489124044675</v>
          </cell>
          <cell r="C330">
            <v>2.7424242424242422</v>
          </cell>
          <cell r="D330">
            <v>2.7562724014336917</v>
          </cell>
          <cell r="E330">
            <v>2.5029239766081872</v>
          </cell>
        </row>
        <row r="331">
          <cell r="A331" t="str">
            <v>I.E SAN ISIDORO</v>
          </cell>
          <cell r="B331">
            <v>3.25</v>
          </cell>
          <cell r="C331">
            <v>2.8181818181818183</v>
          </cell>
          <cell r="D331">
            <v>3.2903225806451615</v>
          </cell>
          <cell r="E331">
            <v>2.5789473684210527</v>
          </cell>
        </row>
        <row r="332">
          <cell r="A332" t="str">
            <v>I.E TECNICA FELIX TIBERIO GUZMAN</v>
          </cell>
          <cell r="B332">
            <v>3.4166666666666665</v>
          </cell>
          <cell r="C332">
            <v>2.6818181818181817</v>
          </cell>
          <cell r="D332">
            <v>2.903225806451613</v>
          </cell>
          <cell r="E332">
            <v>2.9473684210526314</v>
          </cell>
        </row>
        <row r="333">
          <cell r="A333" t="str">
            <v>I.E TECNICA NUESTRA SEÑORA DE FATIMA</v>
          </cell>
          <cell r="B333">
            <v>2.8055555555555554</v>
          </cell>
          <cell r="C333">
            <v>3.0454545454545454</v>
          </cell>
          <cell r="D333">
            <v>2.4193548387096775</v>
          </cell>
          <cell r="E333">
            <v>2.7894736842105261</v>
          </cell>
        </row>
        <row r="334">
          <cell r="A334" t="str">
            <v>I.E TECN MARIANO SANCHEZ ANDRADE</v>
          </cell>
          <cell r="B334">
            <v>0</v>
          </cell>
          <cell r="C334">
            <v>0</v>
          </cell>
          <cell r="D334">
            <v>0</v>
          </cell>
          <cell r="E334">
            <v>0</v>
          </cell>
        </row>
        <row r="335">
          <cell r="A335" t="str">
            <v>I.E RAFAEL URIBE URIBE</v>
          </cell>
          <cell r="B335">
            <v>3.2777777777777777</v>
          </cell>
          <cell r="C335">
            <v>3.2727272727272729</v>
          </cell>
          <cell r="D335">
            <v>3.7096774193548385</v>
          </cell>
          <cell r="E335">
            <v>3.0526315789473686</v>
          </cell>
        </row>
        <row r="336">
          <cell r="A336" t="str">
            <v>I.E PATIO BONITO</v>
          </cell>
          <cell r="B336">
            <v>3.2314814814814818</v>
          </cell>
          <cell r="C336">
            <v>3.1818181818181817</v>
          </cell>
          <cell r="D336">
            <v>3.129032258064516</v>
          </cell>
          <cell r="E336">
            <v>2.8421052631578947</v>
          </cell>
        </row>
        <row r="337">
          <cell r="A337" t="str">
            <v>I.E DINDALITO CENTRO</v>
          </cell>
          <cell r="B337">
            <v>3.0857142857142859</v>
          </cell>
          <cell r="C337">
            <v>3</v>
          </cell>
          <cell r="D337">
            <v>2.7419354838709675</v>
          </cell>
          <cell r="E337">
            <v>2.4210526315789473</v>
          </cell>
        </row>
        <row r="338">
          <cell r="A338" t="str">
            <v>I.E TECNICA GUASIMAL</v>
          </cell>
          <cell r="B338">
            <v>3.2222222222222223</v>
          </cell>
          <cell r="C338">
            <v>3.1818181818181817</v>
          </cell>
          <cell r="D338">
            <v>3.3870967741935485</v>
          </cell>
          <cell r="E338">
            <v>3.1578947368421053</v>
          </cell>
        </row>
        <row r="339">
          <cell r="A339" t="str">
            <v>I.E TECNICA SAN LUIS GONZAGA</v>
          </cell>
          <cell r="B339">
            <v>2.9722222222222223</v>
          </cell>
          <cell r="C339">
            <v>3.5</v>
          </cell>
          <cell r="D339">
            <v>3.225806451612903</v>
          </cell>
          <cell r="E339">
            <v>2.736842105263158</v>
          </cell>
        </row>
        <row r="362">
          <cell r="B362" t="str">
            <v>GESTIÓN DIRECTIVA</v>
          </cell>
          <cell r="C362" t="str">
            <v>GESTIÓN ACADÉMICA</v>
          </cell>
          <cell r="D362" t="str">
            <v>GESTIÓN ADMINISTRATIVA</v>
          </cell>
          <cell r="E362" t="str">
            <v>GESTIÓN COMUNITARIA</v>
          </cell>
        </row>
        <row r="363">
          <cell r="A363" t="str">
            <v xml:space="preserve">FALAN </v>
          </cell>
          <cell r="B363">
            <v>3.2682539682539686</v>
          </cell>
          <cell r="C363">
            <v>3.0757575757575757</v>
          </cell>
          <cell r="D363">
            <v>3.129032258064516</v>
          </cell>
          <cell r="E363">
            <v>2.5614035087719298</v>
          </cell>
        </row>
        <row r="364">
          <cell r="A364" t="str">
            <v>I.E ALTO DEL ROMPE</v>
          </cell>
          <cell r="B364">
            <v>2.8333333333333335</v>
          </cell>
          <cell r="C364">
            <v>2.5909090909090908</v>
          </cell>
          <cell r="D364">
            <v>2.2903225806451615</v>
          </cell>
          <cell r="E364">
            <v>1.4736842105263157</v>
          </cell>
        </row>
        <row r="365">
          <cell r="A365" t="str">
            <v>I.E NORMAL SUPERIOR FABIO LOZANO TORRIJOS</v>
          </cell>
          <cell r="B365">
            <v>3.9714285714285715</v>
          </cell>
          <cell r="C365">
            <v>3.5454545454545454</v>
          </cell>
          <cell r="D365">
            <v>3.5161290322580645</v>
          </cell>
          <cell r="E365">
            <v>3.4210526315789473</v>
          </cell>
        </row>
        <row r="366">
          <cell r="A366" t="str">
            <v>I.E DIEGO FALLON</v>
          </cell>
          <cell r="B366">
            <v>3</v>
          </cell>
          <cell r="C366">
            <v>3.0909090909090908</v>
          </cell>
          <cell r="D366">
            <v>3.5806451612903225</v>
          </cell>
          <cell r="E366">
            <v>2.7894736842105261</v>
          </cell>
        </row>
        <row r="389">
          <cell r="B389" t="str">
            <v>GESTIÓN DIRECTIVA</v>
          </cell>
          <cell r="C389" t="str">
            <v>GESTIÓN ACADÉMICA</v>
          </cell>
          <cell r="D389" t="str">
            <v>GESTIÓN ADMINISTRATIVA</v>
          </cell>
          <cell r="E389" t="str">
            <v>GESTIÓN COMUNITARIA</v>
          </cell>
        </row>
        <row r="390">
          <cell r="A390" t="str">
            <v>FLANDES</v>
          </cell>
          <cell r="B390">
            <v>3.015079365079365</v>
          </cell>
          <cell r="C390">
            <v>2.9090909090909092</v>
          </cell>
          <cell r="D390">
            <v>3.0806451612903225</v>
          </cell>
          <cell r="E390">
            <v>2.6184210526315792</v>
          </cell>
        </row>
        <row r="391">
          <cell r="A391" t="str">
            <v>I.E EDUCATIVA LA PAZ NO 1</v>
          </cell>
          <cell r="B391">
            <v>3.25</v>
          </cell>
          <cell r="C391">
            <v>3.4090909090909092</v>
          </cell>
          <cell r="D391">
            <v>3.5483870967741935</v>
          </cell>
          <cell r="E391">
            <v>3</v>
          </cell>
        </row>
        <row r="392">
          <cell r="A392" t="str">
            <v>I.E MANUELA OMAÑA</v>
          </cell>
          <cell r="B392">
            <v>2.8611111111111112</v>
          </cell>
          <cell r="C392">
            <v>2.5</v>
          </cell>
          <cell r="D392">
            <v>2.6451612903225805</v>
          </cell>
          <cell r="E392">
            <v>2.2105263157894739</v>
          </cell>
        </row>
        <row r="393">
          <cell r="A393" t="str">
            <v>I.E TECNICA JORGE ELIECER GAITAN</v>
          </cell>
          <cell r="B393">
            <v>2.7777777777777777</v>
          </cell>
          <cell r="C393">
            <v>2.8636363636363638</v>
          </cell>
          <cell r="D393">
            <v>3.129032258064516</v>
          </cell>
          <cell r="E393">
            <v>3</v>
          </cell>
        </row>
        <row r="394">
          <cell r="A394" t="str">
            <v>I.E MARIA INMACULADA</v>
          </cell>
          <cell r="B394">
            <v>3.1714285714285713</v>
          </cell>
          <cell r="C394">
            <v>2.8636363636363638</v>
          </cell>
          <cell r="D394">
            <v>3</v>
          </cell>
          <cell r="E394">
            <v>2.263157894736842</v>
          </cell>
        </row>
        <row r="419">
          <cell r="B419" t="str">
            <v>GESTIÓN DIRECTIVA</v>
          </cell>
          <cell r="C419" t="str">
            <v>GESTIÓN ACADÉMICA</v>
          </cell>
          <cell r="D419" t="str">
            <v>GESTIÓN ADMINISTRATIVA</v>
          </cell>
          <cell r="E419" t="str">
            <v>GESTIÓN COMUNITARIA</v>
          </cell>
        </row>
        <row r="420">
          <cell r="A420" t="str">
            <v>FRESNO</v>
          </cell>
          <cell r="B420">
            <v>3.2873346560846559</v>
          </cell>
          <cell r="C420">
            <v>2.8125</v>
          </cell>
          <cell r="D420">
            <v>3.1201612903225802</v>
          </cell>
          <cell r="E420">
            <v>3.1677631578947367</v>
          </cell>
        </row>
        <row r="421">
          <cell r="A421" t="str">
            <v>I.E TECNICA MARIA AUXILIADORA</v>
          </cell>
          <cell r="B421">
            <v>3.3611111111111112</v>
          </cell>
          <cell r="C421">
            <v>2.7272727272727271</v>
          </cell>
          <cell r="D421">
            <v>3.3225806451612905</v>
          </cell>
          <cell r="E421">
            <v>3.5789473684210527</v>
          </cell>
        </row>
        <row r="422">
          <cell r="A422" t="str">
            <v>I.E TECNICA NIÑA MARIA</v>
          </cell>
          <cell r="B422">
            <v>3.25</v>
          </cell>
          <cell r="C422">
            <v>2.8181818181818183</v>
          </cell>
          <cell r="D422">
            <v>2.6451612903225805</v>
          </cell>
          <cell r="E422">
            <v>3</v>
          </cell>
        </row>
        <row r="423">
          <cell r="A423" t="str">
            <v>I.E TECNICA SAN JOSE</v>
          </cell>
          <cell r="B423">
            <v>3.4190476190476189</v>
          </cell>
          <cell r="C423">
            <v>2.6818181818181817</v>
          </cell>
          <cell r="D423">
            <v>3.5483870967741935</v>
          </cell>
          <cell r="E423">
            <v>3.4736842105263159</v>
          </cell>
        </row>
        <row r="424">
          <cell r="A424" t="str">
            <v>I.E FERNANDO GONZALES MESA</v>
          </cell>
          <cell r="B424">
            <v>2.6851851851851851</v>
          </cell>
          <cell r="C424">
            <v>2.5</v>
          </cell>
          <cell r="D424">
            <v>2.6709677419354834</v>
          </cell>
          <cell r="E424">
            <v>2.4473684210526314</v>
          </cell>
        </row>
        <row r="425">
          <cell r="A425" t="str">
            <v>I.E LA AGUADITA</v>
          </cell>
          <cell r="B425">
            <v>3</v>
          </cell>
          <cell r="C425">
            <v>2.3181818181818183</v>
          </cell>
          <cell r="D425">
            <v>2.5161290322580645</v>
          </cell>
          <cell r="E425">
            <v>2.6842105263157894</v>
          </cell>
        </row>
        <row r="426">
          <cell r="A426" t="str">
            <v>I.E TECNICA AGROPECUARIA EL GUAYABO</v>
          </cell>
          <cell r="B426">
            <v>3.75</v>
          </cell>
          <cell r="C426">
            <v>2.8181818181818183</v>
          </cell>
          <cell r="D426">
            <v>3.2903225806451615</v>
          </cell>
          <cell r="E426">
            <v>3.263157894736842</v>
          </cell>
        </row>
        <row r="427">
          <cell r="A427" t="str">
            <v>I.E REAL CAMPESTRE LA SAGRADA FAMILIA</v>
          </cell>
          <cell r="B427">
            <v>3.75</v>
          </cell>
          <cell r="C427">
            <v>3.6363636363636362</v>
          </cell>
          <cell r="D427">
            <v>3.806451612903226</v>
          </cell>
          <cell r="E427">
            <v>3.9473684210526314</v>
          </cell>
        </row>
        <row r="428">
          <cell r="A428" t="str">
            <v>I.E TECN AGROP NUESTRA SEÑORA DE LA ASUNCION</v>
          </cell>
          <cell r="B428">
            <v>3.0833333333333335</v>
          </cell>
          <cell r="C428">
            <v>3</v>
          </cell>
          <cell r="D428">
            <v>3.161290322580645</v>
          </cell>
          <cell r="E428">
            <v>2.9473684210526314</v>
          </cell>
        </row>
        <row r="452">
          <cell r="B452" t="str">
            <v>GESTIÓN DIRECTIVA</v>
          </cell>
          <cell r="C452" t="str">
            <v>GESTIÓN ACADÉMICA</v>
          </cell>
          <cell r="D452" t="str">
            <v>GESTIÓN ADMINISTRATIVA</v>
          </cell>
          <cell r="E452" t="str">
            <v>GESTIÓN COMUNITARIA</v>
          </cell>
        </row>
        <row r="453">
          <cell r="A453" t="str">
            <v>GUAMO</v>
          </cell>
          <cell r="B453">
            <v>3.276016628873772</v>
          </cell>
          <cell r="C453">
            <v>2.8551948051948055</v>
          </cell>
          <cell r="D453">
            <v>3.0299539170506913</v>
          </cell>
          <cell r="E453">
            <v>2.8157894736842102</v>
          </cell>
        </row>
        <row r="454">
          <cell r="A454" t="str">
            <v>I.E TECNICA COMERCIAL CALDAS</v>
          </cell>
          <cell r="B454">
            <v>3.5555555555555554</v>
          </cell>
          <cell r="C454">
            <v>2.8181818181818183</v>
          </cell>
          <cell r="D454">
            <v>3.4838709677419355</v>
          </cell>
          <cell r="E454">
            <v>3.2105263157894739</v>
          </cell>
        </row>
        <row r="455">
          <cell r="A455" t="str">
            <v>I.E SOR JOSEFA DEL CASTILLO</v>
          </cell>
          <cell r="B455">
            <v>3.4285714285714284</v>
          </cell>
          <cell r="C455">
            <v>2.7272727272727271</v>
          </cell>
          <cell r="D455">
            <v>3.2580645161290325</v>
          </cell>
          <cell r="E455">
            <v>2.8421052631578947</v>
          </cell>
        </row>
        <row r="456">
          <cell r="A456" t="str">
            <v>I.E TECNICA INDUSTRIAL SIMON BOLIVAR</v>
          </cell>
          <cell r="B456">
            <v>3.0857142857142859</v>
          </cell>
          <cell r="C456">
            <v>3.0454545454545454</v>
          </cell>
          <cell r="D456">
            <v>2.935483870967742</v>
          </cell>
          <cell r="E456">
            <v>2.736842105263158</v>
          </cell>
        </row>
        <row r="457">
          <cell r="A457" t="str">
            <v>I.E LAS MERCEDES CAPILLA</v>
          </cell>
          <cell r="B457">
            <v>3.351428571428571</v>
          </cell>
          <cell r="C457">
            <v>2.9863636363636372</v>
          </cell>
          <cell r="D457">
            <v>3.0483870967741935</v>
          </cell>
          <cell r="E457">
            <v>3.1315789473684212</v>
          </cell>
        </row>
        <row r="458">
          <cell r="A458" t="str">
            <v>I.E TECNICA ALBERTO CASTILLA</v>
          </cell>
          <cell r="B458">
            <v>3.5277777777777777</v>
          </cell>
          <cell r="C458">
            <v>3.2272727272727271</v>
          </cell>
          <cell r="D458">
            <v>3.129032258064516</v>
          </cell>
          <cell r="E458">
            <v>2.8947368421052633</v>
          </cell>
        </row>
        <row r="459">
          <cell r="A459" t="str">
            <v>I.E TECNICA LA CHAMBA</v>
          </cell>
          <cell r="B459">
            <v>3.0571428571428569</v>
          </cell>
          <cell r="C459">
            <v>2.5454545454545454</v>
          </cell>
          <cell r="D459">
            <v>2.774193548387097</v>
          </cell>
          <cell r="E459">
            <v>2.5789473684210527</v>
          </cell>
        </row>
        <row r="460">
          <cell r="A460" t="str">
            <v>I.E TECNICA CAÑADA RODEO</v>
          </cell>
          <cell r="B460">
            <v>2.925925925925926</v>
          </cell>
          <cell r="C460">
            <v>2.6363636363636362</v>
          </cell>
          <cell r="D460">
            <v>2.5806451612903225</v>
          </cell>
          <cell r="E460">
            <v>2.3157894736842106</v>
          </cell>
        </row>
        <row r="484">
          <cell r="B484" t="str">
            <v>GESTIÓN DIRECTIVA</v>
          </cell>
          <cell r="C484" t="str">
            <v>GESTIÓN ACADÉMICA</v>
          </cell>
          <cell r="D484" t="str">
            <v>GESTIÓN ADMINISTRATIVA</v>
          </cell>
          <cell r="E484" t="str">
            <v>GESTIÓN COMUNITARIA</v>
          </cell>
        </row>
        <row r="485">
          <cell r="A485" t="str">
            <v>HERVEO</v>
          </cell>
          <cell r="B485">
            <v>3.4593474426807762</v>
          </cell>
          <cell r="C485">
            <v>3.3484848484848491</v>
          </cell>
          <cell r="D485">
            <v>3.5020430107526881</v>
          </cell>
          <cell r="E485">
            <v>3.2807017543859645</v>
          </cell>
        </row>
        <row r="486">
          <cell r="A486" t="str">
            <v>I.E TECNICA MARCO FIDEL SUAREZ</v>
          </cell>
          <cell r="B486">
            <v>3.2285714285714286</v>
          </cell>
          <cell r="C486">
            <v>3.4545454545454546</v>
          </cell>
          <cell r="D486">
            <v>3.193548387096774</v>
          </cell>
          <cell r="E486">
            <v>2.6842105263157894</v>
          </cell>
        </row>
        <row r="487">
          <cell r="A487" t="str">
            <v>I.E ALFONSO DAZA AGUIRRE</v>
          </cell>
          <cell r="B487">
            <v>3.4351851851851851</v>
          </cell>
          <cell r="C487">
            <v>3.2727272727272729</v>
          </cell>
          <cell r="D487">
            <v>3.5706451612903227</v>
          </cell>
          <cell r="E487">
            <v>3.5263157894736841</v>
          </cell>
        </row>
        <row r="488">
          <cell r="A488" t="str">
            <v>I.E JUAN XXIII</v>
          </cell>
          <cell r="B488">
            <v>3.7142857142857144</v>
          </cell>
          <cell r="C488">
            <v>3.3181818181818183</v>
          </cell>
          <cell r="D488">
            <v>3.7419354838709675</v>
          </cell>
          <cell r="E488">
            <v>3.6315789473684212</v>
          </cell>
        </row>
        <row r="512">
          <cell r="B512" t="str">
            <v>GESTIÓN DIRECTIVA</v>
          </cell>
          <cell r="C512" t="str">
            <v>GESTIÓN ACADÉMICA</v>
          </cell>
          <cell r="D512" t="str">
            <v>GESTIÓN ADMINISTRATIVA</v>
          </cell>
          <cell r="E512" t="str">
            <v>GESTIÓN COMUNITARIA</v>
          </cell>
        </row>
        <row r="513">
          <cell r="A513" t="str">
            <v>HONDA</v>
          </cell>
          <cell r="B513">
            <v>3.1157407407407405</v>
          </cell>
          <cell r="C513">
            <v>2.7803030303030298</v>
          </cell>
          <cell r="D513">
            <v>3.0044623655913978</v>
          </cell>
          <cell r="E513">
            <v>2.9736842105263155</v>
          </cell>
        </row>
        <row r="514">
          <cell r="A514" t="str">
            <v>I.E TECNICA ALFONSO PALACIO RUDAS</v>
          </cell>
          <cell r="B514">
            <v>4</v>
          </cell>
          <cell r="C514">
            <v>3.6818181818181817</v>
          </cell>
          <cell r="D514">
            <v>3.935483870967742</v>
          </cell>
          <cell r="E514">
            <v>4</v>
          </cell>
        </row>
        <row r="515">
          <cell r="A515" t="str">
            <v>I.E  ALFONSO LOPEZ PUMAREJO</v>
          </cell>
          <cell r="B515">
            <v>0</v>
          </cell>
          <cell r="C515">
            <v>0</v>
          </cell>
          <cell r="D515">
            <v>0</v>
          </cell>
          <cell r="E515">
            <v>0</v>
          </cell>
        </row>
        <row r="516">
          <cell r="A516" t="str">
            <v>I.E TECNICA GENERAL SANTANDER</v>
          </cell>
          <cell r="B516">
            <v>3.7777777777777777</v>
          </cell>
          <cell r="C516">
            <v>3</v>
          </cell>
          <cell r="D516">
            <v>3.806451612903226</v>
          </cell>
          <cell r="E516">
            <v>2.7894736842105261</v>
          </cell>
        </row>
        <row r="517">
          <cell r="A517" t="str">
            <v>I.E TECNICA JUAN MANUEL RUDAS</v>
          </cell>
          <cell r="B517">
            <v>3.9166666666666665</v>
          </cell>
          <cell r="C517">
            <v>3.5</v>
          </cell>
          <cell r="D517">
            <v>3.7419354838709675</v>
          </cell>
          <cell r="E517">
            <v>3.7894736842105261</v>
          </cell>
        </row>
        <row r="518">
          <cell r="A518" t="str">
            <v>I.E ANTONIO HERRAN ZALDUA</v>
          </cell>
          <cell r="B518">
            <v>3.6666666666666665</v>
          </cell>
          <cell r="C518">
            <v>3.5454545454545454</v>
          </cell>
          <cell r="D518">
            <v>3.1235483870967742</v>
          </cell>
          <cell r="E518">
            <v>3.8947368421052633</v>
          </cell>
        </row>
        <row r="519">
          <cell r="A519" t="str">
            <v>I.E LUIS CARLOS GALAN SARMIENTO</v>
          </cell>
          <cell r="B519">
            <v>3.3333333333333335</v>
          </cell>
          <cell r="C519">
            <v>2.9545454545454546</v>
          </cell>
          <cell r="D519">
            <v>3.4193548387096775</v>
          </cell>
          <cell r="E519">
            <v>3.3684210526315788</v>
          </cell>
        </row>
        <row r="542">
          <cell r="B542" t="str">
            <v>GESTIÓN DIRECTIVA</v>
          </cell>
          <cell r="C542" t="str">
            <v>GESTIÓN ACADÉMICA</v>
          </cell>
          <cell r="D542" t="str">
            <v>GESTIÓN ADMINISTRATIVA</v>
          </cell>
          <cell r="E542" t="str">
            <v>GESTIÓN COMUNITARIA</v>
          </cell>
        </row>
        <row r="543">
          <cell r="A543" t="str">
            <v>ICONONZO</v>
          </cell>
          <cell r="B543">
            <v>2.464153439153439</v>
          </cell>
          <cell r="C543">
            <v>2.5075757575757578</v>
          </cell>
          <cell r="D543">
            <v>2.5483870967741935</v>
          </cell>
          <cell r="E543">
            <v>2.3245614035087723</v>
          </cell>
        </row>
        <row r="544">
          <cell r="A544" t="str">
            <v>I.E NORMAL SUPERIOR</v>
          </cell>
          <cell r="B544">
            <v>3.2571428571428571</v>
          </cell>
          <cell r="C544">
            <v>2.9090909090909092</v>
          </cell>
          <cell r="D544">
            <v>3.161290322580645</v>
          </cell>
          <cell r="E544">
            <v>2.8947368421052633</v>
          </cell>
        </row>
        <row r="545">
          <cell r="A545" t="str">
            <v>I.E TECN NUESTRA SEÑORA DE LAS MERCEDES</v>
          </cell>
          <cell r="B545">
            <v>3</v>
          </cell>
          <cell r="C545">
            <v>3.0909090909090908</v>
          </cell>
          <cell r="D545">
            <v>3.161290322580645</v>
          </cell>
          <cell r="E545">
            <v>2.9473684210526314</v>
          </cell>
        </row>
        <row r="546">
          <cell r="A546" t="str">
            <v>I.E FRANCISCO SAENZ</v>
          </cell>
          <cell r="B546">
            <v>3</v>
          </cell>
          <cell r="C546">
            <v>2.9545454545454546</v>
          </cell>
          <cell r="D546">
            <v>3.2580645161290325</v>
          </cell>
          <cell r="E546">
            <v>2.6842105263157894</v>
          </cell>
        </row>
        <row r="547">
          <cell r="A547" t="str">
            <v>I.E LA FILA</v>
          </cell>
          <cell r="B547">
            <v>3</v>
          </cell>
          <cell r="C547">
            <v>3.4545454545454546</v>
          </cell>
          <cell r="D547">
            <v>3.129032258064516</v>
          </cell>
          <cell r="E547">
            <v>3.1578947368421053</v>
          </cell>
        </row>
        <row r="548">
          <cell r="A548" t="str">
            <v>I.E PANAMERICANA</v>
          </cell>
          <cell r="B548">
            <v>0</v>
          </cell>
          <cell r="C548">
            <v>0</v>
          </cell>
          <cell r="D548">
            <v>0</v>
          </cell>
          <cell r="E548">
            <v>0</v>
          </cell>
        </row>
        <row r="549">
          <cell r="A549" t="str">
            <v>I.E EL TRIUNFO</v>
          </cell>
          <cell r="B549">
            <v>2.5277777777777777</v>
          </cell>
          <cell r="C549">
            <v>2.6363636363636362</v>
          </cell>
          <cell r="D549">
            <v>2.5806451612903225</v>
          </cell>
          <cell r="E549">
            <v>2.263157894736842</v>
          </cell>
        </row>
        <row r="572">
          <cell r="B572" t="str">
            <v>GESTIÓN DIRECTIVA</v>
          </cell>
          <cell r="C572" t="str">
            <v>GESTIÓN ACADÉMICA</v>
          </cell>
          <cell r="D572" t="str">
            <v>GESTIÓN ADMINISTRATIVA</v>
          </cell>
          <cell r="E572" t="str">
            <v>GESTIÓN COMUNITARIA</v>
          </cell>
        </row>
        <row r="573">
          <cell r="A573" t="str">
            <v>LERIDA</v>
          </cell>
          <cell r="B573">
            <v>1.6597222222222223</v>
          </cell>
          <cell r="C573">
            <v>1.5681818181818181</v>
          </cell>
          <cell r="D573">
            <v>1.7016129032258065</v>
          </cell>
          <cell r="E573">
            <v>1.5657894736842106</v>
          </cell>
        </row>
        <row r="574">
          <cell r="A574" t="str">
            <v>I.E ARTURO MEJIA JARAMILLO</v>
          </cell>
          <cell r="B574">
            <v>0</v>
          </cell>
          <cell r="C574">
            <v>0</v>
          </cell>
          <cell r="D574">
            <v>0</v>
          </cell>
          <cell r="E574">
            <v>0</v>
          </cell>
        </row>
        <row r="575">
          <cell r="A575" t="str">
            <v>I.E TECN MINUTO DE DIOS FE Y ALEGRIA</v>
          </cell>
          <cell r="B575">
            <v>0</v>
          </cell>
          <cell r="C575">
            <v>0</v>
          </cell>
          <cell r="D575">
            <v>0</v>
          </cell>
          <cell r="E575">
            <v>0</v>
          </cell>
        </row>
        <row r="576">
          <cell r="A576" t="str">
            <v>I.E TECN COLOMBO ALEMAN SCALAS</v>
          </cell>
          <cell r="B576">
            <v>3.4444444444444446</v>
          </cell>
          <cell r="C576">
            <v>3.2272727272727271</v>
          </cell>
          <cell r="D576">
            <v>3.5483870967741935</v>
          </cell>
          <cell r="E576">
            <v>3.1052631578947367</v>
          </cell>
        </row>
        <row r="577">
          <cell r="A577" t="str">
            <v>I.E SAN FRANCISCO DE LA SIERRA</v>
          </cell>
          <cell r="B577">
            <v>3.1944444444444446</v>
          </cell>
          <cell r="C577">
            <v>3.0454545454545454</v>
          </cell>
          <cell r="D577">
            <v>3.2580645161290325</v>
          </cell>
          <cell r="E577">
            <v>3.1578947368421053</v>
          </cell>
        </row>
        <row r="601">
          <cell r="B601" t="str">
            <v>GESTIÓN DIRECTIVA</v>
          </cell>
          <cell r="C601" t="str">
            <v>GESTIÓN ACADÉMICA</v>
          </cell>
          <cell r="D601" t="str">
            <v>GESTIÓN ADMINISTRATIVA</v>
          </cell>
          <cell r="E601" t="str">
            <v>GESTIÓN COMUNITARIA</v>
          </cell>
        </row>
        <row r="602">
          <cell r="A602" t="str">
            <v>LIBANO</v>
          </cell>
          <cell r="B602">
            <v>2.7191358024691361</v>
          </cell>
          <cell r="C602">
            <v>2.5340909090909092</v>
          </cell>
          <cell r="D602">
            <v>2.7338709677419359</v>
          </cell>
          <cell r="E602">
            <v>2.62280701754386</v>
          </cell>
        </row>
        <row r="603">
          <cell r="A603" t="str">
            <v>I.E TECN NUESTRA SEÑORA DEL CARMEN</v>
          </cell>
          <cell r="B603">
            <v>3.5</v>
          </cell>
          <cell r="C603">
            <v>3.0909090909090908</v>
          </cell>
          <cell r="D603">
            <v>3.5483870967741935</v>
          </cell>
          <cell r="E603">
            <v>3.0526315789473686</v>
          </cell>
        </row>
        <row r="604">
          <cell r="A604" t="str">
            <v>I.E TECN ALFONSO ARANGO TORO</v>
          </cell>
          <cell r="B604">
            <v>3.2476190476190472</v>
          </cell>
          <cell r="C604">
            <v>2.8636363636363638</v>
          </cell>
          <cell r="D604">
            <v>3.161290322580645</v>
          </cell>
          <cell r="E604">
            <v>3</v>
          </cell>
        </row>
        <row r="605">
          <cell r="A605" t="str">
            <v>I.E TECNICA ISIDRO PARRA</v>
          </cell>
          <cell r="B605">
            <v>3.3518518518518516</v>
          </cell>
          <cell r="C605">
            <v>3.5</v>
          </cell>
          <cell r="D605">
            <v>3.032258064516129</v>
          </cell>
          <cell r="E605">
            <v>3.3684210526315788</v>
          </cell>
        </row>
        <row r="606">
          <cell r="A606" t="str">
            <v>I.E TECN NUESTRA SEÑORA DE LOURDES</v>
          </cell>
          <cell r="B606">
            <v>3.8611111111111112</v>
          </cell>
          <cell r="C606">
            <v>3.6363636363636362</v>
          </cell>
          <cell r="D606">
            <v>3.870967741935484</v>
          </cell>
          <cell r="E606">
            <v>3.736842105263158</v>
          </cell>
        </row>
        <row r="607">
          <cell r="A607" t="str">
            <v>I.E TECN JORGE ELIECER GAITAN AYALA</v>
          </cell>
          <cell r="B607">
            <v>3.8888888888888888</v>
          </cell>
          <cell r="C607">
            <v>3.2727272727272729</v>
          </cell>
          <cell r="D607">
            <v>3.3870967741935485</v>
          </cell>
          <cell r="E607">
            <v>3.3684210526315788</v>
          </cell>
        </row>
        <row r="608">
          <cell r="A608" t="str">
            <v>I.E  EL TESORO</v>
          </cell>
          <cell r="B608">
            <v>2.25</v>
          </cell>
          <cell r="C608">
            <v>2.5909090909090908</v>
          </cell>
          <cell r="D608">
            <v>2.935483870967742</v>
          </cell>
          <cell r="E608">
            <v>2.3684210526315788</v>
          </cell>
        </row>
        <row r="609">
          <cell r="A609" t="str">
            <v>I.E PATIOBONITO</v>
          </cell>
          <cell r="B609">
            <v>2.7777777777777777</v>
          </cell>
          <cell r="C609">
            <v>2.2272727272727271</v>
          </cell>
          <cell r="D609">
            <v>2.870967741935484</v>
          </cell>
          <cell r="E609">
            <v>3.1578947368421053</v>
          </cell>
        </row>
        <row r="610">
          <cell r="A610" t="str">
            <v>I.E SAN FERNANDO</v>
          </cell>
          <cell r="B610">
            <v>0</v>
          </cell>
          <cell r="C610">
            <v>0</v>
          </cell>
          <cell r="D610">
            <v>0</v>
          </cell>
          <cell r="E610">
            <v>0</v>
          </cell>
        </row>
        <row r="611">
          <cell r="A611" t="str">
            <v>I.E LUIS FLOREZ</v>
          </cell>
          <cell r="B611">
            <v>3.4333333333333331</v>
          </cell>
          <cell r="C611">
            <v>3.3181818181818183</v>
          </cell>
          <cell r="D611">
            <v>3.4516129032258065</v>
          </cell>
          <cell r="E611">
            <v>2.8947368421052633</v>
          </cell>
        </row>
        <row r="612">
          <cell r="A612" t="str">
            <v>I.E CAMPOALEGRE  EUCLIDES BARRAGAN MENDEZ</v>
          </cell>
          <cell r="B612">
            <v>2.4857142857142858</v>
          </cell>
          <cell r="C612">
            <v>2.2727272727272729</v>
          </cell>
          <cell r="D612">
            <v>2.6451612903225805</v>
          </cell>
          <cell r="E612">
            <v>2.6842105263157894</v>
          </cell>
        </row>
        <row r="613">
          <cell r="A613" t="str">
            <v>I.E SANTA TERESA</v>
          </cell>
          <cell r="B613">
            <v>0</v>
          </cell>
          <cell r="C613">
            <v>0</v>
          </cell>
          <cell r="D613">
            <v>0</v>
          </cell>
          <cell r="E613">
            <v>0</v>
          </cell>
        </row>
        <row r="614">
          <cell r="A614" t="str">
            <v>I.E INMACULADA CONCEPCION</v>
          </cell>
          <cell r="B614">
            <v>3.8333333333333335</v>
          </cell>
          <cell r="C614">
            <v>3.6363636363636362</v>
          </cell>
          <cell r="D614">
            <v>3.903225806451613</v>
          </cell>
          <cell r="E614">
            <v>3.8421052631578947</v>
          </cell>
        </row>
        <row r="635">
          <cell r="B635" t="str">
            <v>GESTIÓN DIRECTIVA</v>
          </cell>
          <cell r="C635" t="str">
            <v>GESTIÓN ACADÉMICA</v>
          </cell>
          <cell r="D635" t="str">
            <v>GESTIÓN ADMINISTRATIVA</v>
          </cell>
          <cell r="E635" t="str">
            <v>GESTIÓN COMUNITARIA</v>
          </cell>
        </row>
        <row r="636">
          <cell r="A636" t="str">
            <v>MARIQUITA</v>
          </cell>
          <cell r="B636">
            <v>3.5046031746031745</v>
          </cell>
          <cell r="C636">
            <v>3.1727272727272728</v>
          </cell>
          <cell r="D636">
            <v>3.3120234604105567</v>
          </cell>
          <cell r="E636">
            <v>3.2947368421052632</v>
          </cell>
        </row>
        <row r="637">
          <cell r="A637" t="str">
            <v>I.E SANTA ANA</v>
          </cell>
          <cell r="B637">
            <v>3.8055555555555554</v>
          </cell>
          <cell r="C637">
            <v>3.5454545454545454</v>
          </cell>
          <cell r="D637">
            <v>3.5806451612903225</v>
          </cell>
          <cell r="E637">
            <v>3.8421052631578947</v>
          </cell>
        </row>
        <row r="638">
          <cell r="A638" t="str">
            <v>I.E TECN FRANCISCO NUÑEZ PEDROZO</v>
          </cell>
          <cell r="B638">
            <v>3.3333333333333335</v>
          </cell>
          <cell r="C638">
            <v>2.5909090909090908</v>
          </cell>
          <cell r="D638">
            <v>3.096774193548387</v>
          </cell>
          <cell r="E638">
            <v>3</v>
          </cell>
        </row>
        <row r="639">
          <cell r="A639" t="str">
            <v>I.E TECN MORENO Y ESCANDON</v>
          </cell>
          <cell r="B639">
            <v>3.1619047619047618</v>
          </cell>
          <cell r="C639">
            <v>2.8181818181818183</v>
          </cell>
          <cell r="D639">
            <v>2.8181818181818183</v>
          </cell>
          <cell r="E639">
            <v>3.1052631578947367</v>
          </cell>
        </row>
        <row r="640">
          <cell r="A640" t="str">
            <v>I.E GONZALO JIMENEZ DE QUESADA</v>
          </cell>
          <cell r="B640">
            <v>3.8333333333333335</v>
          </cell>
          <cell r="C640">
            <v>3.6363636363636362</v>
          </cell>
          <cell r="D640">
            <v>3.774193548387097</v>
          </cell>
          <cell r="E640">
            <v>3.3684210526315788</v>
          </cell>
        </row>
        <row r="641">
          <cell r="A641" t="str">
            <v>I.E LAS CAMELIAS</v>
          </cell>
          <cell r="B641">
            <v>3.3888888888888888</v>
          </cell>
          <cell r="C641">
            <v>3.2727272727272729</v>
          </cell>
          <cell r="D641">
            <v>3.2903225806451615</v>
          </cell>
          <cell r="E641">
            <v>3.1578947368421053</v>
          </cell>
        </row>
        <row r="663">
          <cell r="B663" t="str">
            <v>GESTIÓN DIRECTIVA</v>
          </cell>
          <cell r="C663" t="str">
            <v>GESTIÓN ACADÉMICA</v>
          </cell>
          <cell r="D663" t="str">
            <v>GESTIÓN ADMINISTRATIVA</v>
          </cell>
          <cell r="E663" t="str">
            <v>GESTIÓN COMUNITARIA</v>
          </cell>
        </row>
        <row r="664">
          <cell r="A664" t="str">
            <v>MELGAR</v>
          </cell>
          <cell r="B664">
            <v>3.7435846560846562</v>
          </cell>
          <cell r="C664">
            <v>3.2272727272727271</v>
          </cell>
          <cell r="D664">
            <v>3.524193548387097</v>
          </cell>
          <cell r="E664">
            <v>3.4618421052631581</v>
          </cell>
        </row>
        <row r="665">
          <cell r="A665" t="str">
            <v>I.E TECNICA SUMAPAZ</v>
          </cell>
          <cell r="B665">
            <v>3.7428571428571429</v>
          </cell>
          <cell r="C665">
            <v>3.3181818181818183</v>
          </cell>
          <cell r="D665">
            <v>3.3870967741935485</v>
          </cell>
          <cell r="E665">
            <v>3.263157894736842</v>
          </cell>
        </row>
        <row r="666">
          <cell r="A666" t="str">
            <v>I.E TECNICA GABRIELA MISTRAL</v>
          </cell>
          <cell r="B666">
            <v>3.4537037037037042</v>
          </cell>
          <cell r="C666">
            <v>2.8636363636363638</v>
          </cell>
          <cell r="D666">
            <v>3.5161290322580645</v>
          </cell>
          <cell r="E666">
            <v>2.736842105263158</v>
          </cell>
        </row>
        <row r="667">
          <cell r="A667" t="str">
            <v>I.E TECNICA CUALAMANA</v>
          </cell>
          <cell r="B667">
            <v>3.7777777777777777</v>
          </cell>
          <cell r="C667">
            <v>3.0454545454545454</v>
          </cell>
          <cell r="D667">
            <v>3.2580645161290325</v>
          </cell>
          <cell r="E667">
            <v>3.8473684210526313</v>
          </cell>
        </row>
        <row r="668">
          <cell r="A668" t="str">
            <v>"GIMNASIO MILITAR FUERZA AEREA COLOMBIANA ""TC. LUIS F. PINTO"""</v>
          </cell>
          <cell r="B668">
            <v>4</v>
          </cell>
          <cell r="C668">
            <v>3.6818181818181817</v>
          </cell>
          <cell r="D668">
            <v>3.935483870967742</v>
          </cell>
          <cell r="E668">
            <v>4</v>
          </cell>
        </row>
        <row r="692">
          <cell r="B692" t="str">
            <v>GESTIÓN DIRECTIVA</v>
          </cell>
          <cell r="C692" t="str">
            <v>GESTIÓN ACADÉMICA</v>
          </cell>
          <cell r="D692" t="str">
            <v>GESTIÓN ADMINISTRATIVA</v>
          </cell>
          <cell r="E692" t="str">
            <v>GESTIÓN COMUNITARIA</v>
          </cell>
        </row>
        <row r="693">
          <cell r="A693" t="str">
            <v>MURILLO</v>
          </cell>
          <cell r="B693">
            <v>3.0272988505747125</v>
          </cell>
          <cell r="C693">
            <v>2.6590909090909092</v>
          </cell>
          <cell r="D693">
            <v>2.693548387096774</v>
          </cell>
          <cell r="E693">
            <v>2.5526315789473686</v>
          </cell>
        </row>
        <row r="694">
          <cell r="A694" t="str">
            <v>I.E EL BOSQUE</v>
          </cell>
          <cell r="B694">
            <v>3.1379310344827585</v>
          </cell>
          <cell r="C694">
            <v>2.5454545454545454</v>
          </cell>
          <cell r="D694">
            <v>2.870967741935484</v>
          </cell>
          <cell r="E694">
            <v>2.4736842105263159</v>
          </cell>
        </row>
        <row r="695">
          <cell r="A695" t="str">
            <v>I.E TECNICA LEPANTO</v>
          </cell>
          <cell r="B695">
            <v>2.9166666666666665</v>
          </cell>
          <cell r="C695">
            <v>2.7727272727272729</v>
          </cell>
          <cell r="D695">
            <v>2.5161290322580645</v>
          </cell>
          <cell r="E695">
            <v>2.6315789473684212</v>
          </cell>
        </row>
        <row r="720">
          <cell r="B720" t="str">
            <v>GESTIÓN DIRECTIVA</v>
          </cell>
          <cell r="C720" t="str">
            <v>GESTIÓN ACADÉMICA</v>
          </cell>
          <cell r="D720" t="str">
            <v>GESTIÓN ADMINISTRATIVA</v>
          </cell>
          <cell r="E720" t="str">
            <v>GESTIÓN COMUNITARIA</v>
          </cell>
        </row>
        <row r="721">
          <cell r="A721" t="str">
            <v>NATAGAIMA</v>
          </cell>
          <cell r="B721">
            <v>3.1795238095238094</v>
          </cell>
          <cell r="C721">
            <v>2.8727272727272726</v>
          </cell>
          <cell r="D721">
            <v>3.1032258064516127</v>
          </cell>
          <cell r="E721">
            <v>2.9052631578947365</v>
          </cell>
        </row>
        <row r="722">
          <cell r="A722" t="str">
            <v>I.E TECNICA FRANCISCO JOSE DE CALDAS</v>
          </cell>
          <cell r="B722">
            <v>3.3142857142857145</v>
          </cell>
          <cell r="C722">
            <v>2.6363636363636362</v>
          </cell>
          <cell r="D722">
            <v>2.870967741935484</v>
          </cell>
          <cell r="E722">
            <v>2.4210526315789473</v>
          </cell>
        </row>
        <row r="723">
          <cell r="A723" t="str">
            <v>I.E GUSTAVO PERDOMO AVILA</v>
          </cell>
          <cell r="B723">
            <v>2.8611111111111112</v>
          </cell>
          <cell r="C723">
            <v>2.5454545454545454</v>
          </cell>
          <cell r="D723">
            <v>2.903225806451613</v>
          </cell>
          <cell r="E723">
            <v>2.736842105263158</v>
          </cell>
        </row>
        <row r="724">
          <cell r="A724" t="str">
            <v>I.E POLICARPA SALAVARRIETA</v>
          </cell>
          <cell r="B724">
            <v>3.1666666666666665</v>
          </cell>
          <cell r="C724">
            <v>3.0454545454545454</v>
          </cell>
          <cell r="D724">
            <v>2.7419354838709675</v>
          </cell>
          <cell r="E724">
            <v>2.9473684210526314</v>
          </cell>
        </row>
        <row r="725">
          <cell r="A725" t="str">
            <v>I.E MARIANO OSPINA PEREZ</v>
          </cell>
          <cell r="B725">
            <v>3.0555555555555554</v>
          </cell>
          <cell r="C725">
            <v>3.2727272727272729</v>
          </cell>
          <cell r="D725">
            <v>3.5483870967741935</v>
          </cell>
          <cell r="E725">
            <v>3.1052631578947367</v>
          </cell>
        </row>
        <row r="726">
          <cell r="A726" t="str">
            <v>I.E ANCHIQUE</v>
          </cell>
          <cell r="B726">
            <v>3.5</v>
          </cell>
          <cell r="C726">
            <v>2.8636363636363638</v>
          </cell>
          <cell r="D726">
            <v>3.4516129032258065</v>
          </cell>
          <cell r="E726">
            <v>3.3157894736842106</v>
          </cell>
        </row>
        <row r="748">
          <cell r="B748" t="str">
            <v>GESTIÓN DIRECTIVA</v>
          </cell>
          <cell r="C748" t="str">
            <v>GESTIÓN ACADÉMICA</v>
          </cell>
          <cell r="D748" t="str">
            <v>GESTIÓN ADMINISTRATIVA</v>
          </cell>
          <cell r="E748" t="str">
            <v>GESTIÓN COMUNITARIA</v>
          </cell>
        </row>
        <row r="749">
          <cell r="A749" t="str">
            <v>ORTEGA</v>
          </cell>
          <cell r="B749">
            <v>3.3749999999999996</v>
          </cell>
          <cell r="C749">
            <v>3.1448863636363633</v>
          </cell>
          <cell r="D749">
            <v>3.125</v>
          </cell>
          <cell r="E749">
            <v>2.947368421052631</v>
          </cell>
        </row>
        <row r="750">
          <cell r="A750" t="str">
            <v>I.E TECNICA NICOLAS RAMIREZ</v>
          </cell>
          <cell r="B750">
            <v>3.5</v>
          </cell>
          <cell r="C750">
            <v>3.3636363636363638</v>
          </cell>
          <cell r="D750">
            <v>3.064516129032258</v>
          </cell>
          <cell r="E750">
            <v>3.0526315789473686</v>
          </cell>
        </row>
        <row r="751">
          <cell r="A751" t="str">
            <v>I.E JHON F KENNEDY</v>
          </cell>
          <cell r="B751">
            <v>3.2285714285714286</v>
          </cell>
          <cell r="C751">
            <v>2.8181818181818183</v>
          </cell>
          <cell r="D751">
            <v>2.935483870967742</v>
          </cell>
          <cell r="E751">
            <v>2.6842105263157894</v>
          </cell>
        </row>
        <row r="752">
          <cell r="A752" t="str">
            <v>I.E TECNICA OLAYA HERRERA</v>
          </cell>
          <cell r="B752">
            <v>3.5333333333333332</v>
          </cell>
          <cell r="C752">
            <v>3.1363636363636362</v>
          </cell>
          <cell r="D752">
            <v>3.3548387096774195</v>
          </cell>
          <cell r="E752">
            <v>2.8947368421052633</v>
          </cell>
        </row>
        <row r="753">
          <cell r="A753" t="str">
            <v>I.E PUENTE CUCUANA</v>
          </cell>
          <cell r="B753">
            <v>3.6666666666666665</v>
          </cell>
          <cell r="C753">
            <v>3.2272727272727271</v>
          </cell>
          <cell r="D753">
            <v>3.3870967741935485</v>
          </cell>
          <cell r="E753">
            <v>3.3157894736842106</v>
          </cell>
        </row>
        <row r="754">
          <cell r="A754" t="str">
            <v>I.E GUATAVITA TUA</v>
          </cell>
          <cell r="B754">
            <v>2.7777777777777777</v>
          </cell>
          <cell r="C754">
            <v>2.7272727272727271</v>
          </cell>
          <cell r="D754">
            <v>2.2903225806451615</v>
          </cell>
          <cell r="E754">
            <v>2.0526315789473686</v>
          </cell>
        </row>
        <row r="755">
          <cell r="A755" t="str">
            <v>I.E ALTOZANO</v>
          </cell>
          <cell r="B755">
            <v>3.2285714285714286</v>
          </cell>
          <cell r="C755">
            <v>3.1818181818181817</v>
          </cell>
          <cell r="D755">
            <v>3.2580645161290325</v>
          </cell>
          <cell r="E755">
            <v>2.6842105263157894</v>
          </cell>
        </row>
        <row r="756">
          <cell r="A756" t="str">
            <v>I.E SAMARIA</v>
          </cell>
          <cell r="B756">
            <v>3.342857142857143</v>
          </cell>
          <cell r="C756">
            <v>3.1818181818181817</v>
          </cell>
          <cell r="D756">
            <v>3.2903225806451615</v>
          </cell>
          <cell r="E756">
            <v>3.2105263157894739</v>
          </cell>
        </row>
        <row r="757">
          <cell r="A757" t="str">
            <v>I.E EL VERGEL</v>
          </cell>
          <cell r="B757">
            <v>3.7222222222222223</v>
          </cell>
          <cell r="C757">
            <v>3.5227272727272729</v>
          </cell>
          <cell r="D757">
            <v>3.4193548387096775</v>
          </cell>
          <cell r="E757">
            <v>3.6842105263157894</v>
          </cell>
        </row>
        <row r="778">
          <cell r="B778" t="str">
            <v>GESTIÓN DIRECTIVA</v>
          </cell>
          <cell r="C778" t="str">
            <v>GESTIÓN ACADÉMICA</v>
          </cell>
          <cell r="D778" t="str">
            <v>GESTIÓN ADMINISTRATIVA</v>
          </cell>
          <cell r="E778" t="str">
            <v>GESTIÓN COMUNITARIA</v>
          </cell>
        </row>
        <row r="779">
          <cell r="A779" t="str">
            <v>PALOCABILDO</v>
          </cell>
          <cell r="B779">
            <v>2.8472222222222223</v>
          </cell>
          <cell r="C779">
            <v>3.0681818181818183</v>
          </cell>
          <cell r="D779">
            <v>2.935483870967742</v>
          </cell>
          <cell r="E779">
            <v>2.6842105263157894</v>
          </cell>
        </row>
        <row r="780">
          <cell r="A780" t="str">
            <v>I.E PLAYA RICA</v>
          </cell>
          <cell r="B780">
            <v>1.9444444444444444</v>
          </cell>
          <cell r="C780">
            <v>2.5909090909090908</v>
          </cell>
          <cell r="D780">
            <v>2.032258064516129</v>
          </cell>
          <cell r="E780">
            <v>1.7894736842105263</v>
          </cell>
        </row>
        <row r="781">
          <cell r="A781" t="str">
            <v>I.E TECNICA AGROINDUSTRIAL LEOPOLDO GARCIA</v>
          </cell>
          <cell r="B781">
            <v>3.75</v>
          </cell>
          <cell r="C781">
            <v>3.5454545454545454</v>
          </cell>
          <cell r="D781">
            <v>3.838709677419355</v>
          </cell>
          <cell r="E781">
            <v>3.5789473684210527</v>
          </cell>
        </row>
        <row r="804">
          <cell r="B804" t="str">
            <v>GESTIÓN DIRECTIVA</v>
          </cell>
          <cell r="C804" t="str">
            <v>GESTIÓN ACADÉMICA</v>
          </cell>
          <cell r="D804" t="str">
            <v>GESTIÓN ADMINISTRATIVA</v>
          </cell>
          <cell r="E804" t="str">
            <v>GESTIÓN COMUNITARIA</v>
          </cell>
        </row>
        <row r="805">
          <cell r="A805" t="str">
            <v>PIEDRAS</v>
          </cell>
          <cell r="B805">
            <v>3.7198412698412699</v>
          </cell>
          <cell r="C805">
            <v>3.2954545454545454</v>
          </cell>
          <cell r="D805">
            <v>3.209677419354839</v>
          </cell>
          <cell r="E805">
            <v>3.4210526315789473</v>
          </cell>
        </row>
        <row r="806">
          <cell r="A806" t="str">
            <v>I.E TECNICA FABIO LOZANO Y LOZANO</v>
          </cell>
          <cell r="B806">
            <v>3.6111111111111112</v>
          </cell>
          <cell r="C806">
            <v>3.6363636363636362</v>
          </cell>
          <cell r="D806">
            <v>3.3870967741935485</v>
          </cell>
          <cell r="E806">
            <v>3.736842105263158</v>
          </cell>
        </row>
        <row r="807">
          <cell r="A807" t="str">
            <v>I.E DOIMA</v>
          </cell>
          <cell r="B807">
            <v>3.8285714285714287</v>
          </cell>
          <cell r="C807">
            <v>2.9545454545454546</v>
          </cell>
          <cell r="E807">
            <v>3.1052631578947367</v>
          </cell>
        </row>
        <row r="828">
          <cell r="B828" t="str">
            <v>GESTIÓN DIRECTIVA</v>
          </cell>
          <cell r="C828" t="str">
            <v>GESTIÓN ACADÉMICA</v>
          </cell>
          <cell r="D828" t="str">
            <v>GESTIÓN ADMINISTRATIVA</v>
          </cell>
          <cell r="E828" t="str">
            <v>GESTIÓN COMUNITARIA</v>
          </cell>
        </row>
        <row r="829">
          <cell r="A829" t="str">
            <v>PLANADAS</v>
          </cell>
          <cell r="B829">
            <v>2.1815476190476191</v>
          </cell>
          <cell r="C829">
            <v>2.0397727272727271</v>
          </cell>
          <cell r="D829">
            <v>2.1290322580645165</v>
          </cell>
          <cell r="E829">
            <v>2.0526315789473686</v>
          </cell>
        </row>
        <row r="830">
          <cell r="A830" t="str">
            <v>I.E TECNICA PABLO SEXTO</v>
          </cell>
          <cell r="B830">
            <v>3.3055555555555554</v>
          </cell>
          <cell r="C830">
            <v>2.8181818181818183</v>
          </cell>
          <cell r="D830">
            <v>3.129032258064516</v>
          </cell>
          <cell r="E830">
            <v>2.5789473684210527</v>
          </cell>
        </row>
        <row r="831">
          <cell r="A831" t="str">
            <v>I.E SANTO DOMINGO SAVIO</v>
          </cell>
          <cell r="B831">
            <v>2.9444444444444446</v>
          </cell>
          <cell r="C831">
            <v>2.6818181818181817</v>
          </cell>
          <cell r="D831">
            <v>2.935483870967742</v>
          </cell>
          <cell r="E831">
            <v>2.9473684210526314</v>
          </cell>
        </row>
        <row r="832">
          <cell r="A832" t="str">
            <v>I.E TECNICA LOS ANDES</v>
          </cell>
          <cell r="B832">
            <v>0</v>
          </cell>
          <cell r="C832">
            <v>0</v>
          </cell>
          <cell r="D832">
            <v>0</v>
          </cell>
          <cell r="E832">
            <v>0</v>
          </cell>
        </row>
        <row r="833">
          <cell r="A833" t="str">
            <v>I.E LA PRIMAVERA</v>
          </cell>
          <cell r="B833">
            <v>3</v>
          </cell>
          <cell r="C833">
            <v>2.6818181818181817</v>
          </cell>
          <cell r="D833">
            <v>2.903225806451613</v>
          </cell>
          <cell r="E833">
            <v>3</v>
          </cell>
        </row>
        <row r="834">
          <cell r="A834" t="str">
            <v>I.E EL RUBI</v>
          </cell>
          <cell r="B834">
            <v>0</v>
          </cell>
          <cell r="C834">
            <v>0</v>
          </cell>
          <cell r="D834">
            <v>0</v>
          </cell>
          <cell r="E834">
            <v>0</v>
          </cell>
        </row>
        <row r="835">
          <cell r="A835" t="str">
            <v>I.E NASAWE´SX FI´ZÑI</v>
          </cell>
          <cell r="B835">
            <v>2.9166666666666665</v>
          </cell>
          <cell r="C835">
            <v>3.0909090909090908</v>
          </cell>
          <cell r="D835">
            <v>2.967741935483871</v>
          </cell>
          <cell r="E835">
            <v>2.6842105263157894</v>
          </cell>
        </row>
        <row r="836">
          <cell r="A836" t="str">
            <v>I.E ANTONIO NARIÑO</v>
          </cell>
          <cell r="B836">
            <v>3.1142857142857143</v>
          </cell>
          <cell r="C836">
            <v>3.0909090909090908</v>
          </cell>
          <cell r="D836">
            <v>3.064516129032258</v>
          </cell>
          <cell r="E836">
            <v>3.3157894736842106</v>
          </cell>
        </row>
        <row r="837">
          <cell r="A837" t="str">
            <v>I.E BILBAO</v>
          </cell>
          <cell r="B837">
            <v>2.1714285714285713</v>
          </cell>
          <cell r="C837">
            <v>1.9545454545454546</v>
          </cell>
          <cell r="D837">
            <v>2.032258064516129</v>
          </cell>
          <cell r="E837">
            <v>1.8947368421052631</v>
          </cell>
        </row>
        <row r="857">
          <cell r="B857" t="str">
            <v>GESTIÓN DIRECTIVA</v>
          </cell>
          <cell r="C857" t="str">
            <v>GESTIÓN ACADÉMICA</v>
          </cell>
          <cell r="D857" t="str">
            <v>GESTIÓN ADMINISTRATIVA</v>
          </cell>
          <cell r="E857" t="str">
            <v>GESTIÓN COMUNITARIA</v>
          </cell>
        </row>
        <row r="858">
          <cell r="A858" t="str">
            <v>PRADO</v>
          </cell>
          <cell r="B858">
            <v>2.9561728395061722</v>
          </cell>
          <cell r="C858">
            <v>2.8030303030303028</v>
          </cell>
          <cell r="D858">
            <v>2.9032258064516125</v>
          </cell>
          <cell r="E858">
            <v>2.9122807017543857</v>
          </cell>
        </row>
        <row r="859">
          <cell r="A859" t="str">
            <v>I.E LUIS FELIPE PINTO</v>
          </cell>
          <cell r="B859">
            <v>3.2685185185185182</v>
          </cell>
          <cell r="C859">
            <v>3</v>
          </cell>
          <cell r="D859">
            <v>3.225806451612903</v>
          </cell>
          <cell r="E859">
            <v>3.0526315789473686</v>
          </cell>
        </row>
        <row r="860">
          <cell r="A860" t="str">
            <v>I.E JOSE CELESTINO MUTIS</v>
          </cell>
          <cell r="B860">
            <v>3.0571428571428569</v>
          </cell>
          <cell r="C860">
            <v>3.0454545454545454</v>
          </cell>
          <cell r="D860">
            <v>3.096774193548387</v>
          </cell>
          <cell r="E860">
            <v>2.9473684210526314</v>
          </cell>
        </row>
        <row r="861">
          <cell r="A861" t="str">
            <v>I.E ISLA DEL SOL</v>
          </cell>
          <cell r="B861">
            <v>2.5428571428571427</v>
          </cell>
          <cell r="C861">
            <v>2.3636363636363638</v>
          </cell>
          <cell r="D861">
            <v>2.3870967741935485</v>
          </cell>
          <cell r="E861">
            <v>2.736842105263158</v>
          </cell>
        </row>
        <row r="885">
          <cell r="B885" t="str">
            <v>GESTIÓN DIRECTIVA</v>
          </cell>
          <cell r="C885" t="str">
            <v>GESTIÓN ACADÉMICA</v>
          </cell>
          <cell r="D885" t="str">
            <v>GESTIÓN ADMINISTRATIVA</v>
          </cell>
          <cell r="E885" t="str">
            <v>GESTIÓN COMUNITARIA</v>
          </cell>
        </row>
        <row r="886">
          <cell r="A886" t="str">
            <v xml:space="preserve">PURIFICACION </v>
          </cell>
          <cell r="B886">
            <v>2.558412698412698</v>
          </cell>
          <cell r="C886">
            <v>2.2363636363636368</v>
          </cell>
          <cell r="D886">
            <v>2.3290322580645162</v>
          </cell>
          <cell r="E886">
            <v>2.3052631578947369</v>
          </cell>
        </row>
        <row r="887">
          <cell r="A887" t="str">
            <v>I.E TECNICA PEREZ Y ALDANA</v>
          </cell>
          <cell r="B887">
            <v>3.1428571428571428</v>
          </cell>
          <cell r="C887">
            <v>2.5454545454545454</v>
          </cell>
          <cell r="D887">
            <v>2.838709677419355</v>
          </cell>
          <cell r="E887">
            <v>3</v>
          </cell>
        </row>
        <row r="888">
          <cell r="A888" t="str">
            <v>I.E TECNICA SANTA LUCIA</v>
          </cell>
          <cell r="B888">
            <v>0</v>
          </cell>
          <cell r="C888">
            <v>0</v>
          </cell>
          <cell r="D888">
            <v>0</v>
          </cell>
          <cell r="E888">
            <v>0</v>
          </cell>
        </row>
        <row r="889">
          <cell r="A889" t="str">
            <v>I.E SAN JORGE</v>
          </cell>
          <cell r="B889">
            <v>3.5142857142857142</v>
          </cell>
          <cell r="C889">
            <v>2.5909090909090908</v>
          </cell>
          <cell r="D889">
            <v>2.774193548387097</v>
          </cell>
          <cell r="E889">
            <v>2.8947368421052633</v>
          </cell>
        </row>
        <row r="890">
          <cell r="A890" t="str">
            <v>I.E CAIRO SOCORRO</v>
          </cell>
          <cell r="B890">
            <v>3.2777777777777777</v>
          </cell>
          <cell r="C890">
            <v>3.2727272727272729</v>
          </cell>
          <cell r="D890">
            <v>3.193548387096774</v>
          </cell>
          <cell r="E890">
            <v>3.1578947368421053</v>
          </cell>
        </row>
        <row r="891">
          <cell r="A891" t="str">
            <v>I.E TECNICA TULIO VARON</v>
          </cell>
          <cell r="B891">
            <v>2.8571428571428572</v>
          </cell>
          <cell r="C891">
            <v>2.7727272727272729</v>
          </cell>
          <cell r="D891">
            <v>2.838709677419355</v>
          </cell>
          <cell r="E891">
            <v>2.4736842105263159</v>
          </cell>
        </row>
        <row r="914">
          <cell r="B914" t="str">
            <v>GESTIÓN DIRECTIVA</v>
          </cell>
          <cell r="C914" t="str">
            <v>GESTIÓN ACADÉMICA</v>
          </cell>
          <cell r="D914" t="str">
            <v>GESTIÓN ADMINISTRATIVA</v>
          </cell>
          <cell r="E914" t="str">
            <v>GESTIÓN COMUNITARIA</v>
          </cell>
        </row>
        <row r="915">
          <cell r="A915" t="str">
            <v>RIOBLANCO</v>
          </cell>
          <cell r="B915">
            <v>2.6002267573696143</v>
          </cell>
          <cell r="C915">
            <v>2.4155844155844157</v>
          </cell>
          <cell r="D915">
            <v>2.5944700460829493</v>
          </cell>
          <cell r="E915">
            <v>2.3909774436090223</v>
          </cell>
        </row>
        <row r="916">
          <cell r="A916" t="str">
            <v>I.E TECNICA FRANCISCO JULIAN OLAYA</v>
          </cell>
          <cell r="B916">
            <v>3.2222222222222223</v>
          </cell>
          <cell r="C916">
            <v>2.9090909090909092</v>
          </cell>
          <cell r="D916">
            <v>3.5483870967741935</v>
          </cell>
          <cell r="E916">
            <v>2.6315789473684212</v>
          </cell>
        </row>
        <row r="917">
          <cell r="A917" t="str">
            <v>I.E TECNICA GENERAL SANTANDER</v>
          </cell>
          <cell r="B917">
            <v>0</v>
          </cell>
          <cell r="C917">
            <v>0</v>
          </cell>
          <cell r="D917">
            <v>0</v>
          </cell>
          <cell r="E917">
            <v>0</v>
          </cell>
        </row>
        <row r="918">
          <cell r="A918" t="str">
            <v>I.E JOSÉ MARÍA CÓRDOBA</v>
          </cell>
          <cell r="B918">
            <v>3.4166666666666665</v>
          </cell>
          <cell r="C918">
            <v>2.7727272727272729</v>
          </cell>
          <cell r="D918">
            <v>3.4193548387096775</v>
          </cell>
          <cell r="E918">
            <v>3.4210526315789473</v>
          </cell>
        </row>
        <row r="919">
          <cell r="A919" t="str">
            <v>I.E TECNICA AGROPECUARIA SAN RAFAEL</v>
          </cell>
          <cell r="B919">
            <v>3.2857142857142856</v>
          </cell>
          <cell r="C919">
            <v>3.1818181818181817</v>
          </cell>
          <cell r="D919">
            <v>3.193548387096774</v>
          </cell>
          <cell r="E919">
            <v>2.9473684210526314</v>
          </cell>
        </row>
        <row r="920">
          <cell r="A920" t="str">
            <v>I.E EL QUEBRADON</v>
          </cell>
          <cell r="B920">
            <v>3.3611111111111112</v>
          </cell>
          <cell r="C920">
            <v>2.8636363636363638</v>
          </cell>
          <cell r="D920">
            <v>3</v>
          </cell>
          <cell r="E920">
            <v>3.4210526315789473</v>
          </cell>
        </row>
        <row r="921">
          <cell r="A921" t="str">
            <v>I.E JESUS ANTONIO AMEZQUITA</v>
          </cell>
          <cell r="B921">
            <v>2.9714285714285715</v>
          </cell>
          <cell r="C921">
            <v>2.6363636363636362</v>
          </cell>
          <cell r="D921">
            <v>2.903225806451613</v>
          </cell>
          <cell r="E921">
            <v>2.736842105263158</v>
          </cell>
        </row>
        <row r="922">
          <cell r="A922" t="str">
            <v>I.E LUIS ERNESTO VANEGAS NEIRA</v>
          </cell>
          <cell r="B922">
            <v>1.9444444444444444</v>
          </cell>
          <cell r="C922">
            <v>2.5454545454545454</v>
          </cell>
          <cell r="D922">
            <v>2.096774193548387</v>
          </cell>
          <cell r="E922">
            <v>1.5789473684210527</v>
          </cell>
        </row>
        <row r="942">
          <cell r="B942" t="str">
            <v>GESTIÓN DIRECTIVA</v>
          </cell>
          <cell r="C942" t="str">
            <v>GESTIÓN ACADÉMICA</v>
          </cell>
          <cell r="D942" t="str">
            <v>GESTIÓN ADMINISTRATIVA</v>
          </cell>
          <cell r="E942" t="str">
            <v>GESTIÓN COMUNITARIA</v>
          </cell>
        </row>
        <row r="943">
          <cell r="A943" t="str">
            <v>RONCESVALLES</v>
          </cell>
          <cell r="B943">
            <v>2.7936507936507935</v>
          </cell>
          <cell r="C943">
            <v>2.5909090909090908</v>
          </cell>
          <cell r="D943">
            <v>2.5161290322580645</v>
          </cell>
          <cell r="E943">
            <v>1.8157894736842106</v>
          </cell>
        </row>
        <row r="944">
          <cell r="A944" t="str">
            <v>I.E MANUEL ELKIN PATARROYO</v>
          </cell>
          <cell r="B944">
            <v>2.4444444444444446</v>
          </cell>
          <cell r="C944">
            <v>2.8181818181818183</v>
          </cell>
          <cell r="D944">
            <v>2.5161290322580645</v>
          </cell>
          <cell r="E944">
            <v>1.6842105263157894</v>
          </cell>
        </row>
        <row r="945">
          <cell r="A945" t="str">
            <v>I.E TECNICA LA VOZ DE LA TIERRA</v>
          </cell>
          <cell r="B945">
            <v>3.1428571428571428</v>
          </cell>
          <cell r="C945">
            <v>2.3636363636363638</v>
          </cell>
          <cell r="D945">
            <v>2.5161290322580645</v>
          </cell>
          <cell r="E945">
            <v>1.9473684210526316</v>
          </cell>
        </row>
        <row r="967">
          <cell r="B967" t="str">
            <v>GESTIÓN DIRECTIVA</v>
          </cell>
          <cell r="C967" t="str">
            <v>GESTIÓN ACADÉMICA</v>
          </cell>
          <cell r="D967" t="str">
            <v>GESTIÓN ADMINISTRATIVA</v>
          </cell>
          <cell r="E967" t="str">
            <v>GESTIÓN COMUNITARIA</v>
          </cell>
        </row>
        <row r="968">
          <cell r="A968" t="str">
            <v>ROVIRA</v>
          </cell>
          <cell r="B968">
            <v>2.4935038212815988</v>
          </cell>
          <cell r="C968">
            <v>2.2121212121212119</v>
          </cell>
          <cell r="D968">
            <v>2.4265232974910393</v>
          </cell>
          <cell r="E968">
            <v>2.2555555555555555</v>
          </cell>
        </row>
        <row r="969">
          <cell r="A969" t="str">
            <v>I.E FRANCISCO DE MIRANDA</v>
          </cell>
          <cell r="B969">
            <v>3.5428571428571427</v>
          </cell>
          <cell r="C969">
            <v>3.1363636363636362</v>
          </cell>
          <cell r="D969">
            <v>3.2903225806451615</v>
          </cell>
          <cell r="E969">
            <v>3</v>
          </cell>
        </row>
        <row r="970">
          <cell r="A970" t="str">
            <v>I.E TECNICA LA CEIBA</v>
          </cell>
          <cell r="B970">
            <v>3.6111111111111112</v>
          </cell>
          <cell r="C970">
            <v>2.9545454545454546</v>
          </cell>
          <cell r="D970">
            <v>3.5806451612903225</v>
          </cell>
          <cell r="E970">
            <v>3.5263157894736841</v>
          </cell>
        </row>
        <row r="971">
          <cell r="A971" t="str">
            <v>I.E LA LUISA</v>
          </cell>
          <cell r="B971">
            <v>2.6111111111111112</v>
          </cell>
          <cell r="C971">
            <v>2.4545454545454546</v>
          </cell>
          <cell r="D971">
            <v>3.193548387096774</v>
          </cell>
          <cell r="E971">
            <v>2.9473684210526314</v>
          </cell>
        </row>
        <row r="972">
          <cell r="A972" t="str">
            <v>I.E LA REFORMA</v>
          </cell>
          <cell r="B972">
            <v>3.2857142857142856</v>
          </cell>
          <cell r="C972">
            <v>2.7727272727272729</v>
          </cell>
          <cell r="D972">
            <v>2.838709677419355</v>
          </cell>
          <cell r="E972">
            <v>2.8947368421052633</v>
          </cell>
        </row>
        <row r="973">
          <cell r="A973" t="str">
            <v>I.E RIOMANSO</v>
          </cell>
          <cell r="B973">
            <v>3.4</v>
          </cell>
          <cell r="C973">
            <v>3.4090909090909092</v>
          </cell>
          <cell r="D973">
            <v>3.4193548387096775</v>
          </cell>
          <cell r="E973">
            <v>2.8947368421052633</v>
          </cell>
        </row>
        <row r="974">
          <cell r="A974" t="str">
            <v>I.E JULIO ERNESTO ANDRADE</v>
          </cell>
          <cell r="B974">
            <v>2.3055555555555554</v>
          </cell>
          <cell r="C974">
            <v>1.8181818181818181</v>
          </cell>
          <cell r="D974">
            <v>2.3870967741935485</v>
          </cell>
          <cell r="E974">
            <v>2.1578947368421053</v>
          </cell>
        </row>
        <row r="975">
          <cell r="A975" t="str">
            <v>I.E LA LIBERTAD</v>
          </cell>
          <cell r="B975">
            <v>3.6851851851851851</v>
          </cell>
          <cell r="C975">
            <v>3.3636363636363638</v>
          </cell>
          <cell r="D975">
            <v>3.129032258064516</v>
          </cell>
          <cell r="E975">
            <v>2.8789473684210529</v>
          </cell>
        </row>
        <row r="976">
          <cell r="A976" t="str">
            <v>I.E LA FLORIDA</v>
          </cell>
          <cell r="B976">
            <v>0</v>
          </cell>
          <cell r="C976">
            <v>0</v>
          </cell>
          <cell r="D976">
            <v>0</v>
          </cell>
          <cell r="E976">
            <v>0</v>
          </cell>
        </row>
        <row r="977">
          <cell r="A977" t="str">
            <v>I.E TECNICA FELIPE SALAME</v>
          </cell>
          <cell r="B977">
            <v>0</v>
          </cell>
          <cell r="C977">
            <v>0</v>
          </cell>
          <cell r="D977">
            <v>0</v>
          </cell>
          <cell r="E977">
            <v>0</v>
          </cell>
        </row>
        <row r="1001">
          <cell r="B1001" t="str">
            <v>GESTIÓN DIRECTIVA</v>
          </cell>
          <cell r="C1001" t="str">
            <v>GESTIÓN ACADÉMICA</v>
          </cell>
          <cell r="D1001" t="str">
            <v>GESTIÓN ADMINISTRATIVA</v>
          </cell>
          <cell r="E1001" t="str">
            <v>GESTIÓN COMUNITARIA</v>
          </cell>
        </row>
        <row r="1002">
          <cell r="A1002" t="str">
            <v>SALDAÑA</v>
          </cell>
          <cell r="B1002">
            <v>3.3164021164021165</v>
          </cell>
          <cell r="C1002">
            <v>3</v>
          </cell>
          <cell r="D1002">
            <v>3.2903225806451615</v>
          </cell>
          <cell r="E1002">
            <v>3.1403508771929824</v>
          </cell>
        </row>
        <row r="1003">
          <cell r="A1003" t="str">
            <v>I.E CENTRAL</v>
          </cell>
          <cell r="B1003">
            <v>3.2222222222222223</v>
          </cell>
          <cell r="C1003">
            <v>2.9545454545454546</v>
          </cell>
          <cell r="D1003">
            <v>3.3225806451612905</v>
          </cell>
          <cell r="E1003">
            <v>3.1052631578947367</v>
          </cell>
        </row>
        <row r="1004">
          <cell r="A1004" t="str">
            <v>I.E TECNICA GENERAL ROBERTO LEYVA</v>
          </cell>
          <cell r="B1004">
            <v>3.5555555555555554</v>
          </cell>
          <cell r="C1004">
            <v>3.1818181818181817</v>
          </cell>
          <cell r="D1004">
            <v>3.3870967741935485</v>
          </cell>
          <cell r="E1004">
            <v>3.2105263157894739</v>
          </cell>
        </row>
        <row r="1005">
          <cell r="A1005" t="str">
            <v>I.E PAPAGALA</v>
          </cell>
          <cell r="B1005">
            <v>3.1714285714285713</v>
          </cell>
          <cell r="C1005">
            <v>2.8636363636363638</v>
          </cell>
          <cell r="D1005">
            <v>3.161290322580645</v>
          </cell>
          <cell r="E1005">
            <v>3.1052631578947367</v>
          </cell>
        </row>
        <row r="1029">
          <cell r="B1029" t="str">
            <v>GESTIÓN DIRECTIVA</v>
          </cell>
          <cell r="C1029" t="str">
            <v>GESTIÓN ACADÉMICA</v>
          </cell>
          <cell r="D1029" t="str">
            <v>GESTIÓN ADMINISTRATIVA</v>
          </cell>
          <cell r="E1029" t="str">
            <v>GESTIÓN COMUNITARIA</v>
          </cell>
        </row>
        <row r="1030">
          <cell r="A1030" t="str">
            <v>SAN ANTONIO</v>
          </cell>
          <cell r="B1030">
            <v>2.6206349206349207</v>
          </cell>
          <cell r="C1030">
            <v>2.3977272727272725</v>
          </cell>
          <cell r="D1030">
            <v>2.564516129032258</v>
          </cell>
          <cell r="E1030">
            <v>2.1315789473684212</v>
          </cell>
        </row>
        <row r="1031">
          <cell r="A1031" t="str">
            <v>I.E JOSE MARIA CARBONELL</v>
          </cell>
          <cell r="B1031">
            <v>3.4444444444444446</v>
          </cell>
          <cell r="C1031">
            <v>2.9545454545454546</v>
          </cell>
          <cell r="D1031">
            <v>3.4838709677419355</v>
          </cell>
          <cell r="E1031">
            <v>3.0526315789473686</v>
          </cell>
        </row>
        <row r="1032">
          <cell r="A1032" t="str">
            <v>I.E PABLO VI</v>
          </cell>
          <cell r="B1032">
            <v>3.3714285714285714</v>
          </cell>
          <cell r="C1032">
            <v>2.9545454545454546</v>
          </cell>
          <cell r="D1032">
            <v>3.3548387096774195</v>
          </cell>
          <cell r="E1032">
            <v>2.4736842105263159</v>
          </cell>
        </row>
        <row r="1033">
          <cell r="A1033" t="str">
            <v>I.E SAN JOSE DE TETUAN</v>
          </cell>
          <cell r="B1033">
            <v>0</v>
          </cell>
          <cell r="C1033">
            <v>0</v>
          </cell>
          <cell r="D1033">
            <v>0</v>
          </cell>
          <cell r="E1033">
            <v>0</v>
          </cell>
        </row>
        <row r="1034">
          <cell r="A1034" t="str">
            <v>I.E DOMINGO SAVIO</v>
          </cell>
          <cell r="B1034">
            <v>3.6666666666666665</v>
          </cell>
          <cell r="C1034">
            <v>3.6818181818181817</v>
          </cell>
          <cell r="D1034">
            <v>3.4193548387096775</v>
          </cell>
          <cell r="E1034">
            <v>3</v>
          </cell>
        </row>
        <row r="1057">
          <cell r="B1057" t="str">
            <v>GESTIÓN DIRECTIVA</v>
          </cell>
          <cell r="C1057" t="str">
            <v>GESTIÓN ACADÉMICA</v>
          </cell>
          <cell r="D1057" t="str">
            <v>GESTIÓN ADMINISTRATIVA</v>
          </cell>
          <cell r="E1057" t="str">
            <v>GESTIÓN COMUNITARIA</v>
          </cell>
        </row>
        <row r="1058">
          <cell r="A1058" t="str">
            <v xml:space="preserve">SAN LUIS </v>
          </cell>
          <cell r="B1058">
            <v>3.3867063492063489</v>
          </cell>
          <cell r="C1058">
            <v>3.1818181818181817</v>
          </cell>
          <cell r="D1058">
            <v>3.411290322580645</v>
          </cell>
          <cell r="E1058">
            <v>3.4473684210526319</v>
          </cell>
        </row>
        <row r="1059">
          <cell r="A1059" t="str">
            <v>I.E SAN LUIS GONZAGA</v>
          </cell>
          <cell r="B1059">
            <v>3.6857142857142855</v>
          </cell>
          <cell r="C1059">
            <v>3</v>
          </cell>
          <cell r="D1059">
            <v>3.225806451612903</v>
          </cell>
          <cell r="E1059">
            <v>3.736842105263158</v>
          </cell>
        </row>
        <row r="1060">
          <cell r="A1060" t="str">
            <v>I.E SAN MIGUEL</v>
          </cell>
          <cell r="B1060">
            <v>3.6388888888888888</v>
          </cell>
          <cell r="C1060">
            <v>3.4545454545454546</v>
          </cell>
          <cell r="D1060">
            <v>3.838709677419355</v>
          </cell>
          <cell r="E1060">
            <v>3.736842105263158</v>
          </cell>
        </row>
        <row r="1061">
          <cell r="A1061" t="str">
            <v>I.E CARACOLI</v>
          </cell>
          <cell r="B1061">
            <v>3.4166666666666665</v>
          </cell>
          <cell r="C1061">
            <v>3.6818181818181817</v>
          </cell>
          <cell r="D1061">
            <v>3.7419354838709675</v>
          </cell>
          <cell r="E1061">
            <v>3.6842105263157894</v>
          </cell>
        </row>
        <row r="1062">
          <cell r="A1062" t="str">
            <v>I.E TECNICA COMERCIAL SAN JUAN BOSCO</v>
          </cell>
          <cell r="B1062">
            <v>2.8055555555555554</v>
          </cell>
          <cell r="C1062">
            <v>2.5909090909090908</v>
          </cell>
          <cell r="D1062">
            <v>2.838709677419355</v>
          </cell>
          <cell r="E1062">
            <v>2.6315789473684212</v>
          </cell>
        </row>
        <row r="1088">
          <cell r="B1088" t="str">
            <v>GESTIÓN DIRECTIVA</v>
          </cell>
          <cell r="C1088" t="str">
            <v>GESTIÓN ACADÉMICA</v>
          </cell>
          <cell r="D1088" t="str">
            <v>GESTIÓN ADMINISTRATIVA</v>
          </cell>
          <cell r="E1088" t="str">
            <v>GESTIÓN COMUNITARIA</v>
          </cell>
        </row>
        <row r="1089">
          <cell r="A1089" t="str">
            <v>SANTA ISABEL</v>
          </cell>
          <cell r="B1089">
            <v>1.0158730158730158</v>
          </cell>
          <cell r="C1089">
            <v>0.90909090909090906</v>
          </cell>
          <cell r="D1089">
            <v>0.956989247311828</v>
          </cell>
          <cell r="E1089">
            <v>0.94736842105263153</v>
          </cell>
        </row>
        <row r="1090">
          <cell r="A1090" t="str">
            <v>I.E TECNICA SANTA ISABEL</v>
          </cell>
          <cell r="B1090">
            <v>0</v>
          </cell>
          <cell r="C1090">
            <v>0</v>
          </cell>
          <cell r="D1090">
            <v>0</v>
          </cell>
          <cell r="E1090">
            <v>0</v>
          </cell>
        </row>
        <row r="1091">
          <cell r="A1091" t="str">
            <v>I.E SAN RAFAEL</v>
          </cell>
          <cell r="B1091">
            <v>0</v>
          </cell>
          <cell r="C1091">
            <v>0</v>
          </cell>
          <cell r="D1091">
            <v>0</v>
          </cell>
          <cell r="E1091">
            <v>0</v>
          </cell>
        </row>
        <row r="1092">
          <cell r="A1092" t="str">
            <v>I.E BOLIVAR</v>
          </cell>
          <cell r="B1092">
            <v>3.0476190476190474</v>
          </cell>
          <cell r="C1092">
            <v>2.7272727272727271</v>
          </cell>
          <cell r="D1092">
            <v>2.870967741935484</v>
          </cell>
          <cell r="E1092">
            <v>2.8421052631578947</v>
          </cell>
        </row>
        <row r="1118">
          <cell r="B1118" t="str">
            <v>GESTIÓN DIRECTIVA</v>
          </cell>
          <cell r="C1118" t="str">
            <v>GESTIÓN ACADÉMICA</v>
          </cell>
          <cell r="D1118" t="str">
            <v>GESTIÓN ADMINISTRATIVA</v>
          </cell>
          <cell r="E1118" t="str">
            <v>GESTIÓN COMUNITARIA</v>
          </cell>
        </row>
        <row r="1119">
          <cell r="A1119" t="str">
            <v>SUAREZ</v>
          </cell>
          <cell r="B1119">
            <v>3.4722222222222223</v>
          </cell>
          <cell r="C1119">
            <v>3.1363636363636362</v>
          </cell>
          <cell r="D1119">
            <v>3.3870967741935485</v>
          </cell>
          <cell r="E1119">
            <v>3.0526315789473686</v>
          </cell>
        </row>
        <row r="1120">
          <cell r="A1120" t="str">
            <v>I.E SANTA ROSA DE LIMA</v>
          </cell>
          <cell r="B1120">
            <v>3.4722222222222223</v>
          </cell>
          <cell r="C1120">
            <v>3.1363636363636362</v>
          </cell>
          <cell r="D1120">
            <v>3.3870967741935485</v>
          </cell>
          <cell r="E1120">
            <v>3.0526315789473686</v>
          </cell>
        </row>
        <row r="1141">
          <cell r="B1141" t="str">
            <v>GESTIÓN DIRECTIVA</v>
          </cell>
          <cell r="C1141" t="str">
            <v>GESTIÓN ACADÉMICA</v>
          </cell>
          <cell r="D1141" t="str">
            <v>GESTIÓN ADMINISTRATIVA</v>
          </cell>
          <cell r="E1141" t="str">
            <v>GESTIÓN COMUNITARIA</v>
          </cell>
        </row>
        <row r="1142">
          <cell r="A1142" t="str">
            <v xml:space="preserve">VALLE DE SAN JUAN </v>
          </cell>
          <cell r="B1142">
            <v>3.4781746031746028</v>
          </cell>
          <cell r="C1142">
            <v>2.9090909090909092</v>
          </cell>
          <cell r="D1142">
            <v>3.403225806451613</v>
          </cell>
          <cell r="E1142">
            <v>2.736842105263158</v>
          </cell>
        </row>
        <row r="1143">
          <cell r="A1143" t="str">
            <v>I.E JUAN LASSO DE LA VEGA</v>
          </cell>
          <cell r="B1143">
            <v>3.5277777777777777</v>
          </cell>
          <cell r="C1143">
            <v>2.5909090909090908</v>
          </cell>
          <cell r="D1143">
            <v>3.4193548387096775</v>
          </cell>
          <cell r="E1143">
            <v>2.6315789473684212</v>
          </cell>
        </row>
        <row r="1144">
          <cell r="A1144" t="str">
            <v>I.E VALLECITOS</v>
          </cell>
          <cell r="B1144">
            <v>3.4285714285714284</v>
          </cell>
          <cell r="C1144">
            <v>3.2272727272727271</v>
          </cell>
          <cell r="D1144">
            <v>3.3870967741935485</v>
          </cell>
          <cell r="E1144">
            <v>2.8421052631578947</v>
          </cell>
        </row>
        <row r="1166">
          <cell r="B1166" t="str">
            <v>GESTIÓN DIRECTIVA</v>
          </cell>
          <cell r="C1166" t="str">
            <v>GESTIÓN ACADÉMICA</v>
          </cell>
          <cell r="D1166" t="str">
            <v>GESTIÓN ADMINISTRATIVA</v>
          </cell>
          <cell r="E1166" t="str">
            <v>GESTIÓN COMUNITARIA</v>
          </cell>
        </row>
        <row r="1167">
          <cell r="A1167" t="str">
            <v xml:space="preserve">VENADILLO </v>
          </cell>
          <cell r="B1167">
            <v>3.5880952380952378</v>
          </cell>
          <cell r="C1167">
            <v>2.9954545454545456</v>
          </cell>
          <cell r="D1167">
            <v>3.1322580645161286</v>
          </cell>
          <cell r="E1167">
            <v>3.0596491228070173</v>
          </cell>
        </row>
        <row r="1168">
          <cell r="A1168" t="str">
            <v>I.E FRANCISCO HURTADO</v>
          </cell>
          <cell r="B1168">
            <v>3.3055555555555554</v>
          </cell>
          <cell r="C1168">
            <v>3.2272727272727271</v>
          </cell>
          <cell r="D1168">
            <v>2.870967741935484</v>
          </cell>
          <cell r="E1168">
            <v>3.4210526315789473</v>
          </cell>
        </row>
        <row r="1169">
          <cell r="A1169" t="str">
            <v>I.E TECNICA COMERCIAL CAMILA MOLANO</v>
          </cell>
          <cell r="B1169">
            <v>3.7285714285714286</v>
          </cell>
          <cell r="C1169">
            <v>2.6136363636363638</v>
          </cell>
          <cell r="D1169">
            <v>2.8225806451612905</v>
          </cell>
          <cell r="E1169">
            <v>2.5789473684210527</v>
          </cell>
        </row>
        <row r="1170">
          <cell r="A1170" t="str">
            <v>I.E LUIS CARLOS GALAN SARMIENTO</v>
          </cell>
          <cell r="B1170">
            <v>3.7142857142857144</v>
          </cell>
          <cell r="C1170">
            <v>3.5909090909090908</v>
          </cell>
          <cell r="D1170">
            <v>3.7096774193548385</v>
          </cell>
          <cell r="E1170">
            <v>3.6842105263157894</v>
          </cell>
        </row>
        <row r="1171">
          <cell r="A1171" t="str">
            <v>I.E OTONIEL GUZMAN</v>
          </cell>
          <cell r="B1171">
            <v>3.2777777777777777</v>
          </cell>
          <cell r="C1171">
            <v>2.7727272727272729</v>
          </cell>
          <cell r="D1171">
            <v>3.225806451612903</v>
          </cell>
          <cell r="E1171">
            <v>2.6666666666666665</v>
          </cell>
        </row>
        <row r="1172">
          <cell r="A1172" t="str">
            <v>I.E TERESA CAMACHO DE SUAREZ</v>
          </cell>
          <cell r="B1172">
            <v>3.9142857142857141</v>
          </cell>
          <cell r="C1172">
            <v>2.7727272727272729</v>
          </cell>
          <cell r="D1172">
            <v>3.032258064516129</v>
          </cell>
          <cell r="E1172">
            <v>2.9473684210526314</v>
          </cell>
        </row>
        <row r="1194">
          <cell r="B1194" t="str">
            <v>GESTIÓN DIRECTIVA</v>
          </cell>
          <cell r="C1194" t="str">
            <v>GESTIÓN ACADÉMICA</v>
          </cell>
          <cell r="D1194" t="str">
            <v>GESTIÓN ADMINISTRATIVA</v>
          </cell>
          <cell r="E1194" t="str">
            <v>GESTIÓN COMUNITARIA</v>
          </cell>
        </row>
        <row r="1195">
          <cell r="A1195" t="str">
            <v>VILLAHERMOSA</v>
          </cell>
          <cell r="B1195">
            <v>3.1007936507936509</v>
          </cell>
          <cell r="C1195">
            <v>3.0511363636363638</v>
          </cell>
          <cell r="D1195">
            <v>3.2016129032258065</v>
          </cell>
          <cell r="E1195">
            <v>3.1447368421052628</v>
          </cell>
        </row>
        <row r="1196">
          <cell r="A1196" t="str">
            <v>I.E ESCUELA NORMAL SUPERIOR DE VILLAHERMOSA</v>
          </cell>
          <cell r="B1196">
            <v>3.5</v>
          </cell>
          <cell r="C1196">
            <v>3.2954545454545454</v>
          </cell>
          <cell r="D1196">
            <v>3.870967741935484</v>
          </cell>
          <cell r="E1196">
            <v>3.8421052631578947</v>
          </cell>
        </row>
        <row r="1197">
          <cell r="A1197" t="str">
            <v>I.E TECNICA FRANCISCO JOSE DE CALDAS</v>
          </cell>
          <cell r="B1197">
            <v>3.5142857142857142</v>
          </cell>
          <cell r="C1197">
            <v>3.5454545454545454</v>
          </cell>
          <cell r="D1197">
            <v>3.5806451612903225</v>
          </cell>
          <cell r="E1197">
            <v>3.5263157894736841</v>
          </cell>
        </row>
        <row r="1198">
          <cell r="A1198" t="str">
            <v>I.E YARUMAL</v>
          </cell>
          <cell r="B1198">
            <v>2.5</v>
          </cell>
          <cell r="C1198">
            <v>2.6818181818181817</v>
          </cell>
          <cell r="D1198">
            <v>2.3548387096774195</v>
          </cell>
          <cell r="E1198">
            <v>2.4210526315789473</v>
          </cell>
        </row>
        <row r="1199">
          <cell r="A1199" t="str">
            <v>I.E LAS PAVAS</v>
          </cell>
          <cell r="B1199">
            <v>2.8888888888888888</v>
          </cell>
          <cell r="C1199">
            <v>2.6818181818181817</v>
          </cell>
          <cell r="D1199">
            <v>3</v>
          </cell>
          <cell r="E1199">
            <v>2.7894736842105261</v>
          </cell>
        </row>
        <row r="1221">
          <cell r="B1221" t="str">
            <v>GESTIÓN DIRECTIVA</v>
          </cell>
          <cell r="C1221" t="str">
            <v>GESTIÓN ACADÉMICA</v>
          </cell>
          <cell r="D1221" t="str">
            <v>GESTIÓN ADMINISTRATIVA</v>
          </cell>
          <cell r="E1221" t="str">
            <v>GESTIÓN COMUNITARIA</v>
          </cell>
        </row>
        <row r="1222">
          <cell r="A1222" t="str">
            <v>VILLARRICA</v>
          </cell>
          <cell r="B1222">
            <v>3.3935185185185182</v>
          </cell>
          <cell r="C1222">
            <v>3.0681818181818183</v>
          </cell>
          <cell r="D1222">
            <v>3.032258064516129</v>
          </cell>
          <cell r="E1222">
            <v>3.1578947368421053</v>
          </cell>
        </row>
        <row r="1223">
          <cell r="A1223" t="str">
            <v>I.E TECNICA FRANCISCO PINEDA LOPEZ</v>
          </cell>
          <cell r="B1223">
            <v>3.5648148148148144</v>
          </cell>
          <cell r="C1223">
            <v>3.3636363636363638</v>
          </cell>
          <cell r="D1223">
            <v>2.7419354838709675</v>
          </cell>
          <cell r="E1223">
            <v>3.3157894736842106</v>
          </cell>
        </row>
        <row r="1224">
          <cell r="A1224" t="str">
            <v>I.E TECNICA LOS ALPES</v>
          </cell>
          <cell r="B1224">
            <v>3.2222222222222223</v>
          </cell>
          <cell r="C1224">
            <v>2.7727272727272729</v>
          </cell>
          <cell r="D1224">
            <v>3.3225806451612905</v>
          </cell>
          <cell r="E1224">
            <v>3</v>
          </cell>
        </row>
      </sheetData>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624D833-7762-42A1-9A64-A3D4D496ED1E}" name="Tabla1" displayName="Tabla1" ref="A12:D30" totalsRowShown="0" headerRowDxfId="7" dataDxfId="5" headerRowBorderDxfId="6" tableBorderDxfId="4" dataCellStyle="Encabezado 1">
  <autoFilter ref="A12:D30" xr:uid="{7624D833-7762-42A1-9A64-A3D4D496ED1E}"/>
  <tableColumns count="4">
    <tableColumn id="1" xr3:uid="{E2A10C9D-63BC-48F9-BB8E-93F61B2EE5FD}" name="Columna1" dataDxfId="3" dataCellStyle="Encabezado 1"/>
    <tableColumn id="2" xr3:uid="{EB0C3979-C705-4764-A008-36E925629755}" name="Columna2" dataDxfId="2" dataCellStyle="Encabezado 1"/>
    <tableColumn id="3" xr3:uid="{0E8CF645-5AC4-4566-8637-241EBAEB1839}" name="Columna3" dataDxfId="1" dataCellStyle="Encabezado 1"/>
    <tableColumn id="4" xr3:uid="{5926AA47-BBCC-48F1-8D69-A8E40A14B4C8}" name="Columna4" dataDxfId="0" dataCellStyle="Encabezado 1"/>
  </tableColumns>
  <tableStyleInfo name="TableStyleMedium18" showFirstColumn="0" showLastColumn="0" showRowStripes="1" showColumnStripes="0"/>
</table>
</file>

<file path=xl/theme/theme1.xml><?xml version="1.0" encoding="utf-8"?>
<a:theme xmlns:a="http://schemas.openxmlformats.org/drawingml/2006/main" name="Espiral">
  <a:themeElements>
    <a:clrScheme name="Espiral">
      <a:dk1>
        <a:sysClr val="windowText" lastClr="000000"/>
      </a:dk1>
      <a:lt1>
        <a:sysClr val="window" lastClr="FFFFFF"/>
      </a:lt1>
      <a:dk2>
        <a:srgbClr val="766F54"/>
      </a:dk2>
      <a:lt2>
        <a:srgbClr val="E3EACF"/>
      </a:lt2>
      <a:accent1>
        <a:srgbClr val="A53010"/>
      </a:accent1>
      <a:accent2>
        <a:srgbClr val="DE7E18"/>
      </a:accent2>
      <a:accent3>
        <a:srgbClr val="9F8351"/>
      </a:accent3>
      <a:accent4>
        <a:srgbClr val="728653"/>
      </a:accent4>
      <a:accent5>
        <a:srgbClr val="92AA4C"/>
      </a:accent5>
      <a:accent6>
        <a:srgbClr val="6AAC91"/>
      </a:accent6>
      <a:hlink>
        <a:srgbClr val="FB4A18"/>
      </a:hlink>
      <a:folHlink>
        <a:srgbClr val="FB9318"/>
      </a:folHlink>
    </a:clrScheme>
    <a:fontScheme name="Espiral">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Espiral">
      <a:fillStyleLst>
        <a:solidFill>
          <a:schemeClr val="phClr"/>
        </a:solidFill>
        <a:solidFill>
          <a:schemeClr val="phClr">
            <a:tint val="70000"/>
            <a:lumMod val="104000"/>
          </a:schemeClr>
        </a:solidFill>
        <a:gradFill rotWithShape="1">
          <a:gsLst>
            <a:gs pos="0">
              <a:schemeClr val="phClr">
                <a:tint val="96000"/>
                <a:lumMod val="104000"/>
              </a:schemeClr>
            </a:gs>
            <a:gs pos="100000">
              <a:schemeClr val="phClr">
                <a:shade val="98000"/>
                <a:lumMod val="94000"/>
              </a:schemeClr>
            </a:gs>
          </a:gsLst>
          <a:lin ang="5400000" scaled="0"/>
        </a:gradFill>
      </a:fillStyleLst>
      <a:lnStyleLst>
        <a:ln w="9525" cap="rnd" cmpd="sng" algn="ctr">
          <a:solidFill>
            <a:schemeClr val="phClr">
              <a:shade val="90000"/>
            </a:schemeClr>
          </a:solidFill>
          <a:prstDash val="solid"/>
        </a:ln>
        <a:ln w="15875" cap="rnd" cmpd="sng" algn="ctr">
          <a:solidFill>
            <a:schemeClr val="phClr"/>
          </a:solidFill>
          <a:prstDash val="solid"/>
        </a:ln>
        <a:ln w="22225" cap="rnd" cmpd="sng" algn="ctr">
          <a:solidFill>
            <a:schemeClr val="phClr"/>
          </a:solidFill>
          <a:prstDash val="solid"/>
        </a:ln>
      </a:lnStyleLst>
      <a:effectStyleLst>
        <a:effectStyle>
          <a:effectLst/>
        </a:effectStyle>
        <a:effectStyle>
          <a:effectLst>
            <a:outerShdw blurRad="38100" dist="25400" dir="5400000" rotWithShape="0">
              <a:srgbClr val="000000">
                <a:alpha val="25000"/>
              </a:srgbClr>
            </a:outerShdw>
          </a:effectLst>
        </a:effectStyle>
        <a:effectStyle>
          <a:effectLst>
            <a:outerShdw blurRad="50800" dist="38100" dir="5400000" rotWithShape="0">
              <a:srgbClr val="000000">
                <a:alpha val="60000"/>
              </a:srgbClr>
            </a:outerShdw>
          </a:effectLst>
        </a:effectStyle>
      </a:effectStyleLst>
      <a:bgFillStyleLst>
        <a:solidFill>
          <a:schemeClr val="phClr"/>
        </a:solidFill>
        <a:gradFill rotWithShape="1">
          <a:gsLst>
            <a:gs pos="0">
              <a:schemeClr val="phClr">
                <a:tint val="90000"/>
                <a:lumMod val="120000"/>
              </a:schemeClr>
            </a:gs>
            <a:gs pos="100000">
              <a:schemeClr val="phClr">
                <a:shade val="98000"/>
                <a:satMod val="120000"/>
                <a:lumMod val="98000"/>
              </a:schemeClr>
            </a:gs>
          </a:gsLst>
          <a:lin ang="5400000" scaled="0"/>
        </a:gradFill>
        <a:gradFill rotWithShape="1">
          <a:gsLst>
            <a:gs pos="0">
              <a:schemeClr val="phClr">
                <a:tint val="90000"/>
                <a:satMod val="92000"/>
                <a:lumMod val="120000"/>
              </a:schemeClr>
            </a:gs>
            <a:gs pos="100000">
              <a:schemeClr val="phClr">
                <a:shade val="98000"/>
                <a:satMod val="120000"/>
                <a:lumMod val="98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Wisp" id="{7CB32D59-10C0-40DD-B7BD-2E94284A981C}" vid="{24B1A44C-C006-48B2-A4D7-E5549B3D8CD4}"/>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6357B-ED37-437A-984A-05FB960460BF}">
  <dimension ref="A1:L20"/>
  <sheetViews>
    <sheetView topLeftCell="E10" zoomScale="118" zoomScaleNormal="118" workbookViewId="0">
      <selection activeCell="A20" sqref="A20:I20"/>
    </sheetView>
  </sheetViews>
  <sheetFormatPr baseColWidth="10" defaultRowHeight="16.5"/>
  <cols>
    <col min="1" max="2" width="11" style="216"/>
    <col min="3" max="3" width="14.5" style="216" customWidth="1"/>
    <col min="4" max="4" width="16.25" style="216" customWidth="1"/>
    <col min="5" max="7" width="11" style="216"/>
    <col min="8" max="8" width="19.625" style="216" customWidth="1"/>
    <col min="9" max="11" width="11" style="216"/>
    <col min="12" max="12" width="21.375" style="216" customWidth="1"/>
    <col min="13" max="16384" width="11" style="216"/>
  </cols>
  <sheetData>
    <row r="1" spans="1:12" ht="20.25">
      <c r="A1" s="233" t="s">
        <v>0</v>
      </c>
      <c r="B1" s="234"/>
      <c r="C1" s="234"/>
      <c r="D1" s="234"/>
      <c r="E1" s="234"/>
      <c r="F1" s="234"/>
      <c r="G1" s="234"/>
      <c r="H1" s="234"/>
      <c r="I1" s="234"/>
      <c r="J1" s="234"/>
      <c r="K1" s="234"/>
      <c r="L1" s="235"/>
    </row>
    <row r="2" spans="1:12" ht="18.75">
      <c r="A2" s="236" t="s">
        <v>1</v>
      </c>
      <c r="B2" s="237"/>
      <c r="C2" s="237"/>
      <c r="D2" s="237"/>
      <c r="E2" s="237"/>
      <c r="F2" s="237"/>
      <c r="G2" s="237"/>
      <c r="H2" s="237"/>
      <c r="I2" s="237"/>
      <c r="J2" s="237"/>
      <c r="K2" s="237"/>
      <c r="L2" s="238"/>
    </row>
    <row r="3" spans="1:12" ht="18.75">
      <c r="A3" s="236" t="s">
        <v>2</v>
      </c>
      <c r="B3" s="237"/>
      <c r="C3" s="237"/>
      <c r="D3" s="237"/>
      <c r="E3" s="237"/>
      <c r="F3" s="237"/>
      <c r="G3" s="237"/>
      <c r="H3" s="237"/>
      <c r="I3" s="237"/>
      <c r="J3" s="237"/>
      <c r="K3" s="237"/>
      <c r="L3" s="238"/>
    </row>
    <row r="4" spans="1:12">
      <c r="A4" s="217"/>
      <c r="B4" s="218"/>
      <c r="C4" s="218"/>
      <c r="D4" s="218"/>
      <c r="E4" s="218"/>
      <c r="F4" s="218"/>
      <c r="G4" s="218"/>
      <c r="H4" s="218"/>
      <c r="I4" s="218"/>
      <c r="J4" s="218"/>
      <c r="K4" s="218"/>
      <c r="L4" s="219"/>
    </row>
    <row r="5" spans="1:12" ht="28.5">
      <c r="A5" s="239"/>
      <c r="B5" s="240"/>
      <c r="C5" s="240"/>
      <c r="D5" s="240"/>
      <c r="E5" s="240"/>
      <c r="F5" s="240"/>
      <c r="G5" s="240"/>
      <c r="H5" s="240"/>
      <c r="I5" s="240"/>
      <c r="J5" s="240"/>
      <c r="K5" s="240"/>
      <c r="L5" s="241"/>
    </row>
    <row r="6" spans="1:12" ht="28.5">
      <c r="A6" s="239"/>
      <c r="B6" s="242"/>
      <c r="C6" s="242"/>
      <c r="D6" s="242"/>
      <c r="E6" s="242"/>
      <c r="F6" s="242"/>
      <c r="G6" s="242"/>
      <c r="H6" s="242"/>
      <c r="I6" s="242"/>
      <c r="J6" s="242"/>
      <c r="K6" s="242"/>
      <c r="L6" s="241"/>
    </row>
    <row r="7" spans="1:12">
      <c r="A7" s="220"/>
      <c r="B7" s="218"/>
      <c r="C7" s="218"/>
      <c r="D7" s="218"/>
      <c r="E7" s="218"/>
      <c r="F7" s="218"/>
      <c r="G7" s="218"/>
      <c r="H7" s="218"/>
      <c r="I7" s="218"/>
      <c r="J7" s="218"/>
      <c r="K7" s="218"/>
      <c r="L7" s="219"/>
    </row>
    <row r="8" spans="1:12">
      <c r="A8" s="217"/>
      <c r="B8" s="218"/>
      <c r="C8" s="218"/>
      <c r="D8" s="218"/>
      <c r="E8" s="218"/>
      <c r="G8" s="218"/>
      <c r="H8" s="218"/>
      <c r="I8" s="218"/>
      <c r="J8" s="218"/>
      <c r="K8" s="218"/>
      <c r="L8" s="219"/>
    </row>
    <row r="9" spans="1:12">
      <c r="A9" s="217"/>
      <c r="B9" s="218"/>
      <c r="C9" s="218"/>
      <c r="D9" s="218"/>
      <c r="E9" s="218"/>
      <c r="F9" s="218"/>
      <c r="G9" s="218"/>
      <c r="H9" s="218"/>
      <c r="I9" s="218"/>
      <c r="J9" s="218"/>
      <c r="K9" s="218"/>
      <c r="L9" s="219"/>
    </row>
    <row r="10" spans="1:12">
      <c r="A10" s="220"/>
      <c r="I10" s="218"/>
      <c r="J10" s="218"/>
      <c r="L10" s="221"/>
    </row>
    <row r="11" spans="1:12">
      <c r="A11" s="220"/>
      <c r="L11" s="221"/>
    </row>
    <row r="12" spans="1:12">
      <c r="A12" s="220"/>
      <c r="L12" s="221"/>
    </row>
    <row r="13" spans="1:12">
      <c r="A13" s="220"/>
      <c r="L13" s="221"/>
    </row>
    <row r="14" spans="1:12">
      <c r="A14" s="220"/>
      <c r="L14" s="221"/>
    </row>
    <row r="15" spans="1:12" ht="15" customHeight="1">
      <c r="A15" s="220"/>
      <c r="H15" s="229" t="s">
        <v>3</v>
      </c>
      <c r="I15" s="230"/>
      <c r="J15" s="230"/>
      <c r="K15" s="230"/>
      <c r="L15" s="231"/>
    </row>
    <row r="16" spans="1:12">
      <c r="A16" s="220"/>
      <c r="H16" s="229"/>
      <c r="I16" s="230"/>
      <c r="J16" s="230"/>
      <c r="K16" s="230"/>
      <c r="L16" s="231"/>
    </row>
    <row r="17" spans="1:12" ht="35.25" customHeight="1">
      <c r="A17" s="220"/>
      <c r="H17" s="229" t="s">
        <v>4</v>
      </c>
      <c r="I17" s="230"/>
      <c r="J17" s="230"/>
      <c r="K17" s="230"/>
      <c r="L17" s="231"/>
    </row>
    <row r="18" spans="1:12">
      <c r="A18" s="220"/>
      <c r="H18" s="229"/>
      <c r="I18" s="230"/>
      <c r="J18" s="230"/>
      <c r="K18" s="230"/>
      <c r="L18" s="231"/>
    </row>
    <row r="19" spans="1:12" ht="33.75" thickBot="1">
      <c r="A19" s="222"/>
      <c r="B19" s="223"/>
      <c r="C19" s="223"/>
      <c r="D19" s="223"/>
      <c r="E19" s="223"/>
      <c r="F19" s="223"/>
      <c r="G19" s="223"/>
      <c r="H19" s="224" t="s">
        <v>5</v>
      </c>
      <c r="I19" s="224"/>
      <c r="J19" s="224"/>
      <c r="K19" s="224"/>
      <c r="L19" s="225"/>
    </row>
    <row r="20" spans="1:12" ht="25.5">
      <c r="A20" s="232"/>
      <c r="B20" s="232"/>
      <c r="C20" s="232"/>
      <c r="D20" s="232"/>
      <c r="E20" s="232"/>
      <c r="F20" s="232"/>
      <c r="G20" s="232"/>
      <c r="H20" s="232"/>
      <c r="I20" s="232"/>
      <c r="J20" s="226"/>
    </row>
  </sheetData>
  <mergeCells count="8">
    <mergeCell ref="H17:L18"/>
    <mergeCell ref="A20:I20"/>
    <mergeCell ref="A1:L1"/>
    <mergeCell ref="A2:L2"/>
    <mergeCell ref="A3:L3"/>
    <mergeCell ref="A5:L5"/>
    <mergeCell ref="A6:L6"/>
    <mergeCell ref="H15:L1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D4CFA-C079-48DF-A3A4-095A8A5377A6}">
  <dimension ref="A1:H90"/>
  <sheetViews>
    <sheetView topLeftCell="A7" zoomScaleNormal="100" workbookViewId="0">
      <selection activeCell="A45" sqref="A45:H45"/>
    </sheetView>
  </sheetViews>
  <sheetFormatPr baseColWidth="10" defaultRowHeight="16.5"/>
  <cols>
    <col min="1" max="1" width="20.875" style="1" customWidth="1"/>
    <col min="2" max="2" width="23.25" style="1" customWidth="1"/>
    <col min="3" max="4" width="18" style="1" customWidth="1"/>
    <col min="5" max="5" width="20.25" style="1" customWidth="1"/>
    <col min="6" max="6" width="11" style="1"/>
    <col min="7" max="7" width="15.25" style="1" customWidth="1"/>
    <col min="8" max="16384" width="11" style="1"/>
  </cols>
  <sheetData>
    <row r="1" spans="1:8">
      <c r="A1" s="351" t="s">
        <v>29</v>
      </c>
      <c r="B1" s="352"/>
      <c r="C1" s="352"/>
      <c r="D1" s="352"/>
      <c r="E1" s="352"/>
      <c r="F1" s="354"/>
      <c r="G1" s="354"/>
      <c r="H1" s="157"/>
    </row>
    <row r="2" spans="1:8">
      <c r="A2" s="353"/>
      <c r="B2" s="270"/>
      <c r="C2" s="270"/>
      <c r="D2" s="270"/>
      <c r="E2" s="270"/>
      <c r="F2" s="271"/>
      <c r="G2" s="271"/>
      <c r="H2" s="158"/>
    </row>
    <row r="3" spans="1:8">
      <c r="A3" s="353"/>
      <c r="B3" s="270"/>
      <c r="C3" s="270"/>
      <c r="D3" s="270"/>
      <c r="E3" s="270"/>
      <c r="F3" s="271"/>
      <c r="G3" s="271"/>
      <c r="H3" s="158"/>
    </row>
    <row r="4" spans="1:8">
      <c r="A4" s="353"/>
      <c r="B4" s="270"/>
      <c r="C4" s="270"/>
      <c r="D4" s="270"/>
      <c r="E4" s="270"/>
      <c r="F4" s="153"/>
      <c r="G4" s="153"/>
      <c r="H4" s="158"/>
    </row>
    <row r="5" spans="1:8">
      <c r="A5" s="159"/>
      <c r="B5" s="155"/>
      <c r="C5" s="155"/>
      <c r="D5" s="155"/>
      <c r="E5" s="155"/>
      <c r="F5" s="153"/>
      <c r="G5" s="153"/>
      <c r="H5" s="158"/>
    </row>
    <row r="6" spans="1:8">
      <c r="A6" s="355" t="s">
        <v>24</v>
      </c>
      <c r="B6" s="272"/>
      <c r="C6" s="272"/>
      <c r="D6" s="272"/>
      <c r="E6" s="272"/>
      <c r="F6" s="272"/>
      <c r="G6" s="272"/>
      <c r="H6" s="158"/>
    </row>
    <row r="7" spans="1:8">
      <c r="A7" s="355"/>
      <c r="B7" s="272"/>
      <c r="C7" s="272"/>
      <c r="D7" s="272"/>
      <c r="E7" s="272"/>
      <c r="F7" s="272"/>
      <c r="G7" s="272"/>
      <c r="H7" s="158"/>
    </row>
    <row r="8" spans="1:8" ht="15" customHeight="1">
      <c r="A8" s="362" t="s">
        <v>126</v>
      </c>
      <c r="B8" s="363"/>
      <c r="C8" s="363"/>
      <c r="D8" s="363"/>
      <c r="E8" s="363"/>
      <c r="F8" s="363"/>
      <c r="G8" s="363"/>
      <c r="H8" s="364"/>
    </row>
    <row r="9" spans="1:8" ht="21" customHeight="1">
      <c r="A9" s="362"/>
      <c r="B9" s="363"/>
      <c r="C9" s="363"/>
      <c r="D9" s="363"/>
      <c r="E9" s="363"/>
      <c r="F9" s="363"/>
      <c r="G9" s="363"/>
      <c r="H9" s="364"/>
    </row>
    <row r="10" spans="1:8" ht="31.5" customHeight="1">
      <c r="A10" s="362"/>
      <c r="B10" s="363"/>
      <c r="C10" s="363"/>
      <c r="D10" s="363"/>
      <c r="E10" s="363"/>
      <c r="F10" s="363"/>
      <c r="G10" s="363"/>
      <c r="H10" s="364"/>
    </row>
    <row r="11" spans="1:8">
      <c r="A11" s="39"/>
      <c r="B11" s="38"/>
      <c r="C11" s="38"/>
      <c r="D11" s="38"/>
      <c r="E11" s="38"/>
      <c r="F11" s="38"/>
      <c r="G11" s="38"/>
      <c r="H11" s="4"/>
    </row>
    <row r="12" spans="1:8" ht="58.5" customHeight="1">
      <c r="A12" s="342" t="s">
        <v>127</v>
      </c>
      <c r="B12" s="346"/>
      <c r="C12" s="346"/>
      <c r="D12" s="346"/>
      <c r="E12" s="346"/>
      <c r="F12" s="346"/>
      <c r="G12" s="346"/>
      <c r="H12" s="4"/>
    </row>
    <row r="13" spans="1:8" ht="58.5" customHeight="1">
      <c r="A13" s="345"/>
      <c r="B13" s="346"/>
      <c r="C13" s="346"/>
      <c r="D13" s="346"/>
      <c r="E13" s="346"/>
      <c r="F13" s="346"/>
      <c r="G13" s="346"/>
      <c r="H13" s="4"/>
    </row>
    <row r="14" spans="1:8" ht="35.25" customHeight="1">
      <c r="A14" s="345"/>
      <c r="B14" s="346"/>
      <c r="C14" s="346"/>
      <c r="D14" s="346"/>
      <c r="E14" s="346"/>
      <c r="F14" s="346"/>
      <c r="G14" s="346"/>
      <c r="H14" s="4"/>
    </row>
    <row r="15" spans="1:8" ht="48" customHeight="1">
      <c r="A15" s="345"/>
      <c r="B15" s="346"/>
      <c r="C15" s="346"/>
      <c r="D15" s="346"/>
      <c r="E15" s="346"/>
      <c r="F15" s="346"/>
      <c r="G15" s="346"/>
      <c r="H15" s="4"/>
    </row>
    <row r="16" spans="1:8" ht="24.75" customHeight="1">
      <c r="A16" s="345"/>
      <c r="B16" s="346"/>
      <c r="C16" s="346"/>
      <c r="D16" s="346"/>
      <c r="E16" s="346"/>
      <c r="F16" s="346"/>
      <c r="G16" s="346"/>
      <c r="H16" s="4"/>
    </row>
    <row r="17" spans="1:8" ht="17.25" customHeight="1">
      <c r="A17" s="345"/>
      <c r="B17" s="346"/>
      <c r="C17" s="346"/>
      <c r="D17" s="346"/>
      <c r="E17" s="346"/>
      <c r="F17" s="346"/>
      <c r="G17" s="346"/>
      <c r="H17" s="4"/>
    </row>
    <row r="18" spans="1:8" ht="15" customHeight="1">
      <c r="A18" s="345"/>
      <c r="B18" s="346"/>
      <c r="C18" s="346"/>
      <c r="D18" s="346"/>
      <c r="E18" s="346"/>
      <c r="F18" s="346"/>
      <c r="G18" s="346"/>
      <c r="H18" s="4"/>
    </row>
    <row r="19" spans="1:8" hidden="1">
      <c r="A19" s="345"/>
      <c r="B19" s="346"/>
      <c r="C19" s="346"/>
      <c r="D19" s="346"/>
      <c r="E19" s="346"/>
      <c r="F19" s="346"/>
      <c r="G19" s="346"/>
      <c r="H19" s="4"/>
    </row>
    <row r="20" spans="1:8" ht="15" customHeight="1">
      <c r="A20" s="37" t="s">
        <v>377</v>
      </c>
      <c r="B20" s="38"/>
      <c r="C20" s="38"/>
      <c r="D20" s="38"/>
      <c r="E20" s="38"/>
      <c r="F20" s="38"/>
      <c r="G20" s="38"/>
      <c r="H20" s="4"/>
    </row>
    <row r="21" spans="1:8" ht="65.25" customHeight="1">
      <c r="A21" s="342" t="s">
        <v>415</v>
      </c>
      <c r="B21" s="365"/>
      <c r="C21" s="365"/>
      <c r="D21" s="365"/>
      <c r="E21" s="365"/>
      <c r="F21" s="365"/>
      <c r="G21" s="365"/>
      <c r="H21" s="344"/>
    </row>
    <row r="22" spans="1:8" ht="48" customHeight="1">
      <c r="A22" s="342"/>
      <c r="B22" s="365"/>
      <c r="C22" s="365"/>
      <c r="D22" s="365"/>
      <c r="E22" s="365"/>
      <c r="F22" s="365"/>
      <c r="G22" s="365"/>
      <c r="H22" s="344"/>
    </row>
    <row r="23" spans="1:8">
      <c r="A23" s="39"/>
      <c r="B23" s="38"/>
      <c r="C23" s="38"/>
      <c r="D23" s="38"/>
      <c r="E23" s="38"/>
      <c r="F23" s="38"/>
      <c r="G23" s="38"/>
      <c r="H23" s="4"/>
    </row>
    <row r="24" spans="1:8" ht="25.5" customHeight="1">
      <c r="A24" s="342" t="s">
        <v>128</v>
      </c>
      <c r="B24" s="343"/>
      <c r="C24" s="343"/>
      <c r="D24" s="343"/>
      <c r="E24" s="343"/>
      <c r="F24" s="343"/>
      <c r="G24" s="343"/>
      <c r="H24" s="344"/>
    </row>
    <row r="25" spans="1:8" ht="27.75" customHeight="1">
      <c r="A25" s="342"/>
      <c r="B25" s="343"/>
      <c r="C25" s="343"/>
      <c r="D25" s="343"/>
      <c r="E25" s="343"/>
      <c r="F25" s="343"/>
      <c r="G25" s="343"/>
      <c r="H25" s="344"/>
    </row>
    <row r="26" spans="1:8">
      <c r="A26" s="39"/>
      <c r="B26" s="38"/>
      <c r="C26" s="38"/>
      <c r="D26" s="38"/>
      <c r="E26" s="38"/>
      <c r="F26" s="38"/>
      <c r="G26" s="38"/>
      <c r="H26" s="4"/>
    </row>
    <row r="27" spans="1:8">
      <c r="A27" s="39"/>
      <c r="B27" s="38"/>
      <c r="C27" s="38"/>
      <c r="D27" s="38"/>
      <c r="E27" s="38"/>
      <c r="F27" s="38"/>
      <c r="G27" s="38"/>
      <c r="H27" s="4"/>
    </row>
    <row r="28" spans="1:8">
      <c r="A28" s="39"/>
      <c r="B28" s="38"/>
      <c r="C28" s="38"/>
      <c r="D28" s="38"/>
      <c r="E28" s="38"/>
      <c r="F28" s="38"/>
      <c r="G28" s="38"/>
      <c r="H28" s="4"/>
    </row>
    <row r="29" spans="1:8">
      <c r="A29" s="39"/>
      <c r="B29" s="38"/>
      <c r="C29" s="38"/>
      <c r="D29" s="38"/>
      <c r="E29" s="38"/>
      <c r="F29" s="38"/>
      <c r="G29" s="38"/>
      <c r="H29" s="4"/>
    </row>
    <row r="30" spans="1:8">
      <c r="A30" s="39"/>
      <c r="B30" s="38"/>
      <c r="C30" s="38"/>
      <c r="D30" s="38"/>
      <c r="E30" s="38"/>
      <c r="F30" s="38"/>
      <c r="G30" s="38"/>
      <c r="H30" s="4"/>
    </row>
    <row r="31" spans="1:8">
      <c r="A31" s="39"/>
      <c r="B31" s="38"/>
      <c r="C31" s="38"/>
      <c r="D31" s="38"/>
      <c r="E31" s="38"/>
      <c r="F31" s="38"/>
      <c r="G31" s="38"/>
      <c r="H31" s="4"/>
    </row>
    <row r="32" spans="1:8">
      <c r="A32" s="39"/>
      <c r="B32" s="38"/>
      <c r="C32" s="38"/>
      <c r="D32" s="38"/>
      <c r="E32" s="38"/>
      <c r="F32" s="38"/>
      <c r="G32" s="38"/>
      <c r="H32" s="4"/>
    </row>
    <row r="33" spans="1:8">
      <c r="A33" s="39"/>
      <c r="B33" s="38"/>
      <c r="C33" s="38"/>
      <c r="D33" s="38"/>
      <c r="E33" s="38"/>
      <c r="F33" s="38"/>
      <c r="G33" s="38"/>
      <c r="H33" s="4"/>
    </row>
    <row r="34" spans="1:8">
      <c r="A34" s="39"/>
      <c r="B34" s="38"/>
      <c r="C34" s="38"/>
      <c r="D34" s="38"/>
      <c r="E34" s="38"/>
      <c r="F34" s="38"/>
      <c r="G34" s="38"/>
      <c r="H34" s="4"/>
    </row>
    <row r="35" spans="1:8">
      <c r="A35" s="39"/>
      <c r="B35" s="38"/>
      <c r="C35" s="38"/>
      <c r="D35" s="38"/>
      <c r="E35" s="38"/>
      <c r="F35" s="38"/>
      <c r="G35" s="38"/>
      <c r="H35" s="4"/>
    </row>
    <row r="36" spans="1:8">
      <c r="A36" s="39"/>
      <c r="B36" s="38"/>
      <c r="C36" s="38"/>
      <c r="D36" s="38"/>
      <c r="E36" s="38"/>
      <c r="F36" s="38"/>
      <c r="G36" s="38"/>
      <c r="H36" s="4"/>
    </row>
    <row r="37" spans="1:8">
      <c r="A37" s="39"/>
      <c r="B37" s="38"/>
      <c r="C37" s="38"/>
      <c r="D37" s="38"/>
      <c r="E37" s="38"/>
      <c r="F37" s="38"/>
      <c r="G37" s="38"/>
      <c r="H37" s="4"/>
    </row>
    <row r="38" spans="1:8">
      <c r="A38" s="39"/>
      <c r="B38" s="38"/>
      <c r="C38" s="38"/>
      <c r="D38" s="38"/>
      <c r="E38" s="38"/>
      <c r="F38" s="38"/>
      <c r="G38" s="38"/>
      <c r="H38" s="4"/>
    </row>
    <row r="39" spans="1:8">
      <c r="A39" s="39"/>
      <c r="B39" s="38"/>
      <c r="C39" s="38"/>
      <c r="D39" s="38"/>
      <c r="E39" s="38"/>
      <c r="F39" s="38"/>
      <c r="G39" s="38"/>
      <c r="H39" s="4"/>
    </row>
    <row r="40" spans="1:8">
      <c r="A40" s="39"/>
      <c r="B40" s="38"/>
      <c r="C40" s="38"/>
      <c r="D40" s="38"/>
      <c r="E40" s="38"/>
      <c r="F40" s="38"/>
      <c r="G40" s="38"/>
      <c r="H40" s="4"/>
    </row>
    <row r="41" spans="1:8">
      <c r="A41" s="39"/>
      <c r="B41" s="38"/>
      <c r="C41" s="38"/>
      <c r="D41" s="38"/>
      <c r="E41" s="38"/>
      <c r="F41" s="38"/>
      <c r="G41" s="38"/>
      <c r="H41" s="4"/>
    </row>
    <row r="42" spans="1:8">
      <c r="A42" s="39"/>
      <c r="B42" s="38"/>
      <c r="C42" s="38"/>
      <c r="D42" s="38"/>
      <c r="E42" s="38"/>
      <c r="F42" s="38"/>
      <c r="G42" s="38"/>
      <c r="H42" s="4"/>
    </row>
    <row r="43" spans="1:8" ht="36" customHeight="1">
      <c r="A43" s="39"/>
      <c r="B43" s="38"/>
      <c r="C43" s="38"/>
      <c r="D43" s="38"/>
      <c r="E43" s="38"/>
      <c r="F43" s="38"/>
      <c r="G43" s="38"/>
      <c r="H43" s="4"/>
    </row>
    <row r="44" spans="1:8" ht="28.5" customHeight="1">
      <c r="A44" s="186" t="s">
        <v>377</v>
      </c>
      <c r="B44" s="38"/>
      <c r="C44" s="38"/>
      <c r="D44" s="38"/>
      <c r="E44" s="38"/>
      <c r="F44" s="38"/>
      <c r="G44" s="38"/>
      <c r="H44" s="4"/>
    </row>
    <row r="45" spans="1:8" ht="138.75" customHeight="1">
      <c r="A45" s="342" t="s">
        <v>424</v>
      </c>
      <c r="B45" s="365"/>
      <c r="C45" s="365"/>
      <c r="D45" s="365"/>
      <c r="E45" s="365"/>
      <c r="F45" s="365"/>
      <c r="G45" s="365"/>
      <c r="H45" s="344"/>
    </row>
    <row r="46" spans="1:8">
      <c r="A46" s="40"/>
      <c r="B46" s="41"/>
      <c r="C46" s="41"/>
      <c r="D46" s="41"/>
      <c r="E46" s="41"/>
      <c r="F46" s="41"/>
      <c r="G46" s="41"/>
      <c r="H46" s="42"/>
    </row>
    <row r="47" spans="1:8" ht="15" customHeight="1">
      <c r="A47" s="345" t="s">
        <v>129</v>
      </c>
      <c r="B47" s="346"/>
      <c r="C47" s="346"/>
      <c r="D47" s="346"/>
      <c r="E47" s="346"/>
      <c r="F47" s="346"/>
      <c r="G47" s="346"/>
      <c r="H47" s="347"/>
    </row>
    <row r="48" spans="1:8" ht="15" customHeight="1">
      <c r="A48" s="345"/>
      <c r="B48" s="346"/>
      <c r="C48" s="346"/>
      <c r="D48" s="346"/>
      <c r="E48" s="346"/>
      <c r="F48" s="346"/>
      <c r="G48" s="346"/>
      <c r="H48" s="347"/>
    </row>
    <row r="49" spans="1:8" ht="15" customHeight="1">
      <c r="A49" s="345"/>
      <c r="B49" s="346"/>
      <c r="C49" s="346"/>
      <c r="D49" s="346"/>
      <c r="E49" s="346"/>
      <c r="F49" s="346"/>
      <c r="G49" s="346"/>
      <c r="H49" s="347"/>
    </row>
    <row r="50" spans="1:8" ht="15" customHeight="1">
      <c r="A50" s="345"/>
      <c r="B50" s="346"/>
      <c r="C50" s="346"/>
      <c r="D50" s="346"/>
      <c r="E50" s="346"/>
      <c r="F50" s="346"/>
      <c r="G50" s="346"/>
      <c r="H50" s="347"/>
    </row>
    <row r="51" spans="1:8">
      <c r="A51" s="39"/>
      <c r="B51" s="38"/>
      <c r="C51" s="38"/>
      <c r="D51" s="38"/>
      <c r="E51" s="38"/>
      <c r="F51" s="38"/>
      <c r="G51" s="38"/>
      <c r="H51" s="4"/>
    </row>
    <row r="52" spans="1:8">
      <c r="A52" s="39"/>
      <c r="B52" s="38"/>
      <c r="C52" s="38"/>
      <c r="D52" s="38"/>
      <c r="E52" s="38"/>
      <c r="F52" s="38"/>
      <c r="G52" s="38"/>
      <c r="H52" s="4"/>
    </row>
    <row r="53" spans="1:8">
      <c r="A53" s="39"/>
      <c r="B53" s="38"/>
      <c r="C53" s="38"/>
      <c r="D53" s="38"/>
      <c r="E53" s="38"/>
      <c r="F53" s="38"/>
      <c r="G53" s="38"/>
      <c r="H53" s="4"/>
    </row>
    <row r="54" spans="1:8">
      <c r="A54" s="39"/>
      <c r="B54" s="38"/>
      <c r="C54" s="38"/>
      <c r="D54" s="38"/>
      <c r="E54" s="38"/>
      <c r="F54" s="38"/>
      <c r="G54" s="38"/>
      <c r="H54" s="4"/>
    </row>
    <row r="55" spans="1:8">
      <c r="A55" s="39"/>
      <c r="B55" s="38"/>
      <c r="C55" s="38"/>
      <c r="D55" s="38"/>
      <c r="E55" s="38"/>
      <c r="F55" s="38"/>
      <c r="G55" s="38"/>
      <c r="H55" s="4"/>
    </row>
    <row r="56" spans="1:8">
      <c r="A56" s="39"/>
      <c r="B56" s="38"/>
      <c r="C56" s="38"/>
      <c r="D56" s="38"/>
      <c r="E56" s="38"/>
      <c r="F56" s="38"/>
      <c r="G56" s="38"/>
      <c r="H56" s="4"/>
    </row>
    <row r="57" spans="1:8">
      <c r="A57" s="39"/>
      <c r="B57" s="38"/>
      <c r="C57" s="38"/>
      <c r="D57" s="38"/>
      <c r="E57" s="38"/>
      <c r="F57" s="38"/>
      <c r="G57" s="38"/>
      <c r="H57" s="4"/>
    </row>
    <row r="58" spans="1:8">
      <c r="A58" s="39"/>
      <c r="B58" s="38"/>
      <c r="C58" s="38"/>
      <c r="D58" s="38"/>
      <c r="E58" s="38"/>
      <c r="F58" s="38"/>
      <c r="G58" s="38"/>
      <c r="H58" s="4"/>
    </row>
    <row r="59" spans="1:8">
      <c r="A59" s="39"/>
      <c r="B59" s="38"/>
      <c r="C59" s="38"/>
      <c r="D59" s="38"/>
      <c r="E59" s="38"/>
      <c r="F59" s="38"/>
      <c r="G59" s="38"/>
      <c r="H59" s="4"/>
    </row>
    <row r="60" spans="1:8">
      <c r="A60" s="39"/>
      <c r="B60" s="38"/>
      <c r="C60" s="38"/>
      <c r="D60" s="38"/>
      <c r="E60" s="38"/>
      <c r="F60" s="38"/>
      <c r="G60" s="38"/>
      <c r="H60" s="4"/>
    </row>
    <row r="61" spans="1:8">
      <c r="A61" s="39"/>
      <c r="B61" s="38"/>
      <c r="C61" s="38"/>
      <c r="D61" s="38"/>
      <c r="E61" s="38"/>
      <c r="F61" s="38"/>
      <c r="G61" s="38"/>
      <c r="H61" s="4"/>
    </row>
    <row r="62" spans="1:8">
      <c r="A62" s="39"/>
      <c r="B62" s="38"/>
      <c r="C62" s="38"/>
      <c r="D62" s="38"/>
      <c r="E62" s="38"/>
      <c r="F62" s="38"/>
      <c r="G62" s="38"/>
      <c r="H62" s="4"/>
    </row>
    <row r="63" spans="1:8">
      <c r="A63" s="39"/>
      <c r="B63" s="38"/>
      <c r="C63" s="38"/>
      <c r="D63" s="38"/>
      <c r="E63" s="38"/>
      <c r="F63" s="38"/>
      <c r="G63" s="38"/>
      <c r="H63" s="4"/>
    </row>
    <row r="64" spans="1:8">
      <c r="A64" s="39"/>
      <c r="B64" s="38"/>
      <c r="C64" s="38"/>
      <c r="D64" s="38"/>
      <c r="E64" s="38"/>
      <c r="F64" s="38"/>
      <c r="G64" s="38"/>
      <c r="H64" s="4"/>
    </row>
    <row r="65" spans="1:8">
      <c r="A65" s="39"/>
      <c r="B65" s="38"/>
      <c r="C65" s="38"/>
      <c r="D65" s="38"/>
      <c r="E65" s="38"/>
      <c r="F65" s="38"/>
      <c r="G65" s="38"/>
      <c r="H65" s="4"/>
    </row>
    <row r="66" spans="1:8">
      <c r="A66" s="43" t="s">
        <v>376</v>
      </c>
      <c r="B66" s="38"/>
      <c r="C66" s="38"/>
      <c r="D66" s="38"/>
      <c r="E66" s="38"/>
      <c r="F66" s="38"/>
      <c r="G66" s="38"/>
      <c r="H66" s="4"/>
    </row>
    <row r="67" spans="1:8" ht="7.5" customHeight="1">
      <c r="B67" s="38"/>
      <c r="C67" s="38"/>
      <c r="D67" s="38"/>
      <c r="E67" s="38"/>
      <c r="F67" s="38"/>
      <c r="G67" s="38"/>
      <c r="H67" s="4"/>
    </row>
    <row r="68" spans="1:8" ht="37.5" customHeight="1">
      <c r="A68" s="342" t="s">
        <v>382</v>
      </c>
      <c r="B68" s="343"/>
      <c r="C68" s="343"/>
      <c r="D68" s="343"/>
      <c r="E68" s="343"/>
      <c r="F68" s="343"/>
      <c r="G68" s="343"/>
      <c r="H68" s="344"/>
    </row>
    <row r="69" spans="1:8">
      <c r="A69" s="39"/>
      <c r="B69" s="38"/>
      <c r="C69" s="38"/>
      <c r="D69" s="38"/>
      <c r="E69" s="38"/>
      <c r="F69" s="38"/>
      <c r="G69" s="38"/>
      <c r="H69" s="4"/>
    </row>
    <row r="70" spans="1:8" ht="78.75" customHeight="1">
      <c r="A70" s="366" t="s">
        <v>130</v>
      </c>
      <c r="B70" s="367"/>
      <c r="C70" s="367"/>
      <c r="D70" s="367"/>
      <c r="E70" s="367"/>
      <c r="F70" s="367"/>
      <c r="G70" s="367"/>
      <c r="H70" s="368"/>
    </row>
    <row r="71" spans="1:8">
      <c r="A71" s="51"/>
      <c r="B71" s="52"/>
      <c r="C71" s="52"/>
      <c r="D71" s="52"/>
      <c r="E71" s="52"/>
      <c r="F71" s="52"/>
      <c r="G71" s="52"/>
      <c r="H71" s="53"/>
    </row>
    <row r="72" spans="1:8">
      <c r="A72" s="51"/>
      <c r="B72" s="52"/>
      <c r="C72" s="52"/>
      <c r="D72" s="52"/>
      <c r="E72" s="52"/>
      <c r="F72" s="52"/>
      <c r="G72" s="52"/>
      <c r="H72" s="53"/>
    </row>
    <row r="73" spans="1:8">
      <c r="A73" s="51"/>
      <c r="B73" s="52"/>
      <c r="C73" s="52"/>
      <c r="D73" s="52"/>
      <c r="E73" s="52"/>
      <c r="F73" s="52"/>
      <c r="G73" s="52"/>
      <c r="H73" s="53"/>
    </row>
    <row r="74" spans="1:8">
      <c r="A74" s="51"/>
      <c r="B74" s="52"/>
      <c r="C74" s="52"/>
      <c r="D74" s="52"/>
      <c r="E74" s="52"/>
      <c r="F74" s="52"/>
      <c r="G74" s="52"/>
      <c r="H74" s="53"/>
    </row>
    <row r="75" spans="1:8">
      <c r="A75" s="39"/>
      <c r="B75" s="38"/>
      <c r="C75" s="38"/>
      <c r="D75" s="38"/>
      <c r="E75" s="38"/>
      <c r="F75" s="38"/>
      <c r="G75" s="38"/>
      <c r="H75" s="4"/>
    </row>
    <row r="76" spans="1:8">
      <c r="A76" s="39"/>
      <c r="B76" s="38"/>
      <c r="C76" s="38"/>
      <c r="D76" s="38"/>
      <c r="E76" s="38"/>
      <c r="F76" s="38"/>
      <c r="G76" s="38"/>
      <c r="H76" s="4"/>
    </row>
    <row r="77" spans="1:8">
      <c r="A77" s="39"/>
      <c r="B77" s="38"/>
      <c r="C77" s="38"/>
      <c r="D77" s="38"/>
      <c r="E77" s="38"/>
      <c r="F77" s="38"/>
      <c r="G77" s="38"/>
      <c r="H77" s="4"/>
    </row>
    <row r="78" spans="1:8">
      <c r="A78" s="39"/>
      <c r="B78" s="38"/>
      <c r="C78" s="54"/>
      <c r="D78" s="38"/>
      <c r="E78" s="38"/>
      <c r="F78" s="38"/>
      <c r="G78" s="38"/>
      <c r="H78" s="4"/>
    </row>
    <row r="79" spans="1:8">
      <c r="A79" s="39"/>
      <c r="B79" s="38"/>
      <c r="C79" s="38"/>
      <c r="D79" s="38"/>
      <c r="E79" s="38"/>
      <c r="F79" s="38"/>
      <c r="G79" s="38"/>
      <c r="H79" s="4"/>
    </row>
    <row r="80" spans="1:8">
      <c r="A80" s="39"/>
      <c r="B80" s="38"/>
      <c r="C80" s="38"/>
      <c r="D80" s="38"/>
      <c r="E80" s="38"/>
      <c r="F80" s="38"/>
      <c r="G80" s="38"/>
      <c r="H80" s="4"/>
    </row>
    <row r="81" spans="1:8">
      <c r="A81" s="39"/>
      <c r="B81" s="38"/>
      <c r="C81" s="38"/>
      <c r="D81" s="38"/>
      <c r="E81" s="38"/>
      <c r="F81" s="38"/>
      <c r="G81" s="38"/>
      <c r="H81" s="4"/>
    </row>
    <row r="82" spans="1:8">
      <c r="A82" s="39"/>
      <c r="B82" s="38"/>
      <c r="C82" s="38"/>
      <c r="D82" s="38"/>
      <c r="E82" s="38"/>
      <c r="F82" s="38"/>
      <c r="G82" s="38"/>
      <c r="H82" s="4"/>
    </row>
    <row r="83" spans="1:8">
      <c r="A83" s="39"/>
      <c r="B83" s="38"/>
      <c r="C83" s="38"/>
      <c r="D83" s="38"/>
      <c r="E83" s="38"/>
      <c r="F83" s="38"/>
      <c r="G83" s="38"/>
      <c r="H83" s="4"/>
    </row>
    <row r="84" spans="1:8">
      <c r="A84" s="39"/>
      <c r="B84" s="38"/>
      <c r="C84" s="38"/>
      <c r="D84" s="38"/>
      <c r="E84" s="38"/>
      <c r="F84" s="38"/>
      <c r="G84" s="38"/>
      <c r="H84" s="4"/>
    </row>
    <row r="85" spans="1:8">
      <c r="A85" s="39"/>
      <c r="B85" s="38"/>
      <c r="C85" s="38"/>
      <c r="D85" s="38"/>
      <c r="E85" s="38"/>
      <c r="F85" s="38"/>
      <c r="G85" s="38"/>
      <c r="H85" s="4"/>
    </row>
    <row r="86" spans="1:8">
      <c r="A86" s="39"/>
      <c r="B86" s="38"/>
      <c r="C86" s="38"/>
      <c r="D86" s="38"/>
      <c r="E86" s="38"/>
      <c r="F86" s="38"/>
      <c r="G86" s="38"/>
      <c r="H86" s="4"/>
    </row>
    <row r="87" spans="1:8" ht="27.75" customHeight="1">
      <c r="A87" s="39"/>
      <c r="B87" s="38"/>
      <c r="C87" s="38"/>
      <c r="D87" s="38"/>
      <c r="E87" s="38"/>
      <c r="F87" s="38"/>
      <c r="G87" s="38"/>
      <c r="H87" s="4"/>
    </row>
    <row r="88" spans="1:8">
      <c r="A88" s="43" t="s">
        <v>378</v>
      </c>
      <c r="B88" s="38"/>
      <c r="C88" s="38"/>
      <c r="D88" s="38"/>
      <c r="E88" s="38"/>
      <c r="F88" s="38"/>
      <c r="G88" s="38"/>
      <c r="H88" s="4"/>
    </row>
    <row r="89" spans="1:8" ht="67.5" customHeight="1">
      <c r="A89" s="342" t="s">
        <v>416</v>
      </c>
      <c r="B89" s="343"/>
      <c r="C89" s="343"/>
      <c r="D89" s="343"/>
      <c r="E89" s="343"/>
      <c r="F89" s="343"/>
      <c r="G89" s="343"/>
      <c r="H89" s="344"/>
    </row>
    <row r="90" spans="1:8" ht="17.25" thickBot="1">
      <c r="A90" s="8"/>
      <c r="B90" s="9"/>
      <c r="C90" s="9"/>
      <c r="D90" s="9"/>
      <c r="E90" s="9"/>
      <c r="F90" s="9"/>
      <c r="G90" s="9"/>
      <c r="H90" s="10"/>
    </row>
  </sheetData>
  <mergeCells count="12">
    <mergeCell ref="A89:H89"/>
    <mergeCell ref="A1:E4"/>
    <mergeCell ref="F1:G3"/>
    <mergeCell ref="A6:G7"/>
    <mergeCell ref="A8:H10"/>
    <mergeCell ref="A12:G19"/>
    <mergeCell ref="A24:H25"/>
    <mergeCell ref="A45:H45"/>
    <mergeCell ref="A47:H50"/>
    <mergeCell ref="A68:H68"/>
    <mergeCell ref="A70:H70"/>
    <mergeCell ref="A21:H22"/>
  </mergeCells>
  <pageMargins left="0.7" right="0.7" top="0.75" bottom="0.75" header="0.3" footer="0.3"/>
  <pageSetup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906AA-54F9-4B1B-8B65-CB465F5D4715}">
  <dimension ref="A1:H50"/>
  <sheetViews>
    <sheetView topLeftCell="A43" workbookViewId="0">
      <selection activeCell="A46" sqref="A46:H49"/>
    </sheetView>
  </sheetViews>
  <sheetFormatPr baseColWidth="10" defaultRowHeight="16.5"/>
  <cols>
    <col min="1" max="1" width="20.875" style="1" customWidth="1"/>
    <col min="2" max="2" width="23.25" style="1" customWidth="1"/>
    <col min="3" max="4" width="18" style="1" customWidth="1"/>
    <col min="5" max="5" width="20.25" style="1" customWidth="1"/>
    <col min="6" max="6" width="11" style="1"/>
    <col min="7" max="7" width="15.25" style="1" customWidth="1"/>
    <col min="8" max="16384" width="11" style="1"/>
  </cols>
  <sheetData>
    <row r="1" spans="1:8">
      <c r="A1" s="351" t="s">
        <v>29</v>
      </c>
      <c r="B1" s="352"/>
      <c r="C1" s="352"/>
      <c r="D1" s="352"/>
      <c r="E1" s="352"/>
      <c r="F1" s="354"/>
      <c r="G1" s="354"/>
      <c r="H1" s="157"/>
    </row>
    <row r="2" spans="1:8">
      <c r="A2" s="353"/>
      <c r="B2" s="270"/>
      <c r="C2" s="270"/>
      <c r="D2" s="270"/>
      <c r="E2" s="270"/>
      <c r="F2" s="271"/>
      <c r="G2" s="271"/>
      <c r="H2" s="158"/>
    </row>
    <row r="3" spans="1:8">
      <c r="A3" s="353"/>
      <c r="B3" s="270"/>
      <c r="C3" s="270"/>
      <c r="D3" s="270"/>
      <c r="E3" s="270"/>
      <c r="F3" s="271"/>
      <c r="G3" s="271"/>
      <c r="H3" s="158"/>
    </row>
    <row r="4" spans="1:8">
      <c r="A4" s="353"/>
      <c r="B4" s="270"/>
      <c r="C4" s="270"/>
      <c r="D4" s="270"/>
      <c r="E4" s="270"/>
      <c r="F4" s="153"/>
      <c r="G4" s="153"/>
      <c r="H4" s="158"/>
    </row>
    <row r="5" spans="1:8">
      <c r="A5" s="159"/>
      <c r="B5" s="155"/>
      <c r="C5" s="155"/>
      <c r="D5" s="155"/>
      <c r="E5" s="155"/>
      <c r="F5" s="153"/>
      <c r="G5" s="153"/>
      <c r="H5" s="158"/>
    </row>
    <row r="6" spans="1:8">
      <c r="A6" s="355" t="s">
        <v>25</v>
      </c>
      <c r="B6" s="272"/>
      <c r="C6" s="272"/>
      <c r="D6" s="272"/>
      <c r="E6" s="272"/>
      <c r="F6" s="272"/>
      <c r="G6" s="272"/>
      <c r="H6" s="158"/>
    </row>
    <row r="7" spans="1:8">
      <c r="A7" s="355"/>
      <c r="B7" s="272"/>
      <c r="C7" s="272"/>
      <c r="D7" s="272"/>
      <c r="E7" s="272"/>
      <c r="F7" s="272"/>
      <c r="G7" s="272"/>
      <c r="H7" s="158"/>
    </row>
    <row r="8" spans="1:8" ht="15" customHeight="1">
      <c r="A8" s="369" t="s">
        <v>131</v>
      </c>
      <c r="B8" s="370"/>
      <c r="C8" s="370"/>
      <c r="D8" s="370"/>
      <c r="E8" s="370"/>
      <c r="F8" s="370"/>
      <c r="G8" s="370"/>
      <c r="H8" s="371"/>
    </row>
    <row r="9" spans="1:8" ht="15" customHeight="1">
      <c r="A9" s="369"/>
      <c r="B9" s="370"/>
      <c r="C9" s="370"/>
      <c r="D9" s="370"/>
      <c r="E9" s="370"/>
      <c r="F9" s="370"/>
      <c r="G9" s="370"/>
      <c r="H9" s="371"/>
    </row>
    <row r="10" spans="1:8" ht="15" customHeight="1">
      <c r="A10" s="369"/>
      <c r="B10" s="370"/>
      <c r="C10" s="370"/>
      <c r="D10" s="370"/>
      <c r="E10" s="370"/>
      <c r="F10" s="370"/>
      <c r="G10" s="370"/>
      <c r="H10" s="371"/>
    </row>
    <row r="11" spans="1:8" ht="9.75" customHeight="1">
      <c r="A11" s="369"/>
      <c r="B11" s="370"/>
      <c r="C11" s="370"/>
      <c r="D11" s="370"/>
      <c r="E11" s="370"/>
      <c r="F11" s="370"/>
      <c r="G11" s="370"/>
      <c r="H11" s="371"/>
    </row>
    <row r="12" spans="1:8" ht="15" customHeight="1">
      <c r="A12" s="47"/>
      <c r="B12" s="48"/>
      <c r="C12" s="48"/>
      <c r="D12" s="48"/>
      <c r="E12" s="48"/>
      <c r="F12" s="48"/>
      <c r="G12" s="48"/>
      <c r="H12" s="4"/>
    </row>
    <row r="13" spans="1:8" ht="15" customHeight="1">
      <c r="A13" s="47"/>
      <c r="B13" s="48"/>
      <c r="C13" s="48"/>
      <c r="D13" s="48"/>
      <c r="E13" s="48"/>
      <c r="F13" s="48"/>
      <c r="G13" s="48"/>
      <c r="H13" s="4"/>
    </row>
    <row r="14" spans="1:8" ht="15" customHeight="1">
      <c r="A14" s="47"/>
      <c r="B14" s="48"/>
      <c r="C14" s="48"/>
      <c r="D14" s="48"/>
      <c r="E14" s="48"/>
      <c r="F14" s="48"/>
      <c r="G14" s="48"/>
      <c r="H14" s="4"/>
    </row>
    <row r="15" spans="1:8" ht="15" customHeight="1">
      <c r="A15" s="47"/>
      <c r="B15" s="48"/>
      <c r="C15" s="48"/>
      <c r="D15" s="48"/>
      <c r="E15" s="48"/>
      <c r="F15" s="48"/>
      <c r="G15" s="48"/>
      <c r="H15" s="4"/>
    </row>
    <row r="16" spans="1:8" ht="15" customHeight="1">
      <c r="A16" s="47"/>
      <c r="B16" s="48"/>
      <c r="C16" s="48"/>
      <c r="D16" s="48"/>
      <c r="E16" s="48"/>
      <c r="F16" s="48"/>
      <c r="G16" s="48"/>
      <c r="H16" s="4"/>
    </row>
    <row r="17" spans="1:8" ht="15" customHeight="1">
      <c r="A17" s="47"/>
      <c r="B17" s="48"/>
      <c r="C17" s="48"/>
      <c r="D17" s="48"/>
      <c r="E17" s="48"/>
      <c r="F17" s="48"/>
      <c r="G17" s="48"/>
      <c r="H17" s="4"/>
    </row>
    <row r="18" spans="1:8" ht="15" customHeight="1">
      <c r="A18" s="47"/>
      <c r="B18" s="48"/>
      <c r="C18" s="48"/>
      <c r="D18" s="48"/>
      <c r="E18" s="48"/>
      <c r="F18" s="48"/>
      <c r="G18" s="48"/>
      <c r="H18" s="4"/>
    </row>
    <row r="19" spans="1:8" ht="15" customHeight="1">
      <c r="A19" s="47"/>
      <c r="B19" s="48"/>
      <c r="C19" s="48"/>
      <c r="D19" s="48"/>
      <c r="E19" s="48"/>
      <c r="F19" s="48"/>
      <c r="G19" s="48"/>
      <c r="H19" s="4"/>
    </row>
    <row r="20" spans="1:8" ht="15" customHeight="1">
      <c r="A20" s="47"/>
      <c r="B20" s="48"/>
      <c r="C20" s="48"/>
      <c r="D20" s="48"/>
      <c r="E20" s="48"/>
      <c r="F20" s="48"/>
      <c r="G20" s="48"/>
      <c r="H20" s="4"/>
    </row>
    <row r="21" spans="1:8" ht="15" customHeight="1">
      <c r="A21" s="47"/>
      <c r="B21" s="48"/>
      <c r="C21" s="48"/>
      <c r="D21" s="48"/>
      <c r="E21" s="48"/>
      <c r="F21" s="48"/>
      <c r="G21" s="48"/>
      <c r="H21" s="4"/>
    </row>
    <row r="22" spans="1:8" ht="15" customHeight="1">
      <c r="A22" s="47"/>
      <c r="B22" s="48"/>
      <c r="C22" s="48"/>
      <c r="D22" s="48"/>
      <c r="E22" s="48"/>
      <c r="F22" s="48"/>
      <c r="G22" s="48"/>
      <c r="H22" s="4"/>
    </row>
    <row r="23" spans="1:8" ht="15" customHeight="1">
      <c r="A23" s="47"/>
      <c r="B23" s="48"/>
      <c r="C23" s="48"/>
      <c r="D23" s="48"/>
      <c r="E23" s="48"/>
      <c r="F23" s="48"/>
      <c r="G23" s="48"/>
      <c r="H23" s="4"/>
    </row>
    <row r="24" spans="1:8" ht="15" customHeight="1">
      <c r="A24" s="47"/>
      <c r="B24" s="48"/>
      <c r="C24" s="48"/>
      <c r="D24" s="48"/>
      <c r="E24" s="48"/>
      <c r="F24" s="48"/>
      <c r="G24" s="48"/>
      <c r="H24" s="4"/>
    </row>
    <row r="25" spans="1:8" ht="15" customHeight="1">
      <c r="A25" s="47"/>
      <c r="B25" s="48"/>
      <c r="C25" s="48"/>
      <c r="D25" s="48"/>
      <c r="E25" s="48"/>
      <c r="F25" s="48"/>
      <c r="G25" s="48"/>
      <c r="H25" s="4"/>
    </row>
    <row r="26" spans="1:8" ht="15" customHeight="1">
      <c r="A26" s="47"/>
      <c r="B26" s="48"/>
      <c r="C26" s="48"/>
      <c r="D26" s="48"/>
      <c r="E26" s="48"/>
      <c r="F26" s="48"/>
      <c r="G26" s="48"/>
      <c r="H26" s="4"/>
    </row>
    <row r="27" spans="1:8" ht="15" customHeight="1">
      <c r="A27" s="47"/>
      <c r="B27" s="48"/>
      <c r="C27" s="48"/>
      <c r="D27" s="48"/>
      <c r="E27" s="48"/>
      <c r="F27" s="48"/>
      <c r="G27" s="48"/>
      <c r="H27" s="4"/>
    </row>
    <row r="28" spans="1:8" ht="15" customHeight="1">
      <c r="A28" s="37" t="s">
        <v>377</v>
      </c>
      <c r="B28" s="48"/>
      <c r="C28" s="48"/>
      <c r="D28" s="48"/>
      <c r="E28" s="48"/>
      <c r="F28" s="48"/>
      <c r="G28" s="48"/>
      <c r="H28" s="4"/>
    </row>
    <row r="29" spans="1:8" ht="15" customHeight="1">
      <c r="A29" s="47"/>
      <c r="B29" s="48"/>
      <c r="C29" s="48"/>
      <c r="D29" s="48"/>
      <c r="E29" s="48"/>
      <c r="F29" s="48"/>
      <c r="G29" s="48"/>
      <c r="H29" s="4"/>
    </row>
    <row r="30" spans="1:8" ht="15" customHeight="1">
      <c r="A30" s="47"/>
      <c r="B30" s="48"/>
      <c r="C30" s="48"/>
      <c r="D30" s="48"/>
      <c r="E30" s="48"/>
      <c r="F30" s="48"/>
      <c r="G30" s="48"/>
      <c r="H30" s="4"/>
    </row>
    <row r="31" spans="1:8" ht="15" customHeight="1">
      <c r="A31" s="47"/>
      <c r="B31" s="48"/>
      <c r="C31" s="48"/>
      <c r="D31" s="48"/>
      <c r="E31" s="48"/>
      <c r="F31" s="48"/>
      <c r="G31" s="48"/>
      <c r="H31" s="4"/>
    </row>
    <row r="32" spans="1:8" ht="15" customHeight="1">
      <c r="A32" s="47"/>
      <c r="B32" s="48"/>
      <c r="C32" s="48"/>
      <c r="D32" s="48"/>
      <c r="E32" s="48"/>
      <c r="F32" s="48"/>
      <c r="G32" s="48"/>
      <c r="H32" s="4"/>
    </row>
    <row r="33" spans="1:8" ht="15" customHeight="1">
      <c r="A33" s="47"/>
      <c r="B33" s="48"/>
      <c r="C33" s="48"/>
      <c r="D33" s="48"/>
      <c r="E33" s="48"/>
      <c r="F33" s="48"/>
      <c r="G33" s="48"/>
      <c r="H33" s="4"/>
    </row>
    <row r="34" spans="1:8" ht="15" customHeight="1">
      <c r="A34" s="47"/>
      <c r="B34" s="48"/>
      <c r="C34" s="48"/>
      <c r="D34" s="48"/>
      <c r="E34" s="48"/>
      <c r="F34" s="48"/>
      <c r="G34" s="48"/>
      <c r="H34" s="4"/>
    </row>
    <row r="35" spans="1:8" ht="15" customHeight="1">
      <c r="A35" s="47"/>
      <c r="B35" s="48"/>
      <c r="C35" s="48"/>
      <c r="D35" s="48"/>
      <c r="E35" s="48"/>
      <c r="F35" s="48"/>
      <c r="G35" s="48"/>
      <c r="H35" s="4"/>
    </row>
    <row r="36" spans="1:8" ht="15" customHeight="1">
      <c r="A36" s="47"/>
      <c r="B36" s="48"/>
      <c r="C36" s="48"/>
      <c r="D36" s="48"/>
      <c r="E36" s="48"/>
      <c r="F36" s="48"/>
      <c r="G36" s="48"/>
      <c r="H36" s="4"/>
    </row>
    <row r="37" spans="1:8" ht="15" customHeight="1">
      <c r="A37" s="47"/>
      <c r="B37" s="48"/>
      <c r="C37" s="48"/>
      <c r="D37" s="48"/>
      <c r="E37" s="48"/>
      <c r="F37" s="48"/>
      <c r="G37" s="48"/>
      <c r="H37" s="4"/>
    </row>
    <row r="38" spans="1:8" ht="15" customHeight="1">
      <c r="A38" s="47"/>
      <c r="B38" s="48"/>
      <c r="C38" s="48"/>
      <c r="D38" s="48"/>
      <c r="E38" s="48"/>
      <c r="F38" s="48"/>
      <c r="G38" s="48"/>
      <c r="H38" s="4"/>
    </row>
    <row r="39" spans="1:8" ht="15" customHeight="1">
      <c r="A39" s="47"/>
      <c r="B39" s="48"/>
      <c r="C39" s="48"/>
      <c r="D39" s="48"/>
      <c r="E39" s="48"/>
      <c r="F39" s="48"/>
      <c r="G39" s="48"/>
      <c r="H39" s="4"/>
    </row>
    <row r="40" spans="1:8" ht="15" customHeight="1">
      <c r="A40" s="47"/>
      <c r="B40" s="48"/>
      <c r="C40" s="48"/>
      <c r="D40" s="48"/>
      <c r="E40" s="48"/>
      <c r="F40" s="48"/>
      <c r="G40" s="48"/>
      <c r="H40" s="4"/>
    </row>
    <row r="41" spans="1:8" ht="15" customHeight="1">
      <c r="A41" s="47"/>
      <c r="B41" s="48"/>
      <c r="C41" s="48"/>
      <c r="D41" s="48"/>
      <c r="E41" s="48"/>
      <c r="F41" s="48"/>
      <c r="G41" s="48"/>
      <c r="H41" s="4"/>
    </row>
    <row r="42" spans="1:8" ht="15" customHeight="1">
      <c r="A42" s="47"/>
      <c r="B42" s="48"/>
      <c r="C42" s="48"/>
      <c r="D42" s="48"/>
      <c r="E42" s="48"/>
      <c r="F42" s="48"/>
      <c r="G42" s="48"/>
      <c r="H42" s="4"/>
    </row>
    <row r="43" spans="1:8" ht="15" customHeight="1">
      <c r="A43" s="47"/>
      <c r="B43" s="48"/>
      <c r="C43" s="48"/>
      <c r="D43" s="48"/>
      <c r="E43" s="48"/>
      <c r="F43" s="48"/>
      <c r="G43" s="48"/>
      <c r="H43" s="4"/>
    </row>
    <row r="44" spans="1:8" ht="15" customHeight="1">
      <c r="A44" s="37" t="s">
        <v>383</v>
      </c>
      <c r="B44" s="48"/>
      <c r="C44" s="48"/>
      <c r="D44" s="48"/>
      <c r="E44" s="48"/>
      <c r="F44" s="48"/>
      <c r="G44" s="48"/>
      <c r="H44" s="4"/>
    </row>
    <row r="45" spans="1:8" ht="15" customHeight="1">
      <c r="A45" s="47"/>
      <c r="B45" s="48"/>
      <c r="C45" s="48"/>
      <c r="D45" s="48"/>
      <c r="E45" s="48"/>
      <c r="F45" s="48"/>
      <c r="G45" s="48"/>
      <c r="H45" s="4"/>
    </row>
    <row r="46" spans="1:8" ht="15" customHeight="1">
      <c r="A46" s="356" t="s">
        <v>417</v>
      </c>
      <c r="B46" s="357"/>
      <c r="C46" s="357"/>
      <c r="D46" s="357"/>
      <c r="E46" s="357"/>
      <c r="F46" s="357"/>
      <c r="G46" s="357"/>
      <c r="H46" s="358"/>
    </row>
    <row r="47" spans="1:8" ht="15" customHeight="1">
      <c r="A47" s="356"/>
      <c r="B47" s="357"/>
      <c r="C47" s="357"/>
      <c r="D47" s="357"/>
      <c r="E47" s="357"/>
      <c r="F47" s="357"/>
      <c r="G47" s="357"/>
      <c r="H47" s="358"/>
    </row>
    <row r="48" spans="1:8" ht="15" customHeight="1">
      <c r="A48" s="356"/>
      <c r="B48" s="357"/>
      <c r="C48" s="357"/>
      <c r="D48" s="357"/>
      <c r="E48" s="357"/>
      <c r="F48" s="357"/>
      <c r="G48" s="357"/>
      <c r="H48" s="358"/>
    </row>
    <row r="49" spans="1:8" ht="15" customHeight="1">
      <c r="A49" s="356"/>
      <c r="B49" s="357"/>
      <c r="C49" s="357"/>
      <c r="D49" s="357"/>
      <c r="E49" s="357"/>
      <c r="F49" s="357"/>
      <c r="G49" s="357"/>
      <c r="H49" s="358"/>
    </row>
    <row r="50" spans="1:8" ht="15" customHeight="1" thickBot="1">
      <c r="A50" s="49" t="s">
        <v>125</v>
      </c>
      <c r="B50" s="50"/>
      <c r="C50" s="50"/>
      <c r="D50" s="50"/>
      <c r="E50" s="50"/>
      <c r="F50" s="50"/>
      <c r="G50" s="50"/>
      <c r="H50" s="10"/>
    </row>
  </sheetData>
  <mergeCells count="5">
    <mergeCell ref="A1:E4"/>
    <mergeCell ref="F1:G3"/>
    <mergeCell ref="A6:G7"/>
    <mergeCell ref="A8:H11"/>
    <mergeCell ref="A46:H49"/>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085D7-158E-4B26-862A-467A5107BF5A}">
  <dimension ref="A1:H93"/>
  <sheetViews>
    <sheetView topLeftCell="A97" workbookViewId="0">
      <selection activeCell="G22" sqref="G22"/>
    </sheetView>
  </sheetViews>
  <sheetFormatPr baseColWidth="10" defaultRowHeight="16.5"/>
  <cols>
    <col min="1" max="1" width="20.875" style="1" customWidth="1"/>
    <col min="2" max="2" width="23.25" style="1" customWidth="1"/>
    <col min="3" max="4" width="18" style="1" customWidth="1"/>
    <col min="5" max="5" width="20.25" style="1" customWidth="1"/>
    <col min="6" max="6" width="11" style="1"/>
    <col min="7" max="7" width="15.25" style="1" customWidth="1"/>
    <col min="8" max="16384" width="11" style="1"/>
  </cols>
  <sheetData>
    <row r="1" spans="1:8">
      <c r="A1" s="351" t="s">
        <v>29</v>
      </c>
      <c r="B1" s="352"/>
      <c r="C1" s="352"/>
      <c r="D1" s="352"/>
      <c r="E1" s="352"/>
      <c r="F1" s="354"/>
      <c r="G1" s="354"/>
      <c r="H1" s="157"/>
    </row>
    <row r="2" spans="1:8">
      <c r="A2" s="353"/>
      <c r="B2" s="270"/>
      <c r="C2" s="270"/>
      <c r="D2" s="270"/>
      <c r="E2" s="270"/>
      <c r="F2" s="271"/>
      <c r="G2" s="271"/>
      <c r="H2" s="158"/>
    </row>
    <row r="3" spans="1:8">
      <c r="A3" s="353"/>
      <c r="B3" s="270"/>
      <c r="C3" s="270"/>
      <c r="D3" s="270"/>
      <c r="E3" s="270"/>
      <c r="F3" s="271"/>
      <c r="G3" s="271"/>
      <c r="H3" s="158"/>
    </row>
    <row r="4" spans="1:8">
      <c r="A4" s="353"/>
      <c r="B4" s="270"/>
      <c r="C4" s="270"/>
      <c r="D4" s="270"/>
      <c r="E4" s="270"/>
      <c r="F4" s="153"/>
      <c r="G4" s="153"/>
      <c r="H4" s="158"/>
    </row>
    <row r="5" spans="1:8">
      <c r="A5" s="159"/>
      <c r="B5" s="155"/>
      <c r="C5" s="155"/>
      <c r="D5" s="155"/>
      <c r="E5" s="155"/>
      <c r="F5" s="153"/>
      <c r="G5" s="153"/>
      <c r="H5" s="158"/>
    </row>
    <row r="6" spans="1:8">
      <c r="A6" s="355" t="s">
        <v>26</v>
      </c>
      <c r="B6" s="272"/>
      <c r="C6" s="272"/>
      <c r="D6" s="272"/>
      <c r="E6" s="272"/>
      <c r="F6" s="272"/>
      <c r="G6" s="272"/>
      <c r="H6" s="158"/>
    </row>
    <row r="7" spans="1:8">
      <c r="A7" s="355"/>
      <c r="B7" s="272"/>
      <c r="C7" s="272"/>
      <c r="D7" s="272"/>
      <c r="E7" s="272"/>
      <c r="F7" s="272"/>
      <c r="G7" s="272"/>
      <c r="H7" s="158"/>
    </row>
    <row r="8" spans="1:8" ht="15" customHeight="1">
      <c r="A8" s="374" t="s">
        <v>396</v>
      </c>
      <c r="B8" s="375"/>
      <c r="C8" s="375"/>
      <c r="D8" s="375"/>
      <c r="E8" s="375"/>
      <c r="F8" s="375"/>
      <c r="G8" s="375"/>
      <c r="H8" s="376"/>
    </row>
    <row r="9" spans="1:8" ht="21" customHeight="1">
      <c r="A9" s="374"/>
      <c r="B9" s="375"/>
      <c r="C9" s="375"/>
      <c r="D9" s="375"/>
      <c r="E9" s="375"/>
      <c r="F9" s="375"/>
      <c r="G9" s="375"/>
      <c r="H9" s="376"/>
    </row>
    <row r="10" spans="1:8" ht="31.5" customHeight="1">
      <c r="A10" s="374"/>
      <c r="B10" s="375"/>
      <c r="C10" s="375"/>
      <c r="D10" s="375"/>
      <c r="E10" s="375"/>
      <c r="F10" s="375"/>
      <c r="G10" s="375"/>
      <c r="H10" s="376"/>
    </row>
    <row r="11" spans="1:8">
      <c r="A11" s="39"/>
      <c r="B11" s="38"/>
      <c r="C11" s="38"/>
      <c r="D11" s="38"/>
      <c r="E11" s="38"/>
      <c r="F11" s="38"/>
      <c r="G11" s="38"/>
      <c r="H11" s="4"/>
    </row>
    <row r="12" spans="1:8" ht="58.5" customHeight="1">
      <c r="A12" s="342" t="s">
        <v>127</v>
      </c>
      <c r="B12" s="346"/>
      <c r="C12" s="346"/>
      <c r="D12" s="346"/>
      <c r="E12" s="346"/>
      <c r="F12" s="346"/>
      <c r="G12" s="346"/>
      <c r="H12" s="4"/>
    </row>
    <row r="13" spans="1:8" ht="58.5" customHeight="1">
      <c r="A13" s="345"/>
      <c r="B13" s="346"/>
      <c r="C13" s="346"/>
      <c r="D13" s="346"/>
      <c r="E13" s="346"/>
      <c r="F13" s="346"/>
      <c r="G13" s="346"/>
      <c r="H13" s="4"/>
    </row>
    <row r="14" spans="1:8" ht="35.25" customHeight="1">
      <c r="A14" s="345"/>
      <c r="B14" s="346"/>
      <c r="C14" s="346"/>
      <c r="D14" s="346"/>
      <c r="E14" s="346"/>
      <c r="F14" s="346"/>
      <c r="G14" s="346"/>
      <c r="H14" s="4"/>
    </row>
    <row r="15" spans="1:8" ht="48" customHeight="1">
      <c r="A15" s="345"/>
      <c r="B15" s="346"/>
      <c r="C15" s="346"/>
      <c r="D15" s="346"/>
      <c r="E15" s="346"/>
      <c r="F15" s="346"/>
      <c r="G15" s="346"/>
      <c r="H15" s="4"/>
    </row>
    <row r="16" spans="1:8" ht="24.75" customHeight="1">
      <c r="A16" s="345"/>
      <c r="B16" s="346"/>
      <c r="C16" s="346"/>
      <c r="D16" s="346"/>
      <c r="E16" s="346"/>
      <c r="F16" s="346"/>
      <c r="G16" s="346"/>
      <c r="H16" s="4"/>
    </row>
    <row r="17" spans="1:8" ht="17.25" customHeight="1">
      <c r="A17" s="345"/>
      <c r="B17" s="346"/>
      <c r="C17" s="346"/>
      <c r="D17" s="346"/>
      <c r="E17" s="346"/>
      <c r="F17" s="346"/>
      <c r="G17" s="346"/>
      <c r="H17" s="4"/>
    </row>
    <row r="18" spans="1:8" hidden="1">
      <c r="A18" s="345"/>
      <c r="B18" s="346"/>
      <c r="C18" s="346"/>
      <c r="D18" s="346"/>
      <c r="E18" s="346"/>
      <c r="F18" s="346"/>
      <c r="G18" s="346"/>
      <c r="H18" s="4"/>
    </row>
    <row r="19" spans="1:8" ht="15" customHeight="1">
      <c r="A19" s="37" t="s">
        <v>383</v>
      </c>
      <c r="B19" s="38"/>
      <c r="C19" s="38"/>
      <c r="D19" s="38"/>
      <c r="E19" s="38"/>
      <c r="F19" s="38"/>
      <c r="G19" s="38"/>
      <c r="H19" s="4"/>
    </row>
    <row r="20" spans="1:8" ht="65.25" customHeight="1">
      <c r="A20" s="342" t="s">
        <v>418</v>
      </c>
      <c r="B20" s="343"/>
      <c r="C20" s="343"/>
      <c r="D20" s="343"/>
      <c r="E20" s="343"/>
      <c r="F20" s="343"/>
      <c r="G20" s="343"/>
      <c r="H20" s="344"/>
    </row>
    <row r="21" spans="1:8" ht="65.25" customHeight="1">
      <c r="A21" s="377" t="s">
        <v>132</v>
      </c>
      <c r="B21" s="378"/>
      <c r="C21" s="378"/>
      <c r="D21" s="378"/>
      <c r="E21" s="378"/>
      <c r="F21" s="378"/>
      <c r="G21" s="378"/>
      <c r="H21" s="379"/>
    </row>
    <row r="22" spans="1:8" ht="65.25" customHeight="1">
      <c r="A22" s="45"/>
      <c r="B22" s="46"/>
      <c r="C22" s="46"/>
      <c r="D22" s="46"/>
      <c r="E22" s="46"/>
      <c r="F22" s="46"/>
      <c r="G22" s="46"/>
      <c r="H22" s="55"/>
    </row>
    <row r="23" spans="1:8" ht="65.25" customHeight="1">
      <c r="A23" s="45"/>
      <c r="B23" s="46"/>
      <c r="C23" s="46"/>
      <c r="D23" s="46"/>
      <c r="E23" s="46"/>
      <c r="F23" s="46"/>
      <c r="G23" s="46"/>
      <c r="H23" s="55"/>
    </row>
    <row r="24" spans="1:8">
      <c r="A24" s="39"/>
      <c r="B24" s="38"/>
      <c r="C24" s="38"/>
      <c r="D24" s="38"/>
      <c r="E24" s="38"/>
      <c r="F24" s="38"/>
      <c r="G24" s="38"/>
      <c r="H24" s="4"/>
    </row>
    <row r="25" spans="1:8" ht="25.5" customHeight="1">
      <c r="A25" s="342"/>
      <c r="B25" s="343"/>
      <c r="C25" s="343"/>
      <c r="D25" s="343"/>
      <c r="E25" s="343"/>
      <c r="F25" s="343"/>
      <c r="G25" s="343"/>
      <c r="H25" s="344"/>
    </row>
    <row r="26" spans="1:8" ht="27.75" customHeight="1">
      <c r="A26" s="342"/>
      <c r="B26" s="343"/>
      <c r="C26" s="343"/>
      <c r="D26" s="343"/>
      <c r="E26" s="343"/>
      <c r="F26" s="343"/>
      <c r="G26" s="343"/>
      <c r="H26" s="344"/>
    </row>
    <row r="27" spans="1:8">
      <c r="A27" s="39"/>
      <c r="B27" s="38"/>
      <c r="C27" s="38"/>
      <c r="D27" s="38"/>
      <c r="E27" s="38"/>
      <c r="F27" s="38"/>
      <c r="G27" s="38"/>
      <c r="H27" s="4"/>
    </row>
    <row r="28" spans="1:8">
      <c r="A28" s="39"/>
      <c r="B28" s="38"/>
      <c r="C28" s="38"/>
      <c r="D28" s="38"/>
      <c r="E28" s="38"/>
      <c r="F28" s="38"/>
      <c r="G28" s="38"/>
      <c r="H28" s="4"/>
    </row>
    <row r="29" spans="1:8">
      <c r="A29" s="39"/>
      <c r="B29" s="38"/>
      <c r="C29" s="38"/>
      <c r="D29" s="38"/>
      <c r="E29" s="38"/>
      <c r="F29" s="38"/>
      <c r="G29" s="38"/>
      <c r="H29" s="4"/>
    </row>
    <row r="30" spans="1:8">
      <c r="A30" s="39"/>
      <c r="B30" s="38"/>
      <c r="C30" s="38"/>
      <c r="D30" s="38"/>
      <c r="E30" s="38"/>
      <c r="F30" s="38"/>
      <c r="G30" s="38"/>
      <c r="H30" s="4"/>
    </row>
    <row r="31" spans="1:8">
      <c r="A31" s="37" t="s">
        <v>377</v>
      </c>
      <c r="B31" s="38"/>
      <c r="C31" s="38"/>
      <c r="D31" s="38"/>
      <c r="E31" s="38"/>
      <c r="F31" s="38"/>
      <c r="G31" s="38"/>
      <c r="H31" s="4"/>
    </row>
    <row r="32" spans="1:8" ht="16.5" customHeight="1">
      <c r="A32" s="348" t="s">
        <v>390</v>
      </c>
      <c r="B32" s="349"/>
      <c r="C32" s="349"/>
      <c r="D32" s="349"/>
      <c r="E32" s="349"/>
      <c r="F32" s="349"/>
      <c r="G32" s="349"/>
      <c r="H32" s="350"/>
    </row>
    <row r="33" spans="1:8" ht="16.5" customHeight="1">
      <c r="A33" s="348"/>
      <c r="B33" s="349"/>
      <c r="C33" s="349"/>
      <c r="D33" s="349"/>
      <c r="E33" s="349"/>
      <c r="F33" s="349"/>
      <c r="G33" s="349"/>
      <c r="H33" s="350"/>
    </row>
    <row r="34" spans="1:8" ht="16.5" customHeight="1">
      <c r="A34" s="348"/>
      <c r="B34" s="349"/>
      <c r="C34" s="349"/>
      <c r="D34" s="349"/>
      <c r="E34" s="349"/>
      <c r="F34" s="349"/>
      <c r="G34" s="349"/>
      <c r="H34" s="350"/>
    </row>
    <row r="35" spans="1:8">
      <c r="A35" s="39"/>
      <c r="B35" s="38"/>
      <c r="C35" s="38"/>
      <c r="D35" s="38"/>
      <c r="E35" s="38"/>
      <c r="F35" s="38"/>
      <c r="G35" s="38"/>
      <c r="H35" s="4"/>
    </row>
    <row r="36" spans="1:8">
      <c r="A36" s="374" t="s">
        <v>133</v>
      </c>
      <c r="B36" s="375"/>
      <c r="C36" s="375"/>
      <c r="D36" s="375"/>
      <c r="E36" s="375"/>
      <c r="F36" s="375"/>
      <c r="G36" s="375"/>
      <c r="H36" s="376"/>
    </row>
    <row r="37" spans="1:8">
      <c r="A37" s="374"/>
      <c r="B37" s="375"/>
      <c r="C37" s="375"/>
      <c r="D37" s="375"/>
      <c r="E37" s="375"/>
      <c r="F37" s="375"/>
      <c r="G37" s="375"/>
      <c r="H37" s="376"/>
    </row>
    <row r="38" spans="1:8" ht="46.5" customHeight="1">
      <c r="A38" s="374"/>
      <c r="B38" s="375"/>
      <c r="C38" s="375"/>
      <c r="D38" s="375"/>
      <c r="E38" s="375"/>
      <c r="F38" s="375"/>
      <c r="G38" s="375"/>
      <c r="H38" s="376"/>
    </row>
    <row r="39" spans="1:8" ht="28.5" customHeight="1">
      <c r="B39" s="38"/>
      <c r="C39" s="38"/>
      <c r="D39" s="38"/>
      <c r="E39" s="38"/>
      <c r="F39" s="38"/>
      <c r="G39" s="38"/>
      <c r="H39" s="4"/>
    </row>
    <row r="40" spans="1:8" ht="52.5" customHeight="1">
      <c r="A40" s="342"/>
      <c r="B40" s="343"/>
      <c r="C40" s="343"/>
      <c r="D40" s="343"/>
      <c r="E40" s="343"/>
      <c r="F40" s="343"/>
      <c r="G40" s="343"/>
      <c r="H40" s="4"/>
    </row>
    <row r="41" spans="1:8">
      <c r="A41" s="39"/>
      <c r="B41" s="38"/>
      <c r="C41" s="38"/>
      <c r="D41" s="38"/>
      <c r="E41" s="38"/>
      <c r="F41" s="38"/>
      <c r="G41" s="38"/>
      <c r="H41" s="4"/>
    </row>
    <row r="42" spans="1:8">
      <c r="A42" s="372"/>
      <c r="B42" s="373"/>
      <c r="C42" s="373"/>
      <c r="D42" s="373"/>
      <c r="E42" s="373"/>
      <c r="F42" s="373"/>
      <c r="G42" s="373"/>
      <c r="H42" s="4"/>
    </row>
    <row r="43" spans="1:8">
      <c r="A43" s="372"/>
      <c r="B43" s="373"/>
      <c r="C43" s="373"/>
      <c r="D43" s="373"/>
      <c r="E43" s="373"/>
      <c r="F43" s="373"/>
      <c r="G43" s="373"/>
      <c r="H43" s="4"/>
    </row>
    <row r="44" spans="1:8">
      <c r="A44" s="372"/>
      <c r="B44" s="373"/>
      <c r="C44" s="373"/>
      <c r="D44" s="373"/>
      <c r="E44" s="373"/>
      <c r="F44" s="373"/>
      <c r="G44" s="373"/>
      <c r="H44" s="4"/>
    </row>
    <row r="45" spans="1:8">
      <c r="A45" s="372"/>
      <c r="B45" s="373"/>
      <c r="C45" s="373"/>
      <c r="D45" s="373"/>
      <c r="E45" s="373"/>
      <c r="F45" s="373"/>
      <c r="G45" s="373"/>
      <c r="H45" s="4"/>
    </row>
    <row r="46" spans="1:8">
      <c r="A46" s="39"/>
      <c r="B46" s="38"/>
      <c r="C46" s="38"/>
      <c r="D46" s="38"/>
      <c r="E46" s="38"/>
      <c r="F46" s="38"/>
      <c r="G46" s="38"/>
      <c r="H46" s="4"/>
    </row>
    <row r="47" spans="1:8">
      <c r="A47" s="39"/>
      <c r="B47" s="38"/>
      <c r="C47" s="38"/>
      <c r="D47" s="38"/>
      <c r="E47" s="38"/>
      <c r="F47" s="38"/>
      <c r="G47" s="38"/>
      <c r="H47" s="4"/>
    </row>
    <row r="48" spans="1:8">
      <c r="A48" s="39"/>
      <c r="B48" s="38"/>
      <c r="C48" s="38"/>
      <c r="D48" s="38"/>
      <c r="E48" s="38"/>
      <c r="F48" s="38"/>
      <c r="G48" s="38"/>
      <c r="H48" s="4"/>
    </row>
    <row r="49" spans="1:8">
      <c r="A49" s="39"/>
      <c r="B49" s="38"/>
      <c r="C49" s="38"/>
      <c r="D49" s="38"/>
      <c r="E49" s="38"/>
      <c r="F49" s="38"/>
      <c r="G49" s="38"/>
      <c r="H49" s="4"/>
    </row>
    <row r="50" spans="1:8">
      <c r="A50" s="39"/>
      <c r="B50" s="38"/>
      <c r="C50" s="38"/>
      <c r="D50" s="38"/>
      <c r="E50" s="38"/>
      <c r="F50" s="38"/>
      <c r="G50" s="38"/>
      <c r="H50" s="4"/>
    </row>
    <row r="51" spans="1:8">
      <c r="A51" s="39"/>
      <c r="B51" s="38"/>
      <c r="C51" s="38"/>
      <c r="D51" s="38"/>
      <c r="E51" s="38"/>
      <c r="F51" s="38"/>
      <c r="G51" s="38"/>
      <c r="H51" s="4"/>
    </row>
    <row r="52" spans="1:8">
      <c r="A52" s="43" t="s">
        <v>378</v>
      </c>
      <c r="B52" s="38"/>
      <c r="C52" s="38"/>
      <c r="D52" s="38"/>
      <c r="E52" s="38"/>
      <c r="F52" s="38"/>
      <c r="G52" s="38"/>
      <c r="H52" s="4"/>
    </row>
    <row r="53" spans="1:8" ht="16.5" customHeight="1">
      <c r="A53" s="383" t="s">
        <v>384</v>
      </c>
      <c r="B53" s="384"/>
      <c r="C53" s="384"/>
      <c r="D53" s="384"/>
      <c r="E53" s="384"/>
      <c r="F53" s="384"/>
      <c r="G53" s="384"/>
      <c r="H53" s="385"/>
    </row>
    <row r="54" spans="1:8" ht="16.5" customHeight="1">
      <c r="A54" s="383"/>
      <c r="B54" s="384"/>
      <c r="C54" s="384"/>
      <c r="D54" s="384"/>
      <c r="E54" s="384"/>
      <c r="F54" s="384"/>
      <c r="G54" s="384"/>
      <c r="H54" s="385"/>
    </row>
    <row r="55" spans="1:8" ht="16.5" customHeight="1">
      <c r="A55" s="383"/>
      <c r="B55" s="384"/>
      <c r="C55" s="384"/>
      <c r="D55" s="384"/>
      <c r="E55" s="384"/>
      <c r="F55" s="384"/>
      <c r="G55" s="384"/>
      <c r="H55" s="385"/>
    </row>
    <row r="56" spans="1:8" ht="16.5" customHeight="1">
      <c r="A56" s="383"/>
      <c r="B56" s="384"/>
      <c r="C56" s="384"/>
      <c r="D56" s="384"/>
      <c r="E56" s="384"/>
      <c r="F56" s="384"/>
      <c r="G56" s="384"/>
      <c r="H56" s="385"/>
    </row>
    <row r="57" spans="1:8" ht="16.5" customHeight="1">
      <c r="A57" s="383"/>
      <c r="B57" s="384"/>
      <c r="C57" s="384"/>
      <c r="D57" s="384"/>
      <c r="E57" s="384"/>
      <c r="F57" s="384"/>
      <c r="G57" s="384"/>
      <c r="H57" s="385"/>
    </row>
    <row r="58" spans="1:8">
      <c r="A58" s="39"/>
      <c r="B58" s="38"/>
      <c r="C58" s="38"/>
      <c r="D58" s="38"/>
      <c r="E58" s="38"/>
      <c r="F58" s="38"/>
      <c r="G58" s="38"/>
      <c r="H58" s="4"/>
    </row>
    <row r="59" spans="1:8">
      <c r="A59" s="39"/>
      <c r="B59" s="38"/>
      <c r="C59" s="38"/>
      <c r="D59" s="38"/>
      <c r="E59" s="38"/>
      <c r="F59" s="38"/>
      <c r="G59" s="38"/>
      <c r="H59" s="4"/>
    </row>
    <row r="60" spans="1:8" ht="16.5" customHeight="1">
      <c r="A60" s="343" t="s">
        <v>134</v>
      </c>
      <c r="B60" s="343"/>
      <c r="C60" s="343"/>
      <c r="D60" s="343"/>
      <c r="E60" s="343"/>
      <c r="F60" s="343"/>
      <c r="G60" s="343"/>
      <c r="H60" s="344"/>
    </row>
    <row r="61" spans="1:8" ht="16.5" customHeight="1">
      <c r="A61" s="343"/>
      <c r="B61" s="343"/>
      <c r="C61" s="343"/>
      <c r="D61" s="343"/>
      <c r="E61" s="343"/>
      <c r="F61" s="343"/>
      <c r="G61" s="343"/>
      <c r="H61" s="344"/>
    </row>
    <row r="62" spans="1:8" ht="7.5" customHeight="1">
      <c r="A62" s="343"/>
      <c r="B62" s="343"/>
      <c r="C62" s="343"/>
      <c r="D62" s="343"/>
      <c r="E62" s="343"/>
      <c r="F62" s="343"/>
      <c r="G62" s="343"/>
      <c r="H62" s="344"/>
    </row>
    <row r="63" spans="1:8" ht="33" customHeight="1">
      <c r="A63" s="343"/>
      <c r="B63" s="343"/>
      <c r="C63" s="343"/>
      <c r="D63" s="343"/>
      <c r="E63" s="343"/>
      <c r="F63" s="343"/>
      <c r="G63" s="343"/>
      <c r="H63" s="344"/>
    </row>
    <row r="64" spans="1:8">
      <c r="A64" s="39"/>
      <c r="B64" s="38"/>
      <c r="C64" s="38"/>
      <c r="D64" s="38"/>
      <c r="E64" s="38"/>
      <c r="F64" s="38"/>
      <c r="G64" s="38"/>
      <c r="H64" s="4"/>
    </row>
    <row r="65" spans="1:8" ht="78.75" customHeight="1">
      <c r="A65" s="366"/>
      <c r="B65" s="367"/>
      <c r="C65" s="367"/>
      <c r="D65" s="367"/>
      <c r="E65" s="367"/>
      <c r="F65" s="367"/>
      <c r="G65" s="367"/>
      <c r="H65" s="368"/>
    </row>
    <row r="66" spans="1:8">
      <c r="A66" s="51"/>
      <c r="B66" s="52"/>
      <c r="C66" s="52"/>
      <c r="D66" s="52"/>
      <c r="E66" s="52"/>
      <c r="F66" s="52"/>
      <c r="G66" s="52"/>
      <c r="H66" s="53"/>
    </row>
    <row r="67" spans="1:8">
      <c r="A67" s="51"/>
      <c r="B67" s="52"/>
      <c r="C67" s="52"/>
      <c r="D67" s="52"/>
      <c r="E67" s="52"/>
      <c r="F67" s="52"/>
      <c r="G67" s="52"/>
      <c r="H67" s="53"/>
    </row>
    <row r="68" spans="1:8">
      <c r="A68" s="51"/>
      <c r="B68" s="52"/>
      <c r="C68" s="52"/>
      <c r="D68" s="52"/>
      <c r="E68" s="52"/>
      <c r="F68" s="52"/>
      <c r="G68" s="52"/>
      <c r="H68" s="53"/>
    </row>
    <row r="69" spans="1:8">
      <c r="A69" s="51"/>
      <c r="B69" s="52"/>
      <c r="C69" s="52"/>
      <c r="D69" s="52"/>
      <c r="E69" s="52"/>
      <c r="F69" s="52"/>
      <c r="G69" s="52"/>
      <c r="H69" s="53"/>
    </row>
    <row r="70" spans="1:8">
      <c r="A70" s="39"/>
      <c r="B70" s="38"/>
      <c r="C70" s="38"/>
      <c r="D70" s="38"/>
      <c r="E70" s="38"/>
      <c r="F70" s="38"/>
      <c r="G70" s="38"/>
      <c r="H70" s="4"/>
    </row>
    <row r="71" spans="1:8">
      <c r="A71" s="39"/>
      <c r="B71" s="38"/>
      <c r="C71" s="38"/>
      <c r="D71" s="38"/>
      <c r="E71" s="38"/>
      <c r="F71" s="38"/>
      <c r="G71" s="38"/>
      <c r="H71" s="4"/>
    </row>
    <row r="72" spans="1:8">
      <c r="A72" s="39"/>
      <c r="B72" s="38"/>
      <c r="C72" s="38"/>
      <c r="D72" s="38"/>
      <c r="E72" s="38"/>
      <c r="F72" s="38"/>
      <c r="G72" s="38"/>
      <c r="H72" s="4"/>
    </row>
    <row r="73" spans="1:8">
      <c r="A73" s="39"/>
      <c r="B73" s="38"/>
      <c r="C73" s="54"/>
      <c r="D73" s="38"/>
      <c r="E73" s="38"/>
      <c r="F73" s="38"/>
      <c r="G73" s="38"/>
      <c r="H73" s="4"/>
    </row>
    <row r="74" spans="1:8">
      <c r="A74" s="39"/>
      <c r="B74" s="38"/>
      <c r="C74" s="38"/>
      <c r="D74" s="38"/>
      <c r="E74" s="38"/>
      <c r="F74" s="38"/>
      <c r="G74" s="38"/>
      <c r="H74" s="4"/>
    </row>
    <row r="75" spans="1:8">
      <c r="A75" s="43" t="s">
        <v>376</v>
      </c>
      <c r="B75" s="38"/>
      <c r="C75" s="38"/>
      <c r="D75" s="38"/>
      <c r="E75" s="38"/>
      <c r="F75" s="38"/>
      <c r="G75" s="38"/>
      <c r="H75" s="4"/>
    </row>
    <row r="76" spans="1:8" ht="65.25" customHeight="1">
      <c r="A76" s="342" t="s">
        <v>385</v>
      </c>
      <c r="B76" s="343"/>
      <c r="C76" s="343"/>
      <c r="D76" s="343"/>
      <c r="E76" s="343"/>
      <c r="F76" s="343"/>
      <c r="G76" s="343"/>
      <c r="H76" s="344"/>
    </row>
    <row r="77" spans="1:8">
      <c r="A77" s="39"/>
      <c r="B77" s="38"/>
      <c r="C77" s="38"/>
      <c r="D77" s="38"/>
      <c r="E77" s="38"/>
      <c r="F77" s="38"/>
      <c r="G77" s="38"/>
      <c r="H77" s="4"/>
    </row>
    <row r="78" spans="1:8">
      <c r="A78" s="39"/>
      <c r="B78" s="38"/>
      <c r="C78" s="38"/>
      <c r="D78" s="38"/>
      <c r="E78" s="38"/>
      <c r="F78" s="38"/>
      <c r="G78" s="38"/>
      <c r="H78" s="4"/>
    </row>
    <row r="79" spans="1:8" ht="54" customHeight="1">
      <c r="A79" s="342" t="s">
        <v>135</v>
      </c>
      <c r="B79" s="343"/>
      <c r="C79" s="343"/>
      <c r="D79" s="343"/>
      <c r="E79" s="343"/>
      <c r="F79" s="343"/>
      <c r="G79" s="343"/>
      <c r="H79" s="344"/>
    </row>
    <row r="80" spans="1:8" ht="54" customHeight="1">
      <c r="A80" s="39"/>
      <c r="B80" s="38"/>
      <c r="C80" s="38"/>
      <c r="D80" s="38"/>
      <c r="E80" s="38"/>
      <c r="F80" s="38"/>
      <c r="G80" s="38"/>
      <c r="H80" s="4"/>
    </row>
    <row r="81" spans="1:8">
      <c r="A81" s="39"/>
      <c r="B81" s="38"/>
      <c r="C81" s="38"/>
      <c r="D81" s="38"/>
      <c r="E81" s="38"/>
      <c r="F81" s="38"/>
      <c r="G81" s="38"/>
      <c r="H81" s="4"/>
    </row>
    <row r="82" spans="1:8">
      <c r="A82" s="39"/>
      <c r="B82" s="38"/>
      <c r="C82" s="38"/>
      <c r="D82" s="38"/>
      <c r="E82" s="38"/>
      <c r="F82" s="38"/>
      <c r="G82" s="38"/>
      <c r="H82" s="4"/>
    </row>
    <row r="83" spans="1:8">
      <c r="A83" s="39"/>
      <c r="B83" s="38"/>
      <c r="C83" s="38"/>
      <c r="D83" s="38"/>
      <c r="E83" s="38"/>
      <c r="F83" s="38"/>
      <c r="G83" s="38"/>
      <c r="H83" s="4"/>
    </row>
    <row r="84" spans="1:8">
      <c r="A84" s="39"/>
      <c r="B84" s="38"/>
      <c r="C84" s="38"/>
      <c r="D84" s="38"/>
      <c r="E84" s="38"/>
      <c r="F84" s="38"/>
      <c r="G84" s="38"/>
      <c r="H84" s="4"/>
    </row>
    <row r="85" spans="1:8">
      <c r="A85" s="39"/>
      <c r="B85" s="38"/>
      <c r="C85" s="38"/>
      <c r="D85" s="38"/>
      <c r="E85" s="38"/>
      <c r="F85" s="38"/>
      <c r="G85" s="38"/>
      <c r="H85" s="4"/>
    </row>
    <row r="86" spans="1:8">
      <c r="A86" s="39"/>
      <c r="B86" s="38"/>
      <c r="C86" s="38"/>
      <c r="D86" s="38"/>
      <c r="E86" s="38"/>
      <c r="F86" s="38"/>
      <c r="G86" s="38"/>
      <c r="H86" s="4"/>
    </row>
    <row r="87" spans="1:8">
      <c r="A87" s="39"/>
      <c r="B87" s="38"/>
      <c r="C87" s="38"/>
      <c r="D87" s="38"/>
      <c r="E87" s="38"/>
      <c r="F87" s="38"/>
      <c r="G87" s="38"/>
      <c r="H87" s="4"/>
    </row>
    <row r="88" spans="1:8">
      <c r="A88" s="39"/>
      <c r="B88" s="38"/>
      <c r="C88" s="38"/>
      <c r="D88" s="38"/>
      <c r="E88" s="38"/>
      <c r="F88" s="38"/>
      <c r="G88" s="38"/>
      <c r="H88" s="4"/>
    </row>
    <row r="89" spans="1:8">
      <c r="B89" s="38"/>
      <c r="C89" s="38"/>
      <c r="D89" s="38"/>
      <c r="E89" s="38"/>
      <c r="F89" s="38"/>
      <c r="G89" s="38"/>
      <c r="H89" s="4"/>
    </row>
    <row r="90" spans="1:8">
      <c r="B90" s="38"/>
      <c r="C90" s="38"/>
      <c r="D90" s="38"/>
      <c r="E90" s="38"/>
      <c r="F90" s="38"/>
      <c r="G90" s="38"/>
      <c r="H90" s="4"/>
    </row>
    <row r="91" spans="1:8">
      <c r="B91" s="38"/>
      <c r="C91" s="38"/>
      <c r="D91" s="38"/>
      <c r="E91" s="38"/>
      <c r="F91" s="38"/>
      <c r="G91" s="38"/>
      <c r="H91" s="4"/>
    </row>
    <row r="92" spans="1:8" ht="28.5" customHeight="1">
      <c r="A92" s="386" t="s">
        <v>378</v>
      </c>
      <c r="B92" s="343"/>
      <c r="C92" s="343"/>
      <c r="D92" s="343"/>
      <c r="E92" s="343"/>
      <c r="F92" s="343"/>
      <c r="G92" s="343"/>
      <c r="H92" s="4"/>
    </row>
    <row r="93" spans="1:8" ht="52.5" customHeight="1" thickBot="1">
      <c r="A93" s="380" t="s">
        <v>391</v>
      </c>
      <c r="B93" s="381"/>
      <c r="C93" s="381"/>
      <c r="D93" s="381"/>
      <c r="E93" s="381"/>
      <c r="F93" s="381"/>
      <c r="G93" s="381"/>
      <c r="H93" s="382"/>
    </row>
  </sheetData>
  <mergeCells count="19">
    <mergeCell ref="A93:H93"/>
    <mergeCell ref="A53:H57"/>
    <mergeCell ref="A60:H63"/>
    <mergeCell ref="A65:H65"/>
    <mergeCell ref="A76:H76"/>
    <mergeCell ref="A79:H79"/>
    <mergeCell ref="A92:G92"/>
    <mergeCell ref="A42:G45"/>
    <mergeCell ref="A1:E4"/>
    <mergeCell ref="F1:G3"/>
    <mergeCell ref="A6:G7"/>
    <mergeCell ref="A8:H10"/>
    <mergeCell ref="A12:G18"/>
    <mergeCell ref="A20:H20"/>
    <mergeCell ref="A21:H21"/>
    <mergeCell ref="A25:H26"/>
    <mergeCell ref="A32:H34"/>
    <mergeCell ref="A36:H38"/>
    <mergeCell ref="A40:G40"/>
  </mergeCells>
  <pageMargins left="0.7" right="0.7" top="0.75" bottom="0.75" header="0.3" footer="0.3"/>
  <pageSetup orientation="portrait" horizontalDpi="4294967295" verticalDpi="4294967295"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AB703-57E9-4432-BC56-DDE6CC3D6C73}">
  <dimension ref="A1:H50"/>
  <sheetViews>
    <sheetView topLeftCell="A58" workbookViewId="0">
      <selection activeCell="K46" sqref="K46"/>
    </sheetView>
  </sheetViews>
  <sheetFormatPr baseColWidth="10" defaultRowHeight="16.5"/>
  <cols>
    <col min="1" max="1" width="20.875" style="1" customWidth="1"/>
    <col min="2" max="2" width="23.25" style="1" customWidth="1"/>
    <col min="3" max="4" width="18" style="1" customWidth="1"/>
    <col min="5" max="5" width="20.25" style="1" customWidth="1"/>
    <col min="6" max="6" width="11" style="1"/>
    <col min="7" max="7" width="15.25" style="1" customWidth="1"/>
    <col min="8" max="16384" width="11" style="1"/>
  </cols>
  <sheetData>
    <row r="1" spans="1:8">
      <c r="A1" s="351" t="s">
        <v>29</v>
      </c>
      <c r="B1" s="352"/>
      <c r="C1" s="352"/>
      <c r="D1" s="352"/>
      <c r="E1" s="352"/>
      <c r="F1" s="354"/>
      <c r="G1" s="354"/>
      <c r="H1" s="157"/>
    </row>
    <row r="2" spans="1:8">
      <c r="A2" s="353"/>
      <c r="B2" s="270"/>
      <c r="C2" s="270"/>
      <c r="D2" s="270"/>
      <c r="E2" s="270"/>
      <c r="F2" s="271"/>
      <c r="G2" s="271"/>
      <c r="H2" s="158"/>
    </row>
    <row r="3" spans="1:8">
      <c r="A3" s="353"/>
      <c r="B3" s="270"/>
      <c r="C3" s="270"/>
      <c r="D3" s="270"/>
      <c r="E3" s="270"/>
      <c r="F3" s="271"/>
      <c r="G3" s="271"/>
      <c r="H3" s="158"/>
    </row>
    <row r="4" spans="1:8">
      <c r="A4" s="353"/>
      <c r="B4" s="270"/>
      <c r="C4" s="270"/>
      <c r="D4" s="270"/>
      <c r="E4" s="270"/>
      <c r="F4" s="153"/>
      <c r="G4" s="153"/>
      <c r="H4" s="158"/>
    </row>
    <row r="5" spans="1:8">
      <c r="A5" s="159"/>
      <c r="B5" s="155"/>
      <c r="C5" s="155"/>
      <c r="D5" s="155"/>
      <c r="E5" s="155"/>
      <c r="F5" s="153"/>
      <c r="G5" s="153"/>
      <c r="H5" s="158"/>
    </row>
    <row r="6" spans="1:8">
      <c r="A6" s="355" t="s">
        <v>27</v>
      </c>
      <c r="B6" s="272"/>
      <c r="C6" s="272"/>
      <c r="D6" s="272"/>
      <c r="E6" s="272"/>
      <c r="F6" s="272"/>
      <c r="G6" s="272"/>
      <c r="H6" s="158"/>
    </row>
    <row r="7" spans="1:8">
      <c r="A7" s="355"/>
      <c r="B7" s="272"/>
      <c r="C7" s="272"/>
      <c r="D7" s="272"/>
      <c r="E7" s="272"/>
      <c r="F7" s="272"/>
      <c r="G7" s="272"/>
      <c r="H7" s="158"/>
    </row>
    <row r="8" spans="1:8" ht="15" customHeight="1">
      <c r="A8" s="356" t="s">
        <v>136</v>
      </c>
      <c r="B8" s="357"/>
      <c r="C8" s="357"/>
      <c r="D8" s="357"/>
      <c r="E8" s="357"/>
      <c r="F8" s="357"/>
      <c r="G8" s="357"/>
      <c r="H8" s="4"/>
    </row>
    <row r="9" spans="1:8" ht="15" customHeight="1">
      <c r="A9" s="356"/>
      <c r="B9" s="357"/>
      <c r="C9" s="357"/>
      <c r="D9" s="357"/>
      <c r="E9" s="357"/>
      <c r="F9" s="357"/>
      <c r="G9" s="357"/>
      <c r="H9" s="4"/>
    </row>
    <row r="10" spans="1:8" ht="15" customHeight="1">
      <c r="A10" s="356"/>
      <c r="B10" s="357"/>
      <c r="C10" s="357"/>
      <c r="D10" s="357"/>
      <c r="E10" s="357"/>
      <c r="F10" s="357"/>
      <c r="G10" s="357"/>
      <c r="H10" s="4"/>
    </row>
    <row r="11" spans="1:8" ht="9.75" customHeight="1">
      <c r="A11" s="356"/>
      <c r="B11" s="357"/>
      <c r="C11" s="357"/>
      <c r="D11" s="357"/>
      <c r="E11" s="357"/>
      <c r="F11" s="357"/>
      <c r="G11" s="357"/>
      <c r="H11" s="4"/>
    </row>
    <row r="12" spans="1:8" ht="15" customHeight="1">
      <c r="A12" s="47"/>
      <c r="B12" s="48"/>
      <c r="C12" s="48"/>
      <c r="D12" s="48"/>
      <c r="E12" s="48"/>
      <c r="F12" s="48"/>
      <c r="G12" s="48"/>
      <c r="H12" s="4"/>
    </row>
    <row r="13" spans="1:8" ht="15" customHeight="1">
      <c r="A13" s="47"/>
      <c r="B13" s="48"/>
      <c r="C13" s="48"/>
      <c r="D13" s="48"/>
      <c r="E13" s="48"/>
      <c r="F13" s="48"/>
      <c r="G13" s="48"/>
      <c r="H13" s="4"/>
    </row>
    <row r="14" spans="1:8" ht="15" customHeight="1">
      <c r="A14" s="47"/>
      <c r="B14" s="48"/>
      <c r="C14" s="48"/>
      <c r="D14" s="48"/>
      <c r="E14" s="48"/>
      <c r="F14" s="48"/>
      <c r="G14" s="48"/>
      <c r="H14" s="4"/>
    </row>
    <row r="15" spans="1:8" ht="15" customHeight="1">
      <c r="A15" s="47"/>
      <c r="B15" s="48"/>
      <c r="C15" s="48"/>
      <c r="D15" s="48"/>
      <c r="E15" s="48"/>
      <c r="F15" s="48"/>
      <c r="G15" s="48"/>
      <c r="H15" s="4"/>
    </row>
    <row r="16" spans="1:8" ht="15" customHeight="1">
      <c r="A16" s="47"/>
      <c r="B16" s="48"/>
      <c r="C16" s="48"/>
      <c r="D16" s="48"/>
      <c r="E16" s="48"/>
      <c r="F16" s="48"/>
      <c r="G16" s="48"/>
      <c r="H16" s="4"/>
    </row>
    <row r="17" spans="1:8" ht="15" customHeight="1">
      <c r="A17" s="47"/>
      <c r="B17" s="48"/>
      <c r="C17" s="48"/>
      <c r="D17" s="48"/>
      <c r="E17" s="48"/>
      <c r="F17" s="48"/>
      <c r="G17" s="48"/>
      <c r="H17" s="4"/>
    </row>
    <row r="18" spans="1:8" ht="15" customHeight="1">
      <c r="A18" s="47"/>
      <c r="B18" s="48"/>
      <c r="C18" s="48"/>
      <c r="D18" s="48"/>
      <c r="E18" s="48"/>
      <c r="F18" s="48"/>
      <c r="G18" s="48"/>
      <c r="H18" s="4"/>
    </row>
    <row r="19" spans="1:8" ht="15" customHeight="1">
      <c r="A19" s="47"/>
      <c r="B19" s="48"/>
      <c r="C19" s="48"/>
      <c r="D19" s="48"/>
      <c r="E19" s="48"/>
      <c r="F19" s="48"/>
      <c r="G19" s="48"/>
      <c r="H19" s="4"/>
    </row>
    <row r="20" spans="1:8" ht="15" customHeight="1">
      <c r="A20" s="47"/>
      <c r="B20" s="48"/>
      <c r="C20" s="48"/>
      <c r="D20" s="48"/>
      <c r="E20" s="48"/>
      <c r="F20" s="48"/>
      <c r="G20" s="48"/>
      <c r="H20" s="4"/>
    </row>
    <row r="21" spans="1:8" ht="15" customHeight="1">
      <c r="A21" s="47"/>
      <c r="B21" s="48"/>
      <c r="C21" s="48"/>
      <c r="D21" s="48"/>
      <c r="E21" s="48"/>
      <c r="F21" s="48"/>
      <c r="G21" s="48"/>
      <c r="H21" s="4"/>
    </row>
    <row r="22" spans="1:8" ht="15" customHeight="1">
      <c r="A22" s="47"/>
      <c r="B22" s="48"/>
      <c r="C22" s="48"/>
      <c r="D22" s="48"/>
      <c r="E22" s="48"/>
      <c r="F22" s="48"/>
      <c r="G22" s="48"/>
      <c r="H22" s="4"/>
    </row>
    <row r="23" spans="1:8" ht="15" customHeight="1">
      <c r="A23" s="47"/>
      <c r="B23" s="48"/>
      <c r="C23" s="48"/>
      <c r="D23" s="48"/>
      <c r="E23" s="48"/>
      <c r="F23" s="48"/>
      <c r="G23" s="48"/>
      <c r="H23" s="4"/>
    </row>
    <row r="24" spans="1:8" ht="15" customHeight="1">
      <c r="A24" s="47"/>
      <c r="B24" s="48"/>
      <c r="C24" s="48"/>
      <c r="D24" s="48"/>
      <c r="E24" s="48"/>
      <c r="F24" s="48"/>
      <c r="G24" s="48"/>
      <c r="H24" s="4"/>
    </row>
    <row r="25" spans="1:8" ht="15" customHeight="1">
      <c r="A25" s="47"/>
      <c r="B25" s="48"/>
      <c r="C25" s="48"/>
      <c r="D25" s="48"/>
      <c r="E25" s="48"/>
      <c r="F25" s="48"/>
      <c r="G25" s="48"/>
      <c r="H25" s="4"/>
    </row>
    <row r="26" spans="1:8" ht="15" customHeight="1">
      <c r="A26" s="47"/>
      <c r="B26" s="48"/>
      <c r="C26" s="48"/>
      <c r="D26" s="48"/>
      <c r="E26" s="48"/>
      <c r="F26" s="48"/>
      <c r="G26" s="48"/>
      <c r="H26" s="4"/>
    </row>
    <row r="27" spans="1:8" ht="15" customHeight="1">
      <c r="A27" s="47"/>
      <c r="B27" s="48"/>
      <c r="C27" s="48"/>
      <c r="D27" s="48"/>
      <c r="E27" s="48"/>
      <c r="F27" s="48"/>
      <c r="G27" s="48"/>
      <c r="H27" s="4"/>
    </row>
    <row r="28" spans="1:8" ht="15" customHeight="1">
      <c r="A28" s="37" t="s">
        <v>377</v>
      </c>
      <c r="B28" s="48"/>
      <c r="C28" s="48"/>
      <c r="D28" s="48"/>
      <c r="E28" s="48"/>
      <c r="F28" s="48"/>
      <c r="G28" s="48"/>
      <c r="H28" s="4"/>
    </row>
    <row r="29" spans="1:8" ht="15" customHeight="1">
      <c r="A29" s="47"/>
      <c r="B29" s="48"/>
      <c r="C29" s="48"/>
      <c r="D29" s="48"/>
      <c r="E29" s="48"/>
      <c r="F29" s="48"/>
      <c r="G29" s="48"/>
      <c r="H29" s="4"/>
    </row>
    <row r="30" spans="1:8" ht="15" customHeight="1">
      <c r="A30" s="47"/>
      <c r="B30" s="48"/>
      <c r="C30" s="48"/>
      <c r="D30" s="48"/>
      <c r="E30" s="48"/>
      <c r="F30" s="48"/>
      <c r="G30" s="48"/>
      <c r="H30" s="4"/>
    </row>
    <row r="31" spans="1:8" ht="15" customHeight="1">
      <c r="A31" s="47"/>
      <c r="B31" s="48"/>
      <c r="C31" s="48"/>
      <c r="D31" s="48"/>
      <c r="E31" s="48"/>
      <c r="F31" s="48"/>
      <c r="G31" s="48"/>
      <c r="H31" s="4"/>
    </row>
    <row r="32" spans="1:8" ht="15" customHeight="1">
      <c r="A32" s="47"/>
      <c r="B32" s="48"/>
      <c r="C32" s="48"/>
      <c r="D32" s="48"/>
      <c r="E32" s="48"/>
      <c r="F32" s="48"/>
      <c r="G32" s="48"/>
      <c r="H32" s="4"/>
    </row>
    <row r="33" spans="1:8" ht="15" customHeight="1">
      <c r="A33" s="47"/>
      <c r="B33" s="48"/>
      <c r="C33" s="48"/>
      <c r="D33" s="48"/>
      <c r="E33" s="48"/>
      <c r="F33" s="48"/>
      <c r="G33" s="48"/>
      <c r="H33" s="4"/>
    </row>
    <row r="34" spans="1:8" ht="15" customHeight="1">
      <c r="A34" s="47"/>
      <c r="B34" s="48"/>
      <c r="C34" s="48"/>
      <c r="D34" s="48"/>
      <c r="E34" s="48"/>
      <c r="F34" s="48"/>
      <c r="G34" s="48"/>
      <c r="H34" s="4"/>
    </row>
    <row r="35" spans="1:8" ht="15" customHeight="1">
      <c r="A35" s="47"/>
      <c r="B35" s="48"/>
      <c r="C35" s="48"/>
      <c r="D35" s="48"/>
      <c r="E35" s="48"/>
      <c r="F35" s="48"/>
      <c r="G35" s="48"/>
      <c r="H35" s="4"/>
    </row>
    <row r="36" spans="1:8" ht="15" customHeight="1">
      <c r="A36" s="47"/>
      <c r="B36" s="48"/>
      <c r="C36" s="48"/>
      <c r="D36" s="48"/>
      <c r="E36" s="48"/>
      <c r="F36" s="48"/>
      <c r="G36" s="48"/>
      <c r="H36" s="4"/>
    </row>
    <row r="37" spans="1:8" ht="15" customHeight="1">
      <c r="A37" s="47"/>
      <c r="B37" s="48"/>
      <c r="C37" s="48"/>
      <c r="D37" s="48"/>
      <c r="E37" s="48"/>
      <c r="F37" s="48"/>
      <c r="G37" s="48"/>
      <c r="H37" s="4"/>
    </row>
    <row r="38" spans="1:8" ht="15" customHeight="1">
      <c r="A38" s="47"/>
      <c r="B38" s="48"/>
      <c r="C38" s="48"/>
      <c r="D38" s="48"/>
      <c r="E38" s="48"/>
      <c r="F38" s="48"/>
      <c r="G38" s="48"/>
      <c r="H38" s="4"/>
    </row>
    <row r="39" spans="1:8" ht="15" customHeight="1">
      <c r="A39" s="47"/>
      <c r="B39" s="48"/>
      <c r="C39" s="48"/>
      <c r="D39" s="48"/>
      <c r="E39" s="48"/>
      <c r="F39" s="48"/>
      <c r="G39" s="48"/>
      <c r="H39" s="4"/>
    </row>
    <row r="40" spans="1:8" ht="15" customHeight="1">
      <c r="A40" s="47"/>
      <c r="B40" s="48"/>
      <c r="C40" s="48"/>
      <c r="D40" s="48"/>
      <c r="E40" s="48"/>
      <c r="F40" s="48"/>
      <c r="G40" s="48"/>
      <c r="H40" s="4"/>
    </row>
    <row r="41" spans="1:8" ht="15" customHeight="1">
      <c r="A41" s="47"/>
      <c r="B41" s="48"/>
      <c r="C41" s="48"/>
      <c r="D41" s="48"/>
      <c r="E41" s="48"/>
      <c r="F41" s="48"/>
      <c r="G41" s="48"/>
      <c r="H41" s="4"/>
    </row>
    <row r="42" spans="1:8" ht="15" customHeight="1">
      <c r="A42" s="47"/>
      <c r="B42" s="48"/>
      <c r="C42" s="48"/>
      <c r="D42" s="48"/>
      <c r="E42" s="48"/>
      <c r="F42" s="48"/>
      <c r="G42" s="48"/>
      <c r="H42" s="4"/>
    </row>
    <row r="43" spans="1:8" ht="22.5" customHeight="1">
      <c r="A43" s="47"/>
      <c r="B43" s="48"/>
      <c r="C43" s="48"/>
      <c r="D43" s="48"/>
      <c r="E43" s="48"/>
      <c r="F43" s="48"/>
      <c r="G43" s="48"/>
      <c r="H43" s="4"/>
    </row>
    <row r="44" spans="1:8" ht="22.5" customHeight="1">
      <c r="A44" s="37" t="s">
        <v>377</v>
      </c>
      <c r="B44" s="48"/>
      <c r="C44" s="48"/>
      <c r="D44" s="48"/>
      <c r="E44" s="48"/>
      <c r="F44" s="48"/>
      <c r="G44" s="48"/>
      <c r="H44" s="4"/>
    </row>
    <row r="45" spans="1:8" ht="15" customHeight="1">
      <c r="A45" s="47"/>
      <c r="B45" s="48"/>
      <c r="C45" s="48"/>
      <c r="D45" s="48"/>
      <c r="E45" s="48"/>
      <c r="F45" s="48"/>
      <c r="G45" s="48"/>
      <c r="H45" s="4"/>
    </row>
    <row r="46" spans="1:8" ht="15" customHeight="1">
      <c r="A46" s="356" t="s">
        <v>397</v>
      </c>
      <c r="B46" s="357"/>
      <c r="C46" s="357"/>
      <c r="D46" s="357"/>
      <c r="E46" s="357"/>
      <c r="F46" s="357"/>
      <c r="G46" s="357"/>
      <c r="H46" s="358"/>
    </row>
    <row r="47" spans="1:8" ht="15" customHeight="1">
      <c r="A47" s="356"/>
      <c r="B47" s="357"/>
      <c r="C47" s="357"/>
      <c r="D47" s="357"/>
      <c r="E47" s="357"/>
      <c r="F47" s="357"/>
      <c r="G47" s="357"/>
      <c r="H47" s="358"/>
    </row>
    <row r="48" spans="1:8" ht="15" customHeight="1">
      <c r="A48" s="356"/>
      <c r="B48" s="357"/>
      <c r="C48" s="357"/>
      <c r="D48" s="357"/>
      <c r="E48" s="357"/>
      <c r="F48" s="357"/>
      <c r="G48" s="357"/>
      <c r="H48" s="358"/>
    </row>
    <row r="49" spans="1:8" ht="15" customHeight="1">
      <c r="A49" s="356"/>
      <c r="B49" s="357"/>
      <c r="C49" s="357"/>
      <c r="D49" s="357"/>
      <c r="E49" s="357"/>
      <c r="F49" s="357"/>
      <c r="G49" s="357"/>
      <c r="H49" s="358"/>
    </row>
    <row r="50" spans="1:8" ht="15" customHeight="1" thickBot="1">
      <c r="A50" s="49" t="s">
        <v>125</v>
      </c>
      <c r="B50" s="50"/>
      <c r="C50" s="50"/>
      <c r="D50" s="50"/>
      <c r="E50" s="50"/>
      <c r="F50" s="50"/>
      <c r="G50" s="50"/>
      <c r="H50" s="10"/>
    </row>
  </sheetData>
  <mergeCells count="5">
    <mergeCell ref="A1:E4"/>
    <mergeCell ref="F1:G3"/>
    <mergeCell ref="A6:G7"/>
    <mergeCell ref="A8:G11"/>
    <mergeCell ref="A46:H4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BAE25-8E13-468B-BB81-B218D274154E}">
  <dimension ref="A1:I81"/>
  <sheetViews>
    <sheetView workbookViewId="0">
      <selection activeCell="A20" sqref="A20:H20"/>
    </sheetView>
  </sheetViews>
  <sheetFormatPr baseColWidth="10" defaultRowHeight="16.5"/>
  <cols>
    <col min="1" max="1" width="20.875" style="1" customWidth="1"/>
    <col min="2" max="2" width="23.25" style="1" customWidth="1"/>
    <col min="3" max="4" width="18" style="1" customWidth="1"/>
    <col min="5" max="5" width="20.25" style="1" customWidth="1"/>
    <col min="6" max="6" width="11" style="1"/>
    <col min="7" max="7" width="15.25" style="1" customWidth="1"/>
    <col min="8" max="16384" width="11" style="1"/>
  </cols>
  <sheetData>
    <row r="1" spans="1:8">
      <c r="A1" s="351" t="s">
        <v>29</v>
      </c>
      <c r="B1" s="352"/>
      <c r="C1" s="352"/>
      <c r="D1" s="352"/>
      <c r="E1" s="352"/>
      <c r="F1" s="354"/>
      <c r="G1" s="354"/>
      <c r="H1" s="157"/>
    </row>
    <row r="2" spans="1:8">
      <c r="A2" s="353"/>
      <c r="B2" s="270"/>
      <c r="C2" s="270"/>
      <c r="D2" s="270"/>
      <c r="E2" s="270"/>
      <c r="F2" s="271"/>
      <c r="G2" s="271"/>
      <c r="H2" s="158"/>
    </row>
    <row r="3" spans="1:8">
      <c r="A3" s="353"/>
      <c r="B3" s="270"/>
      <c r="C3" s="270"/>
      <c r="D3" s="270"/>
      <c r="E3" s="270"/>
      <c r="F3" s="271"/>
      <c r="G3" s="271"/>
      <c r="H3" s="158"/>
    </row>
    <row r="4" spans="1:8">
      <c r="A4" s="353"/>
      <c r="B4" s="270"/>
      <c r="C4" s="270"/>
      <c r="D4" s="270"/>
      <c r="E4" s="270"/>
      <c r="F4" s="153"/>
      <c r="G4" s="153"/>
      <c r="H4" s="158"/>
    </row>
    <row r="5" spans="1:8">
      <c r="A5" s="159"/>
      <c r="B5" s="155"/>
      <c r="C5" s="155"/>
      <c r="D5" s="155"/>
      <c r="E5" s="155"/>
      <c r="F5" s="153"/>
      <c r="G5" s="153"/>
      <c r="H5" s="158"/>
    </row>
    <row r="6" spans="1:8">
      <c r="A6" s="355" t="s">
        <v>28</v>
      </c>
      <c r="B6" s="272"/>
      <c r="C6" s="272"/>
      <c r="D6" s="272"/>
      <c r="E6" s="272"/>
      <c r="F6" s="272"/>
      <c r="G6" s="272"/>
      <c r="H6" s="158"/>
    </row>
    <row r="7" spans="1:8">
      <c r="A7" s="355"/>
      <c r="B7" s="272"/>
      <c r="C7" s="272"/>
      <c r="D7" s="272"/>
      <c r="E7" s="272"/>
      <c r="F7" s="272"/>
      <c r="G7" s="272"/>
      <c r="H7" s="158"/>
    </row>
    <row r="8" spans="1:8" ht="15" customHeight="1">
      <c r="A8" s="387" t="s">
        <v>137</v>
      </c>
      <c r="B8" s="363"/>
      <c r="C8" s="363"/>
      <c r="D8" s="363"/>
      <c r="E8" s="363"/>
      <c r="F8" s="363"/>
      <c r="G8" s="363"/>
      <c r="H8" s="364"/>
    </row>
    <row r="9" spans="1:8" ht="21" customHeight="1">
      <c r="A9" s="362"/>
      <c r="B9" s="363"/>
      <c r="C9" s="363"/>
      <c r="D9" s="363"/>
      <c r="E9" s="363"/>
      <c r="F9" s="363"/>
      <c r="G9" s="363"/>
      <c r="H9" s="364"/>
    </row>
    <row r="10" spans="1:8" ht="31.5" customHeight="1">
      <c r="A10" s="362"/>
      <c r="B10" s="363"/>
      <c r="C10" s="363"/>
      <c r="D10" s="363"/>
      <c r="E10" s="363"/>
      <c r="F10" s="363"/>
      <c r="G10" s="363"/>
      <c r="H10" s="364"/>
    </row>
    <row r="11" spans="1:8">
      <c r="A11" s="39"/>
      <c r="B11" s="38"/>
      <c r="C11" s="38"/>
      <c r="D11" s="38"/>
      <c r="E11" s="38"/>
      <c r="F11" s="38"/>
      <c r="G11" s="38"/>
      <c r="H11" s="4"/>
    </row>
    <row r="12" spans="1:8" ht="58.5" customHeight="1">
      <c r="A12" s="342" t="s">
        <v>127</v>
      </c>
      <c r="B12" s="346"/>
      <c r="C12" s="346"/>
      <c r="D12" s="346"/>
      <c r="E12" s="346"/>
      <c r="F12" s="346"/>
      <c r="G12" s="346"/>
      <c r="H12" s="4"/>
    </row>
    <row r="13" spans="1:8" ht="58.5" customHeight="1">
      <c r="A13" s="345"/>
      <c r="B13" s="346"/>
      <c r="C13" s="346"/>
      <c r="D13" s="346"/>
      <c r="E13" s="346"/>
      <c r="F13" s="346"/>
      <c r="G13" s="346"/>
      <c r="H13" s="4"/>
    </row>
    <row r="14" spans="1:8" ht="35.25" customHeight="1">
      <c r="A14" s="345"/>
      <c r="B14" s="346"/>
      <c r="C14" s="346"/>
      <c r="D14" s="346"/>
      <c r="E14" s="346"/>
      <c r="F14" s="346"/>
      <c r="G14" s="346"/>
      <c r="H14" s="4"/>
    </row>
    <row r="15" spans="1:8" ht="48" customHeight="1">
      <c r="A15" s="345"/>
      <c r="B15" s="346"/>
      <c r="C15" s="346"/>
      <c r="D15" s="346"/>
      <c r="E15" s="346"/>
      <c r="F15" s="346"/>
      <c r="G15" s="346"/>
      <c r="H15" s="4"/>
    </row>
    <row r="16" spans="1:8" ht="24.75" customHeight="1">
      <c r="A16" s="345"/>
      <c r="B16" s="346"/>
      <c r="C16" s="346"/>
      <c r="D16" s="346"/>
      <c r="E16" s="346"/>
      <c r="F16" s="346"/>
      <c r="G16" s="346"/>
      <c r="H16" s="4"/>
    </row>
    <row r="17" spans="1:9" ht="17.25" customHeight="1">
      <c r="A17" s="345"/>
      <c r="B17" s="346"/>
      <c r="C17" s="346"/>
      <c r="D17" s="346"/>
      <c r="E17" s="346"/>
      <c r="F17" s="346"/>
      <c r="G17" s="346"/>
      <c r="H17" s="4"/>
    </row>
    <row r="18" spans="1:9" hidden="1">
      <c r="A18" s="345"/>
      <c r="B18" s="346"/>
      <c r="C18" s="346"/>
      <c r="D18" s="346"/>
      <c r="E18" s="346"/>
      <c r="F18" s="346"/>
      <c r="G18" s="346"/>
      <c r="H18" s="4"/>
    </row>
    <row r="19" spans="1:9" ht="15" customHeight="1">
      <c r="A19" s="37" t="s">
        <v>383</v>
      </c>
      <c r="B19" s="38"/>
      <c r="C19" s="38"/>
      <c r="D19" s="38"/>
      <c r="E19" s="38"/>
      <c r="F19" s="38"/>
      <c r="G19" s="38"/>
      <c r="H19" s="4"/>
    </row>
    <row r="20" spans="1:9" ht="39" customHeight="1">
      <c r="A20" s="342" t="s">
        <v>421</v>
      </c>
      <c r="B20" s="343"/>
      <c r="C20" s="343"/>
      <c r="D20" s="343"/>
      <c r="E20" s="343"/>
      <c r="F20" s="343"/>
      <c r="G20" s="343"/>
      <c r="H20" s="344"/>
    </row>
    <row r="21" spans="1:9" ht="26.25" customHeight="1">
      <c r="H21" s="205" t="s">
        <v>125</v>
      </c>
      <c r="I21" s="1" t="s">
        <v>125</v>
      </c>
    </row>
    <row r="22" spans="1:9" ht="65.25" customHeight="1">
      <c r="A22" s="377" t="s">
        <v>138</v>
      </c>
      <c r="B22" s="378"/>
      <c r="C22" s="378"/>
      <c r="D22" s="378"/>
      <c r="E22" s="378"/>
      <c r="F22" s="378"/>
      <c r="G22" s="378"/>
      <c r="H22" s="379"/>
    </row>
    <row r="23" spans="1:9" ht="65.25" customHeight="1">
      <c r="A23" s="45"/>
      <c r="B23" s="46"/>
      <c r="C23" s="46"/>
      <c r="D23" s="46"/>
      <c r="E23" s="46"/>
      <c r="F23" s="46"/>
      <c r="G23" s="46"/>
      <c r="H23" s="55"/>
    </row>
    <row r="24" spans="1:9">
      <c r="A24" s="39"/>
      <c r="B24" s="38"/>
      <c r="C24" s="38"/>
      <c r="D24" s="38"/>
      <c r="E24" s="38"/>
      <c r="F24" s="38"/>
      <c r="G24" s="38"/>
      <c r="H24" s="4"/>
    </row>
    <row r="25" spans="1:9" ht="25.5" customHeight="1">
      <c r="A25" s="342"/>
      <c r="B25" s="343"/>
      <c r="C25" s="343"/>
      <c r="D25" s="343"/>
      <c r="E25" s="343"/>
      <c r="F25" s="343"/>
      <c r="G25" s="343"/>
      <c r="H25" s="344"/>
    </row>
    <row r="26" spans="1:9" ht="27.75" customHeight="1">
      <c r="A26" s="342"/>
      <c r="B26" s="343"/>
      <c r="C26" s="343"/>
      <c r="D26" s="343"/>
      <c r="E26" s="343"/>
      <c r="F26" s="343"/>
      <c r="G26" s="343"/>
      <c r="H26" s="344"/>
    </row>
    <row r="27" spans="1:9">
      <c r="A27" s="39"/>
      <c r="B27" s="38"/>
      <c r="C27" s="38"/>
      <c r="D27" s="38"/>
      <c r="E27" s="38"/>
      <c r="F27" s="38"/>
      <c r="G27" s="38"/>
      <c r="H27" s="4"/>
    </row>
    <row r="28" spans="1:9">
      <c r="A28" s="39"/>
      <c r="B28" s="38"/>
      <c r="C28" s="38"/>
      <c r="D28" s="38"/>
      <c r="E28" s="38"/>
      <c r="F28" s="38"/>
      <c r="G28" s="38"/>
      <c r="H28" s="4"/>
    </row>
    <row r="29" spans="1:9">
      <c r="A29" s="39"/>
      <c r="B29" s="38"/>
      <c r="C29" s="38"/>
      <c r="D29" s="38"/>
      <c r="E29" s="38"/>
      <c r="F29" s="38"/>
      <c r="G29" s="38"/>
      <c r="H29" s="4"/>
    </row>
    <row r="30" spans="1:9">
      <c r="A30" s="39"/>
      <c r="B30" s="38"/>
      <c r="C30" s="38"/>
      <c r="D30" s="38"/>
      <c r="E30" s="38"/>
      <c r="F30" s="38"/>
      <c r="G30" s="38"/>
      <c r="H30" s="4"/>
    </row>
    <row r="31" spans="1:9">
      <c r="B31" s="38"/>
      <c r="C31" s="38"/>
      <c r="D31" s="38"/>
      <c r="E31" s="38"/>
      <c r="F31" s="38"/>
      <c r="G31" s="38"/>
      <c r="H31" s="4"/>
    </row>
    <row r="32" spans="1:9" ht="16.5" customHeight="1">
      <c r="A32" s="37" t="s">
        <v>377</v>
      </c>
      <c r="B32" s="54"/>
      <c r="C32" s="54"/>
      <c r="D32" s="54"/>
      <c r="E32" s="54"/>
      <c r="F32" s="54"/>
      <c r="G32" s="54"/>
      <c r="H32" s="56"/>
    </row>
    <row r="33" spans="1:8" ht="16.5" customHeight="1">
      <c r="A33" s="377" t="s">
        <v>419</v>
      </c>
      <c r="B33" s="388"/>
      <c r="C33" s="388"/>
      <c r="D33" s="388"/>
      <c r="E33" s="388"/>
      <c r="F33" s="388"/>
      <c r="G33" s="388"/>
      <c r="H33" s="389"/>
    </row>
    <row r="34" spans="1:8" ht="16.5" customHeight="1">
      <c r="A34" s="390"/>
      <c r="B34" s="388"/>
      <c r="C34" s="388"/>
      <c r="D34" s="388"/>
      <c r="E34" s="388"/>
      <c r="F34" s="388"/>
      <c r="G34" s="388"/>
      <c r="H34" s="389"/>
    </row>
    <row r="35" spans="1:8" ht="16.5" customHeight="1">
      <c r="A35" s="390"/>
      <c r="B35" s="388"/>
      <c r="C35" s="388"/>
      <c r="D35" s="388"/>
      <c r="E35" s="388"/>
      <c r="F35" s="388"/>
      <c r="G35" s="388"/>
      <c r="H35" s="389"/>
    </row>
    <row r="36" spans="1:8" ht="16.5" customHeight="1">
      <c r="A36" s="57"/>
      <c r="B36" s="58"/>
      <c r="C36" s="58"/>
      <c r="D36" s="58"/>
      <c r="E36" s="58"/>
      <c r="F36" s="58"/>
      <c r="G36" s="58"/>
      <c r="H36" s="59"/>
    </row>
    <row r="37" spans="1:8" ht="15" customHeight="1">
      <c r="A37" s="391" t="s">
        <v>139</v>
      </c>
      <c r="B37" s="392"/>
      <c r="C37" s="392"/>
      <c r="D37" s="392"/>
      <c r="E37" s="392"/>
      <c r="F37" s="392"/>
      <c r="G37" s="392"/>
      <c r="H37" s="393"/>
    </row>
    <row r="38" spans="1:8" ht="15" customHeight="1">
      <c r="A38" s="394"/>
      <c r="B38" s="392"/>
      <c r="C38" s="392"/>
      <c r="D38" s="392"/>
      <c r="E38" s="392"/>
      <c r="F38" s="392"/>
      <c r="G38" s="392"/>
      <c r="H38" s="393"/>
    </row>
    <row r="39" spans="1:8" ht="23.25" customHeight="1">
      <c r="A39" s="394"/>
      <c r="B39" s="392"/>
      <c r="C39" s="392"/>
      <c r="D39" s="392"/>
      <c r="E39" s="392"/>
      <c r="F39" s="392"/>
      <c r="G39" s="392"/>
      <c r="H39" s="393"/>
    </row>
    <row r="40" spans="1:8" ht="28.5" customHeight="1">
      <c r="B40" s="38"/>
      <c r="C40" s="38"/>
      <c r="D40" s="38"/>
      <c r="E40" s="38"/>
      <c r="F40" s="38"/>
      <c r="G40" s="38"/>
      <c r="H40" s="4"/>
    </row>
    <row r="41" spans="1:8" ht="52.5" customHeight="1">
      <c r="A41" s="342"/>
      <c r="B41" s="343"/>
      <c r="C41" s="343"/>
      <c r="D41" s="343"/>
      <c r="E41" s="343"/>
      <c r="F41" s="343"/>
      <c r="G41" s="343"/>
      <c r="H41" s="4"/>
    </row>
    <row r="42" spans="1:8">
      <c r="A42" s="39"/>
      <c r="B42" s="38"/>
      <c r="C42" s="38"/>
      <c r="D42" s="38"/>
      <c r="E42" s="38"/>
      <c r="F42" s="38"/>
      <c r="G42" s="38"/>
      <c r="H42" s="4"/>
    </row>
    <row r="43" spans="1:8">
      <c r="A43" s="372"/>
      <c r="B43" s="373"/>
      <c r="C43" s="373"/>
      <c r="D43" s="373"/>
      <c r="E43" s="373"/>
      <c r="F43" s="373"/>
      <c r="G43" s="373"/>
      <c r="H43" s="4"/>
    </row>
    <row r="44" spans="1:8">
      <c r="A44" s="372"/>
      <c r="B44" s="373"/>
      <c r="C44" s="373"/>
      <c r="D44" s="373"/>
      <c r="E44" s="373"/>
      <c r="F44" s="373"/>
      <c r="G44" s="373"/>
      <c r="H44" s="4"/>
    </row>
    <row r="45" spans="1:8">
      <c r="A45" s="372"/>
      <c r="B45" s="373"/>
      <c r="C45" s="373"/>
      <c r="D45" s="373"/>
      <c r="E45" s="373"/>
      <c r="F45" s="373"/>
      <c r="G45" s="373"/>
      <c r="H45" s="4"/>
    </row>
    <row r="46" spans="1:8">
      <c r="A46" s="372"/>
      <c r="B46" s="373"/>
      <c r="C46" s="373"/>
      <c r="D46" s="373"/>
      <c r="E46" s="373"/>
      <c r="F46" s="373"/>
      <c r="G46" s="373"/>
      <c r="H46" s="4"/>
    </row>
    <row r="47" spans="1:8">
      <c r="A47" s="39"/>
      <c r="B47" s="38"/>
      <c r="C47" s="38"/>
      <c r="D47" s="38"/>
      <c r="E47" s="38"/>
      <c r="F47" s="38"/>
      <c r="G47" s="38"/>
      <c r="H47" s="4"/>
    </row>
    <row r="48" spans="1:8">
      <c r="A48" s="39"/>
      <c r="B48" s="38"/>
      <c r="C48" s="38"/>
      <c r="D48" s="38"/>
      <c r="E48" s="38"/>
      <c r="F48" s="38"/>
      <c r="G48" s="38"/>
      <c r="H48" s="4"/>
    </row>
    <row r="49" spans="1:8">
      <c r="A49" s="39"/>
      <c r="B49" s="38"/>
      <c r="C49" s="38"/>
      <c r="D49" s="38"/>
      <c r="E49" s="38"/>
      <c r="F49" s="38"/>
      <c r="G49" s="38"/>
      <c r="H49" s="4"/>
    </row>
    <row r="50" spans="1:8">
      <c r="A50" s="39"/>
      <c r="B50" s="38"/>
      <c r="C50" s="38"/>
      <c r="D50" s="38"/>
      <c r="E50" s="38"/>
      <c r="F50" s="38"/>
      <c r="G50" s="38"/>
      <c r="H50" s="4"/>
    </row>
    <row r="51" spans="1:8">
      <c r="A51" s="39"/>
      <c r="B51" s="38"/>
      <c r="C51" s="38"/>
      <c r="D51" s="38"/>
      <c r="E51" s="38"/>
      <c r="F51" s="38"/>
      <c r="G51" s="38"/>
      <c r="H51" s="4"/>
    </row>
    <row r="52" spans="1:8">
      <c r="A52" s="39"/>
      <c r="B52" s="38"/>
      <c r="C52" s="38"/>
      <c r="D52" s="38"/>
      <c r="E52" s="38"/>
      <c r="F52" s="38"/>
      <c r="G52" s="38"/>
      <c r="H52" s="4"/>
    </row>
    <row r="53" spans="1:8">
      <c r="A53" s="43" t="s">
        <v>376</v>
      </c>
      <c r="B53" s="38"/>
      <c r="C53" s="38"/>
      <c r="D53" s="38"/>
      <c r="E53" s="38"/>
      <c r="F53" s="38"/>
      <c r="G53" s="38"/>
      <c r="H53" s="4"/>
    </row>
    <row r="54" spans="1:8" ht="16.5" customHeight="1">
      <c r="A54" s="383" t="s">
        <v>386</v>
      </c>
      <c r="B54" s="384"/>
      <c r="C54" s="384"/>
      <c r="D54" s="384"/>
      <c r="E54" s="384"/>
      <c r="F54" s="384"/>
      <c r="G54" s="384"/>
      <c r="H54" s="385"/>
    </row>
    <row r="55" spans="1:8" ht="16.5" customHeight="1">
      <c r="A55" s="383"/>
      <c r="B55" s="384"/>
      <c r="C55" s="384"/>
      <c r="D55" s="384"/>
      <c r="E55" s="384"/>
      <c r="F55" s="384"/>
      <c r="G55" s="384"/>
      <c r="H55" s="385"/>
    </row>
    <row r="56" spans="1:8" ht="16.5" customHeight="1">
      <c r="A56" s="383"/>
      <c r="B56" s="384"/>
      <c r="C56" s="384"/>
      <c r="D56" s="384"/>
      <c r="E56" s="384"/>
      <c r="F56" s="384"/>
      <c r="G56" s="384"/>
      <c r="H56" s="385"/>
    </row>
    <row r="57" spans="1:8" ht="16.5" customHeight="1">
      <c r="A57" s="383" t="s">
        <v>140</v>
      </c>
      <c r="B57" s="384"/>
      <c r="C57" s="384"/>
      <c r="D57" s="384"/>
      <c r="E57" s="384"/>
      <c r="F57" s="384"/>
      <c r="G57" s="384"/>
      <c r="H57" s="385"/>
    </row>
    <row r="58" spans="1:8" ht="16.5" customHeight="1">
      <c r="A58" s="383"/>
      <c r="B58" s="384"/>
      <c r="C58" s="384"/>
      <c r="D58" s="384"/>
      <c r="E58" s="384"/>
      <c r="F58" s="384"/>
      <c r="G58" s="384"/>
      <c r="H58" s="385"/>
    </row>
    <row r="59" spans="1:8" ht="16.5" customHeight="1">
      <c r="A59" s="383"/>
      <c r="B59" s="384"/>
      <c r="C59" s="384"/>
      <c r="D59" s="384"/>
      <c r="E59" s="384"/>
      <c r="F59" s="384"/>
      <c r="G59" s="384"/>
      <c r="H59" s="385"/>
    </row>
    <row r="60" spans="1:8" ht="16.5" customHeight="1">
      <c r="A60" s="383"/>
      <c r="B60" s="384"/>
      <c r="C60" s="384"/>
      <c r="D60" s="384"/>
      <c r="E60" s="384"/>
      <c r="F60" s="384"/>
      <c r="G60" s="384"/>
      <c r="H60" s="385"/>
    </row>
    <row r="61" spans="1:8" ht="16.5" customHeight="1">
      <c r="A61" s="343"/>
      <c r="B61" s="343"/>
      <c r="C61" s="343"/>
      <c r="D61" s="343"/>
      <c r="E61" s="343"/>
      <c r="F61" s="343"/>
      <c r="G61" s="343"/>
      <c r="H61" s="344"/>
    </row>
    <row r="62" spans="1:8" ht="16.5" customHeight="1">
      <c r="A62" s="343"/>
      <c r="B62" s="343"/>
      <c r="C62" s="343"/>
      <c r="D62" s="343"/>
      <c r="E62" s="343"/>
      <c r="F62" s="343"/>
      <c r="G62" s="343"/>
      <c r="H62" s="344"/>
    </row>
    <row r="63" spans="1:8" ht="7.5" customHeight="1">
      <c r="A63" s="343"/>
      <c r="B63" s="343"/>
      <c r="C63" s="343"/>
      <c r="D63" s="343"/>
      <c r="E63" s="343"/>
      <c r="F63" s="343"/>
      <c r="G63" s="343"/>
      <c r="H63" s="344"/>
    </row>
    <row r="64" spans="1:8" ht="33" customHeight="1">
      <c r="A64" s="343"/>
      <c r="B64" s="343"/>
      <c r="C64" s="343"/>
      <c r="D64" s="343"/>
      <c r="E64" s="343"/>
      <c r="F64" s="343"/>
      <c r="G64" s="343"/>
      <c r="H64" s="344"/>
    </row>
    <row r="65" spans="1:8">
      <c r="A65" s="39"/>
      <c r="B65" s="38"/>
      <c r="C65" s="38"/>
      <c r="D65" s="38"/>
      <c r="E65" s="38"/>
      <c r="F65" s="38"/>
      <c r="G65" s="38"/>
      <c r="H65" s="4"/>
    </row>
    <row r="66" spans="1:8" ht="78.75" customHeight="1">
      <c r="A66" s="366"/>
      <c r="B66" s="367"/>
      <c r="C66" s="367"/>
      <c r="D66" s="367"/>
      <c r="E66" s="367"/>
      <c r="F66" s="367"/>
      <c r="G66" s="367"/>
      <c r="H66" s="368"/>
    </row>
    <row r="67" spans="1:8">
      <c r="A67" s="51"/>
      <c r="B67" s="52"/>
      <c r="C67" s="52"/>
      <c r="D67" s="52"/>
      <c r="E67" s="52"/>
      <c r="F67" s="52"/>
      <c r="G67" s="52"/>
      <c r="H67" s="53"/>
    </row>
    <row r="68" spans="1:8">
      <c r="A68" s="51"/>
      <c r="B68" s="52"/>
      <c r="C68" s="52"/>
      <c r="D68" s="52"/>
      <c r="E68" s="52"/>
      <c r="F68" s="52"/>
      <c r="G68" s="52"/>
      <c r="H68" s="53"/>
    </row>
    <row r="69" spans="1:8">
      <c r="A69" s="51"/>
      <c r="B69" s="52"/>
      <c r="C69" s="52"/>
      <c r="D69" s="52"/>
      <c r="E69" s="52"/>
      <c r="F69" s="52"/>
      <c r="G69" s="52"/>
      <c r="H69" s="53"/>
    </row>
    <row r="70" spans="1:8">
      <c r="A70" s="51"/>
      <c r="B70" s="52"/>
      <c r="C70" s="52"/>
      <c r="D70" s="52"/>
      <c r="E70" s="52"/>
      <c r="F70" s="52"/>
      <c r="G70" s="52"/>
      <c r="H70" s="53"/>
    </row>
    <row r="71" spans="1:8">
      <c r="A71" s="43" t="s">
        <v>378</v>
      </c>
      <c r="B71" s="38"/>
      <c r="C71" s="38"/>
      <c r="D71" s="38"/>
      <c r="E71" s="38"/>
      <c r="F71" s="38"/>
      <c r="G71" s="38"/>
      <c r="H71" s="4"/>
    </row>
    <row r="72" spans="1:8" ht="18.75" customHeight="1">
      <c r="A72" s="342" t="s">
        <v>420</v>
      </c>
      <c r="B72" s="365"/>
      <c r="C72" s="365"/>
      <c r="D72" s="365"/>
      <c r="E72" s="365"/>
      <c r="F72" s="365"/>
      <c r="G72" s="365"/>
      <c r="H72" s="344"/>
    </row>
    <row r="73" spans="1:8" ht="15" customHeight="1">
      <c r="A73" s="342"/>
      <c r="B73" s="365"/>
      <c r="C73" s="365"/>
      <c r="D73" s="365"/>
      <c r="E73" s="365"/>
      <c r="F73" s="365"/>
      <c r="G73" s="365"/>
      <c r="H73" s="344"/>
    </row>
    <row r="74" spans="1:8" ht="15" customHeight="1">
      <c r="A74" s="342"/>
      <c r="B74" s="365"/>
      <c r="C74" s="365"/>
      <c r="D74" s="365"/>
      <c r="E74" s="365"/>
      <c r="F74" s="365"/>
      <c r="G74" s="365"/>
      <c r="H74" s="344"/>
    </row>
    <row r="75" spans="1:8" ht="15" customHeight="1">
      <c r="A75" s="342"/>
      <c r="B75" s="365"/>
      <c r="C75" s="365"/>
      <c r="D75" s="365"/>
      <c r="E75" s="365"/>
      <c r="F75" s="365"/>
      <c r="G75" s="365"/>
      <c r="H75" s="344"/>
    </row>
    <row r="76" spans="1:8" ht="16.5" customHeight="1">
      <c r="A76" s="342"/>
      <c r="B76" s="365"/>
      <c r="C76" s="365"/>
      <c r="D76" s="365"/>
      <c r="E76" s="365"/>
      <c r="F76" s="365"/>
      <c r="G76" s="365"/>
      <c r="H76" s="344"/>
    </row>
    <row r="77" spans="1:8" ht="16.5" customHeight="1">
      <c r="A77" s="342"/>
      <c r="B77" s="365"/>
      <c r="C77" s="365"/>
      <c r="D77" s="365"/>
      <c r="E77" s="365"/>
      <c r="F77" s="365"/>
      <c r="G77" s="365"/>
      <c r="H77" s="344"/>
    </row>
    <row r="78" spans="1:8" ht="16.5" customHeight="1">
      <c r="A78" s="342"/>
      <c r="B78" s="365"/>
      <c r="C78" s="365"/>
      <c r="D78" s="365"/>
      <c r="E78" s="365"/>
      <c r="F78" s="365"/>
      <c r="G78" s="365"/>
      <c r="H78" s="344"/>
    </row>
    <row r="79" spans="1:8" ht="12.75" customHeight="1" thickBot="1">
      <c r="A79" s="380"/>
      <c r="B79" s="381"/>
      <c r="C79" s="381"/>
      <c r="D79" s="381"/>
      <c r="E79" s="381"/>
      <c r="F79" s="381"/>
      <c r="G79" s="381"/>
      <c r="H79" s="382"/>
    </row>
    <row r="81" spans="1:1">
      <c r="A81"/>
    </row>
  </sheetData>
  <mergeCells count="17">
    <mergeCell ref="A33:H35"/>
    <mergeCell ref="A37:H39"/>
    <mergeCell ref="A41:G41"/>
    <mergeCell ref="A72:H79"/>
    <mergeCell ref="A20:H20"/>
    <mergeCell ref="A43:G46"/>
    <mergeCell ref="A54:H56"/>
    <mergeCell ref="A57:H60"/>
    <mergeCell ref="A61:H64"/>
    <mergeCell ref="A66:H66"/>
    <mergeCell ref="A22:H22"/>
    <mergeCell ref="A25:H26"/>
    <mergeCell ref="A1:E4"/>
    <mergeCell ref="F1:G3"/>
    <mergeCell ref="A6:G7"/>
    <mergeCell ref="A8:H10"/>
    <mergeCell ref="A12:G18"/>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5F8C5-3B85-4759-BDF4-6A96A9B8482F}">
  <dimension ref="A1:G43"/>
  <sheetViews>
    <sheetView workbookViewId="0">
      <selection sqref="A1:E4"/>
    </sheetView>
  </sheetViews>
  <sheetFormatPr baseColWidth="10" defaultRowHeight="16.5"/>
  <cols>
    <col min="1" max="1" width="20.875" style="1" customWidth="1"/>
    <col min="2" max="2" width="23.25" style="1" customWidth="1"/>
    <col min="3" max="3" width="47.375" style="1" customWidth="1"/>
    <col min="4" max="4" width="18" style="1" customWidth="1"/>
    <col min="5" max="5" width="20.25" style="1" customWidth="1"/>
    <col min="6" max="6" width="11" style="1"/>
    <col min="7" max="7" width="15.25" style="1" customWidth="1"/>
    <col min="8" max="16384" width="11" style="1"/>
  </cols>
  <sheetData>
    <row r="1" spans="1:7">
      <c r="A1" s="351" t="s">
        <v>426</v>
      </c>
      <c r="B1" s="352"/>
      <c r="C1" s="352"/>
      <c r="D1" s="352"/>
      <c r="E1" s="352"/>
      <c r="F1" s="354"/>
      <c r="G1" s="395"/>
    </row>
    <row r="2" spans="1:7">
      <c r="A2" s="353"/>
      <c r="B2" s="270"/>
      <c r="C2" s="270"/>
      <c r="D2" s="270"/>
      <c r="E2" s="270"/>
      <c r="F2" s="271"/>
      <c r="G2" s="396"/>
    </row>
    <row r="3" spans="1:7">
      <c r="A3" s="353"/>
      <c r="B3" s="270"/>
      <c r="C3" s="270"/>
      <c r="D3" s="270"/>
      <c r="E3" s="270"/>
      <c r="F3" s="271"/>
      <c r="G3" s="396"/>
    </row>
    <row r="4" spans="1:7">
      <c r="A4" s="353"/>
      <c r="B4" s="270"/>
      <c r="C4" s="270"/>
      <c r="D4" s="270"/>
      <c r="E4" s="270"/>
      <c r="F4" s="153"/>
      <c r="G4" s="160"/>
    </row>
    <row r="5" spans="1:7">
      <c r="A5" s="159"/>
      <c r="B5" s="155"/>
      <c r="C5" s="155"/>
      <c r="D5" s="155"/>
      <c r="E5" s="155"/>
      <c r="F5" s="153"/>
      <c r="G5" s="160"/>
    </row>
    <row r="6" spans="1:7">
      <c r="A6" s="355" t="s">
        <v>398</v>
      </c>
      <c r="B6" s="272"/>
      <c r="C6" s="272"/>
      <c r="D6" s="272"/>
      <c r="E6" s="272"/>
      <c r="F6" s="272"/>
      <c r="G6" s="397"/>
    </row>
    <row r="7" spans="1:7">
      <c r="A7" s="355"/>
      <c r="B7" s="272"/>
      <c r="C7" s="272"/>
      <c r="D7" s="272"/>
      <c r="E7" s="272"/>
      <c r="F7" s="272"/>
      <c r="G7" s="397"/>
    </row>
    <row r="8" spans="1:7" ht="17.25" thickBot="1">
      <c r="A8" s="47"/>
      <c r="B8" s="48"/>
      <c r="C8" s="48"/>
      <c r="D8" s="48"/>
      <c r="E8" s="48"/>
      <c r="F8" s="48"/>
      <c r="G8" s="60"/>
    </row>
    <row r="9" spans="1:7" ht="17.25" thickTop="1">
      <c r="A9"/>
      <c r="B9" s="400" t="s">
        <v>387</v>
      </c>
      <c r="C9" s="401"/>
      <c r="D9" s="402"/>
      <c r="E9" s="48"/>
      <c r="F9" s="48"/>
      <c r="G9" s="60"/>
    </row>
    <row r="10" spans="1:7" ht="17.25" thickBot="1">
      <c r="A10"/>
      <c r="B10" s="198" t="s">
        <v>40</v>
      </c>
      <c r="C10" s="199" t="s">
        <v>150</v>
      </c>
      <c r="D10" s="200" t="s">
        <v>141</v>
      </c>
      <c r="E10" s="48"/>
      <c r="F10" s="48"/>
      <c r="G10" s="60"/>
    </row>
    <row r="11" spans="1:7" ht="17.25" thickTop="1">
      <c r="A11">
        <v>1</v>
      </c>
      <c r="B11" s="187" t="s">
        <v>103</v>
      </c>
      <c r="C11" s="188" t="s">
        <v>310</v>
      </c>
      <c r="D11" s="189">
        <v>1.9444444444444444</v>
      </c>
      <c r="E11" s="48"/>
      <c r="F11" s="48"/>
      <c r="G11" s="60"/>
    </row>
    <row r="12" spans="1:7" ht="17.25" thickBot="1">
      <c r="A12">
        <v>2</v>
      </c>
      <c r="B12" s="190" t="s">
        <v>80</v>
      </c>
      <c r="C12" s="191" t="s">
        <v>334</v>
      </c>
      <c r="D12" s="192">
        <v>1.9444444444444444</v>
      </c>
      <c r="E12" s="48"/>
      <c r="F12" s="48"/>
      <c r="G12" s="60"/>
    </row>
    <row r="13" spans="1:7" ht="17.25" thickTop="1">
      <c r="A13"/>
      <c r="B13"/>
      <c r="C13"/>
      <c r="D13"/>
      <c r="E13" s="48"/>
      <c r="F13" s="48"/>
      <c r="G13" s="60"/>
    </row>
    <row r="14" spans="1:7" ht="17.25" thickBot="1">
      <c r="A14"/>
      <c r="B14"/>
      <c r="C14"/>
      <c r="D14"/>
      <c r="E14" s="48"/>
      <c r="F14" s="48"/>
      <c r="G14" s="60"/>
    </row>
    <row r="15" spans="1:7" ht="17.25" thickTop="1">
      <c r="A15"/>
      <c r="B15" s="400" t="s">
        <v>388</v>
      </c>
      <c r="C15" s="401"/>
      <c r="D15" s="402"/>
      <c r="E15" s="48"/>
      <c r="F15" s="48"/>
      <c r="G15" s="60"/>
    </row>
    <row r="16" spans="1:7">
      <c r="A16" s="206"/>
      <c r="B16" s="198" t="s">
        <v>40</v>
      </c>
      <c r="C16" s="199" t="s">
        <v>150</v>
      </c>
      <c r="D16" s="200" t="s">
        <v>141</v>
      </c>
      <c r="E16" s="48"/>
      <c r="F16" s="48"/>
      <c r="G16" s="60"/>
    </row>
    <row r="17" spans="1:7">
      <c r="A17">
        <v>1</v>
      </c>
      <c r="B17" s="193" t="s">
        <v>92</v>
      </c>
      <c r="C17" s="194" t="s">
        <v>192</v>
      </c>
      <c r="D17" s="195">
        <v>1.8636363636363635</v>
      </c>
      <c r="E17" s="48"/>
      <c r="F17" s="48"/>
      <c r="G17" s="60"/>
    </row>
    <row r="18" spans="1:7">
      <c r="A18">
        <v>2</v>
      </c>
      <c r="B18" s="193" t="s">
        <v>78</v>
      </c>
      <c r="C18" s="194" t="s">
        <v>319</v>
      </c>
      <c r="D18" s="195">
        <v>1.9545454545454546</v>
      </c>
      <c r="E18" s="48"/>
      <c r="F18" s="48"/>
      <c r="G18" s="60"/>
    </row>
    <row r="19" spans="1:7" ht="17.25" thickBot="1">
      <c r="A19">
        <v>3</v>
      </c>
      <c r="B19" s="190" t="s">
        <v>142</v>
      </c>
      <c r="C19" s="191" t="s">
        <v>144</v>
      </c>
      <c r="D19" s="192">
        <v>1.8181818181818181</v>
      </c>
      <c r="E19" s="48"/>
      <c r="F19" s="48"/>
      <c r="G19" s="60"/>
    </row>
    <row r="20" spans="1:7" ht="17.25" thickTop="1">
      <c r="A20"/>
      <c r="B20" s="196"/>
      <c r="C20" s="196"/>
      <c r="D20" s="197"/>
      <c r="E20" s="48"/>
      <c r="F20" s="48"/>
      <c r="G20" s="60"/>
    </row>
    <row r="21" spans="1:7" ht="17.25" thickBot="1">
      <c r="A21"/>
      <c r="B21" s="196"/>
      <c r="C21" s="196"/>
      <c r="D21" s="197"/>
      <c r="E21" s="48"/>
      <c r="F21" s="48"/>
      <c r="G21" s="60"/>
    </row>
    <row r="22" spans="1:7" ht="17.25" thickTop="1">
      <c r="A22"/>
      <c r="B22" s="400" t="s">
        <v>149</v>
      </c>
      <c r="C22" s="401"/>
      <c r="D22" s="402"/>
      <c r="E22" s="48"/>
      <c r="F22" s="48"/>
      <c r="G22" s="60"/>
    </row>
    <row r="23" spans="1:7">
      <c r="A23" s="206"/>
      <c r="B23" s="198" t="s">
        <v>40</v>
      </c>
      <c r="C23" s="199" t="s">
        <v>150</v>
      </c>
      <c r="D23" s="200" t="s">
        <v>141</v>
      </c>
      <c r="E23" s="48"/>
      <c r="F23" s="48"/>
      <c r="G23" s="60"/>
    </row>
    <row r="24" spans="1:7">
      <c r="A24">
        <v>1</v>
      </c>
      <c r="B24" s="193" t="s">
        <v>389</v>
      </c>
      <c r="C24" s="194" t="s">
        <v>169</v>
      </c>
      <c r="D24" s="195">
        <v>0</v>
      </c>
      <c r="E24" s="48"/>
      <c r="F24" s="48"/>
      <c r="G24" s="60"/>
    </row>
    <row r="25" spans="1:7">
      <c r="A25">
        <v>2</v>
      </c>
      <c r="B25" s="193" t="s">
        <v>92</v>
      </c>
      <c r="C25" s="194" t="s">
        <v>192</v>
      </c>
      <c r="D25" s="195">
        <v>1.935483870967742</v>
      </c>
      <c r="E25" s="48"/>
      <c r="F25" s="48"/>
      <c r="G25" s="60"/>
    </row>
    <row r="26" spans="1:7" ht="17.25" thickBot="1">
      <c r="A26"/>
      <c r="B26" s="190"/>
      <c r="C26" s="191"/>
      <c r="D26" s="192"/>
      <c r="E26" s="48"/>
      <c r="F26" s="48"/>
      <c r="G26" s="60"/>
    </row>
    <row r="27" spans="1:7" ht="17.25" thickTop="1">
      <c r="A27"/>
      <c r="B27" s="196"/>
      <c r="C27" s="196"/>
      <c r="D27" s="197"/>
      <c r="E27" s="48"/>
      <c r="F27" s="48"/>
      <c r="G27" s="60"/>
    </row>
    <row r="28" spans="1:7" ht="17.25" thickBot="1">
      <c r="A28"/>
      <c r="B28" s="196"/>
      <c r="C28" s="196"/>
      <c r="D28" s="197"/>
      <c r="E28" s="48"/>
      <c r="F28" s="48"/>
      <c r="G28" s="60"/>
    </row>
    <row r="29" spans="1:7" ht="17.25" thickTop="1">
      <c r="A29"/>
      <c r="B29" s="400" t="s">
        <v>392</v>
      </c>
      <c r="C29" s="401"/>
      <c r="D29" s="402"/>
      <c r="E29" s="48"/>
      <c r="F29" s="48"/>
      <c r="G29" s="60"/>
    </row>
    <row r="30" spans="1:7">
      <c r="A30" s="206"/>
      <c r="B30" s="198" t="s">
        <v>40</v>
      </c>
      <c r="C30" s="199" t="s">
        <v>150</v>
      </c>
      <c r="D30" s="200" t="s">
        <v>141</v>
      </c>
      <c r="E30" s="48"/>
      <c r="F30" s="48"/>
      <c r="G30" s="60"/>
    </row>
    <row r="31" spans="1:7">
      <c r="A31">
        <v>1</v>
      </c>
      <c r="B31" s="193" t="s">
        <v>89</v>
      </c>
      <c r="C31" s="194" t="s">
        <v>152</v>
      </c>
      <c r="D31" s="207">
        <v>1.8947368421052631</v>
      </c>
      <c r="E31" s="48"/>
      <c r="F31" s="48"/>
      <c r="G31" s="60"/>
    </row>
    <row r="32" spans="1:7">
      <c r="A32">
        <v>2</v>
      </c>
      <c r="B32" s="193" t="s">
        <v>58</v>
      </c>
      <c r="C32" s="194" t="s">
        <v>209</v>
      </c>
      <c r="D32" s="207">
        <v>1.7894736842105263</v>
      </c>
      <c r="E32" s="48"/>
      <c r="F32" s="48"/>
      <c r="G32" s="60"/>
    </row>
    <row r="33" spans="1:7">
      <c r="A33">
        <v>3</v>
      </c>
      <c r="B33" s="193" t="s">
        <v>393</v>
      </c>
      <c r="C33" s="194" t="s">
        <v>234</v>
      </c>
      <c r="D33" s="207">
        <v>1.4736842105263157</v>
      </c>
      <c r="E33" s="48"/>
      <c r="F33" s="48"/>
      <c r="G33" s="60"/>
    </row>
    <row r="34" spans="1:7">
      <c r="A34">
        <v>4</v>
      </c>
      <c r="B34" s="193" t="s">
        <v>103</v>
      </c>
      <c r="C34" s="194" t="s">
        <v>310</v>
      </c>
      <c r="D34" s="207">
        <v>1.7894736842105263</v>
      </c>
      <c r="E34" s="48"/>
      <c r="F34" s="48"/>
      <c r="G34" s="60"/>
    </row>
    <row r="35" spans="1:7">
      <c r="A35">
        <v>5</v>
      </c>
      <c r="B35" s="208" t="s">
        <v>78</v>
      </c>
      <c r="C35" s="209" t="s">
        <v>319</v>
      </c>
      <c r="D35" s="207">
        <v>1.8947368421052631</v>
      </c>
      <c r="E35" s="48"/>
      <c r="F35" s="48"/>
      <c r="G35" s="60"/>
    </row>
    <row r="36" spans="1:7">
      <c r="A36">
        <v>6</v>
      </c>
      <c r="B36" s="208" t="s">
        <v>80</v>
      </c>
      <c r="C36" s="209" t="s">
        <v>334</v>
      </c>
      <c r="D36" s="207">
        <v>1.5789473684210527</v>
      </c>
      <c r="E36" s="48"/>
      <c r="F36" s="48"/>
      <c r="G36" s="60"/>
    </row>
    <row r="37" spans="1:7">
      <c r="A37">
        <v>7</v>
      </c>
      <c r="B37" s="208" t="s">
        <v>147</v>
      </c>
      <c r="C37" s="209" t="s">
        <v>335</v>
      </c>
      <c r="D37" s="207">
        <v>1.6842105263157894</v>
      </c>
      <c r="E37" s="48"/>
      <c r="F37" s="48"/>
      <c r="G37" s="60"/>
    </row>
    <row r="38" spans="1:7" ht="17.25" thickBot="1">
      <c r="A38">
        <v>8</v>
      </c>
      <c r="B38" s="210" t="s">
        <v>147</v>
      </c>
      <c r="C38" s="211" t="s">
        <v>148</v>
      </c>
      <c r="D38" s="212">
        <v>1.9473684210526316</v>
      </c>
      <c r="E38" s="48"/>
      <c r="F38" s="48"/>
      <c r="G38" s="60"/>
    </row>
    <row r="39" spans="1:7" ht="15" customHeight="1" thickTop="1">
      <c r="A39" s="356"/>
      <c r="B39" s="403"/>
      <c r="C39" s="403"/>
      <c r="D39" s="403"/>
      <c r="E39" s="403"/>
      <c r="F39" s="403"/>
      <c r="G39" s="358"/>
    </row>
    <row r="40" spans="1:7" ht="15" customHeight="1">
      <c r="A40" s="356"/>
      <c r="B40" s="403"/>
      <c r="C40" s="403"/>
      <c r="D40" s="403"/>
      <c r="E40" s="403"/>
      <c r="F40" s="403"/>
      <c r="G40" s="358"/>
    </row>
    <row r="41" spans="1:7" ht="15" customHeight="1">
      <c r="A41" s="356"/>
      <c r="B41" s="403"/>
      <c r="C41" s="403"/>
      <c r="D41" s="403"/>
      <c r="E41" s="403"/>
      <c r="F41" s="403"/>
      <c r="G41" s="358"/>
    </row>
    <row r="42" spans="1:7" ht="15" customHeight="1">
      <c r="A42" s="356"/>
      <c r="B42" s="403"/>
      <c r="C42" s="403"/>
      <c r="D42" s="403"/>
      <c r="E42" s="403"/>
      <c r="F42" s="403"/>
      <c r="G42" s="358"/>
    </row>
    <row r="43" spans="1:7" ht="48" customHeight="1" thickBot="1">
      <c r="A43" s="398" t="s">
        <v>377</v>
      </c>
      <c r="B43" s="399"/>
      <c r="C43" s="399"/>
      <c r="D43" s="50"/>
      <c r="E43" s="50"/>
      <c r="F43" s="50"/>
      <c r="G43" s="61"/>
    </row>
  </sheetData>
  <mergeCells count="9">
    <mergeCell ref="A1:E4"/>
    <mergeCell ref="F1:G3"/>
    <mergeCell ref="A6:G7"/>
    <mergeCell ref="A43:C43"/>
    <mergeCell ref="B9:D9"/>
    <mergeCell ref="B15:D15"/>
    <mergeCell ref="B22:D22"/>
    <mergeCell ref="B29:D29"/>
    <mergeCell ref="A39:G42"/>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3DF9E-A26A-446C-8596-77FD9246BF97}">
  <dimension ref="A1:E1253"/>
  <sheetViews>
    <sheetView zoomScale="75" zoomScaleNormal="75" workbookViewId="0">
      <selection sqref="A1:E4"/>
    </sheetView>
  </sheetViews>
  <sheetFormatPr baseColWidth="10" defaultRowHeight="16.5"/>
  <cols>
    <col min="1" max="1" width="89.375" customWidth="1"/>
    <col min="2" max="2" width="26.625" customWidth="1"/>
    <col min="3" max="3" width="21.375" customWidth="1"/>
    <col min="4" max="4" width="24.75" customWidth="1"/>
    <col min="5" max="5" width="20.375" customWidth="1"/>
  </cols>
  <sheetData>
    <row r="1" spans="1:5">
      <c r="A1" s="351" t="s">
        <v>29</v>
      </c>
      <c r="B1" s="352"/>
      <c r="C1" s="352"/>
      <c r="D1" s="352"/>
      <c r="E1" s="352"/>
    </row>
    <row r="2" spans="1:5">
      <c r="A2" s="353"/>
      <c r="B2" s="270"/>
      <c r="C2" s="270"/>
      <c r="D2" s="270"/>
      <c r="E2" s="270"/>
    </row>
    <row r="3" spans="1:5">
      <c r="A3" s="353"/>
      <c r="B3" s="270"/>
      <c r="C3" s="270"/>
      <c r="D3" s="270"/>
      <c r="E3" s="270"/>
    </row>
    <row r="4" spans="1:5">
      <c r="A4" s="353"/>
      <c r="B4" s="270"/>
      <c r="C4" s="270"/>
      <c r="D4" s="270"/>
      <c r="E4" s="270"/>
    </row>
    <row r="5" spans="1:5">
      <c r="A5" s="159"/>
      <c r="B5" s="155"/>
      <c r="C5" s="155"/>
      <c r="D5" s="155"/>
      <c r="E5" s="155"/>
    </row>
    <row r="6" spans="1:5">
      <c r="A6" s="355" t="s">
        <v>399</v>
      </c>
      <c r="B6" s="272"/>
      <c r="C6" s="272"/>
      <c r="D6" s="272"/>
      <c r="E6" s="272"/>
    </row>
    <row r="7" spans="1:5">
      <c r="A7" s="355"/>
      <c r="B7" s="272"/>
      <c r="C7" s="272"/>
      <c r="D7" s="272"/>
      <c r="E7" s="272"/>
    </row>
    <row r="9" spans="1:5" ht="17.25" thickBot="1"/>
    <row r="10" spans="1:5" ht="36">
      <c r="A10" s="62" t="s">
        <v>156</v>
      </c>
      <c r="B10" s="63" t="s">
        <v>157</v>
      </c>
      <c r="C10" s="63" t="s">
        <v>158</v>
      </c>
      <c r="D10" s="63" t="s">
        <v>159</v>
      </c>
      <c r="E10" s="64" t="s">
        <v>160</v>
      </c>
    </row>
    <row r="11" spans="1:5" ht="18.75">
      <c r="A11" s="65" t="s">
        <v>161</v>
      </c>
      <c r="B11" s="66">
        <f>AVERAGE(B12:B13)</f>
        <v>3.4904761904761905</v>
      </c>
      <c r="C11" s="66">
        <f t="shared" ref="C11:E11" si="0">AVERAGE(C12:C13)</f>
        <v>2.9772727272727275</v>
      </c>
      <c r="D11" s="66">
        <f t="shared" si="0"/>
        <v>3.290322580645161</v>
      </c>
      <c r="E11" s="66">
        <f t="shared" si="0"/>
        <v>3.2894736842105265</v>
      </c>
    </row>
    <row r="12" spans="1:5" ht="18.75">
      <c r="A12" s="67" t="s">
        <v>162</v>
      </c>
      <c r="B12" s="68">
        <v>3.6666666666666665</v>
      </c>
      <c r="C12" s="68">
        <v>3.3636363636363638</v>
      </c>
      <c r="D12" s="68">
        <v>3.7419354838709675</v>
      </c>
      <c r="E12" s="69">
        <v>3.736842105263158</v>
      </c>
    </row>
    <row r="13" spans="1:5" ht="18.75">
      <c r="A13" s="67" t="s">
        <v>163</v>
      </c>
      <c r="B13" s="68">
        <v>3.3142857142857145</v>
      </c>
      <c r="C13" s="68">
        <v>2.5909090909090908</v>
      </c>
      <c r="D13" s="68">
        <v>2.838709677419355</v>
      </c>
      <c r="E13" s="69">
        <v>2.8421052631578947</v>
      </c>
    </row>
    <row r="14" spans="1:5" ht="18.75">
      <c r="A14" s="70"/>
      <c r="B14" s="71"/>
      <c r="C14" s="72"/>
      <c r="D14" s="72"/>
      <c r="E14" s="73"/>
    </row>
    <row r="15" spans="1:5" ht="18.75">
      <c r="A15" s="70"/>
      <c r="B15" s="71"/>
      <c r="C15" s="72"/>
      <c r="D15" s="72"/>
      <c r="E15" s="73"/>
    </row>
    <row r="16" spans="1:5" ht="18.75">
      <c r="A16" s="70"/>
      <c r="B16" s="71"/>
      <c r="C16" s="72"/>
      <c r="D16" s="72"/>
      <c r="E16" s="73"/>
    </row>
    <row r="17" spans="1:5" ht="18.75">
      <c r="A17" s="70"/>
      <c r="B17" s="71"/>
      <c r="C17" s="72"/>
      <c r="D17" s="72"/>
      <c r="E17" s="73"/>
    </row>
    <row r="18" spans="1:5" ht="18.75">
      <c r="A18" s="70"/>
      <c r="B18" s="71"/>
      <c r="C18" s="72"/>
      <c r="D18" s="72"/>
      <c r="E18" s="73"/>
    </row>
    <row r="19" spans="1:5" ht="18.75">
      <c r="A19" s="70"/>
      <c r="B19" s="71"/>
      <c r="C19" s="72"/>
      <c r="D19" s="72"/>
      <c r="E19" s="73"/>
    </row>
    <row r="20" spans="1:5" ht="18.75">
      <c r="A20" s="70"/>
      <c r="B20" s="71"/>
      <c r="C20" s="72"/>
      <c r="D20" s="72"/>
      <c r="E20" s="73"/>
    </row>
    <row r="21" spans="1:5" ht="18.75">
      <c r="A21" s="70"/>
      <c r="B21" s="71"/>
      <c r="C21" s="72"/>
      <c r="D21" s="72"/>
      <c r="E21" s="73"/>
    </row>
    <row r="22" spans="1:5" ht="18.75">
      <c r="A22" s="70"/>
      <c r="B22" s="71"/>
      <c r="C22" s="72"/>
      <c r="D22" s="72"/>
      <c r="E22" s="73"/>
    </row>
    <row r="23" spans="1:5" ht="18.75">
      <c r="A23" s="70"/>
      <c r="B23" s="71"/>
      <c r="C23" s="72"/>
      <c r="D23" s="72"/>
      <c r="E23" s="73"/>
    </row>
    <row r="24" spans="1:5" ht="18.75">
      <c r="A24" s="70"/>
      <c r="B24" s="71"/>
      <c r="C24" s="72"/>
      <c r="D24" s="72"/>
      <c r="E24" s="73"/>
    </row>
    <row r="25" spans="1:5" ht="19.5" thickBot="1">
      <c r="A25" s="74"/>
      <c r="B25" s="75"/>
      <c r="C25" s="76"/>
      <c r="D25" s="76"/>
      <c r="E25" s="77"/>
    </row>
    <row r="26" spans="1:5" ht="19.5" thickBot="1">
      <c r="A26" s="71"/>
      <c r="B26" s="71"/>
      <c r="C26" s="72"/>
      <c r="D26" s="72"/>
      <c r="E26" s="72"/>
    </row>
    <row r="27" spans="1:5" ht="36">
      <c r="A27" s="62" t="s">
        <v>156</v>
      </c>
      <c r="B27" s="63" t="s">
        <v>157</v>
      </c>
      <c r="C27" s="63" t="s">
        <v>158</v>
      </c>
      <c r="D27" s="63" t="s">
        <v>159</v>
      </c>
      <c r="E27" s="64" t="s">
        <v>160</v>
      </c>
    </row>
    <row r="28" spans="1:5" ht="18.75">
      <c r="A28" s="65" t="s">
        <v>164</v>
      </c>
      <c r="B28" s="66">
        <f>AVERAGE(B29:B31)</f>
        <v>3.5833333333333335</v>
      </c>
      <c r="C28" s="66">
        <f>AVERAGE(C29:C31)</f>
        <v>3.2575757575757578</v>
      </c>
      <c r="D28" s="66">
        <f>AVERAGE(D29:D31)</f>
        <v>3.5161290322580641</v>
      </c>
      <c r="E28" s="66">
        <f>AVERAGE(E29:E31)</f>
        <v>3.1754385964912277</v>
      </c>
    </row>
    <row r="29" spans="1:5" ht="18.75">
      <c r="A29" s="67" t="s">
        <v>165</v>
      </c>
      <c r="B29" s="78">
        <v>3.7222222222222223</v>
      </c>
      <c r="C29" s="68">
        <v>3.4545454545454546</v>
      </c>
      <c r="D29" s="68">
        <v>3.6774193548387095</v>
      </c>
      <c r="E29" s="69">
        <v>3.3684210526315788</v>
      </c>
    </row>
    <row r="30" spans="1:5" ht="18.75">
      <c r="A30" s="67" t="s">
        <v>166</v>
      </c>
      <c r="B30" s="78">
        <v>3.4444444444444446</v>
      </c>
      <c r="C30" s="68">
        <v>3.2727272727272729</v>
      </c>
      <c r="D30" s="68">
        <v>3.225806451612903</v>
      </c>
      <c r="E30" s="69">
        <v>3.0526315789473686</v>
      </c>
    </row>
    <row r="31" spans="1:5" ht="18.75">
      <c r="A31" s="67" t="s">
        <v>167</v>
      </c>
      <c r="B31" s="78">
        <v>3.5833333333333335</v>
      </c>
      <c r="C31" s="68">
        <v>3.0454545454545454</v>
      </c>
      <c r="D31" s="68">
        <v>3.6451612903225805</v>
      </c>
      <c r="E31" s="69">
        <v>3.1052631578947367</v>
      </c>
    </row>
    <row r="32" spans="1:5" ht="18.75">
      <c r="A32" s="70"/>
      <c r="B32" s="71"/>
      <c r="C32" s="72"/>
      <c r="D32" s="72"/>
      <c r="E32" s="73"/>
    </row>
    <row r="33" spans="1:5">
      <c r="A33" s="79"/>
      <c r="E33" s="80"/>
    </row>
    <row r="34" spans="1:5" ht="18.75">
      <c r="A34" s="70"/>
      <c r="B34" s="71"/>
      <c r="C34" s="72"/>
      <c r="D34" s="72"/>
      <c r="E34" s="73"/>
    </row>
    <row r="35" spans="1:5" ht="18.75">
      <c r="A35" s="70"/>
      <c r="B35" s="71"/>
      <c r="C35" s="72"/>
      <c r="D35" s="72"/>
      <c r="E35" s="73"/>
    </row>
    <row r="36" spans="1:5" ht="18.75">
      <c r="A36" s="70"/>
      <c r="B36" s="71"/>
      <c r="C36" s="72"/>
      <c r="D36" s="72"/>
      <c r="E36" s="73"/>
    </row>
    <row r="37" spans="1:5" ht="18.75">
      <c r="A37" s="70"/>
      <c r="B37" s="71"/>
      <c r="C37" s="72"/>
      <c r="D37" s="72"/>
      <c r="E37" s="73"/>
    </row>
    <row r="38" spans="1:5" ht="18.75">
      <c r="A38" s="70"/>
      <c r="B38" s="71"/>
      <c r="C38" s="72"/>
      <c r="D38" s="72"/>
      <c r="E38" s="73"/>
    </row>
    <row r="39" spans="1:5" ht="18.75">
      <c r="A39" s="70"/>
      <c r="B39" s="71"/>
      <c r="C39" s="72"/>
      <c r="D39" s="72"/>
      <c r="E39" s="73"/>
    </row>
    <row r="40" spans="1:5" ht="18.75">
      <c r="A40" s="70"/>
      <c r="B40" s="71"/>
      <c r="C40" s="72"/>
      <c r="D40" s="72"/>
      <c r="E40" s="73"/>
    </row>
    <row r="41" spans="1:5" ht="18.75">
      <c r="A41" s="70"/>
      <c r="B41" s="71"/>
      <c r="C41" s="72"/>
      <c r="D41" s="72"/>
      <c r="E41" s="73"/>
    </row>
    <row r="42" spans="1:5" ht="18.75">
      <c r="A42" s="70"/>
      <c r="B42" s="71"/>
      <c r="C42" s="72"/>
      <c r="D42" s="72"/>
      <c r="E42" s="73"/>
    </row>
    <row r="43" spans="1:5" ht="18.75">
      <c r="A43" s="70"/>
      <c r="B43" s="71"/>
      <c r="C43" s="72"/>
      <c r="D43" s="72"/>
      <c r="E43" s="73"/>
    </row>
    <row r="44" spans="1:5" ht="18.75">
      <c r="A44" s="70"/>
      <c r="B44" s="71"/>
      <c r="C44" s="72"/>
      <c r="D44" s="72"/>
      <c r="E44" s="73"/>
    </row>
    <row r="45" spans="1:5" ht="19.5" thickBot="1">
      <c r="A45" s="74"/>
      <c r="B45" s="75"/>
      <c r="C45" s="76"/>
      <c r="D45" s="76"/>
      <c r="E45" s="77"/>
    </row>
    <row r="46" spans="1:5" ht="19.5" thickBot="1">
      <c r="A46" s="71"/>
      <c r="B46" s="71"/>
      <c r="C46" s="72"/>
      <c r="D46" s="72"/>
      <c r="E46" s="72"/>
    </row>
    <row r="47" spans="1:5" ht="36">
      <c r="A47" s="62" t="s">
        <v>156</v>
      </c>
      <c r="B47" s="81" t="s">
        <v>157</v>
      </c>
      <c r="C47" s="81" t="s">
        <v>158</v>
      </c>
      <c r="D47" s="81" t="s">
        <v>159</v>
      </c>
      <c r="E47" s="82" t="s">
        <v>160</v>
      </c>
    </row>
    <row r="48" spans="1:5" ht="18.75">
      <c r="A48" s="83" t="s">
        <v>168</v>
      </c>
      <c r="B48" s="84">
        <v>3.11</v>
      </c>
      <c r="C48" s="84">
        <v>3.33</v>
      </c>
      <c r="D48" s="84">
        <v>3.13</v>
      </c>
      <c r="E48" s="85">
        <v>3.22</v>
      </c>
    </row>
    <row r="49" spans="1:5" ht="18.75">
      <c r="A49" s="67" t="s">
        <v>169</v>
      </c>
      <c r="B49" s="78">
        <v>3.8571428571428572</v>
      </c>
      <c r="C49" s="68">
        <v>3.3181818181818183</v>
      </c>
      <c r="D49" s="68">
        <v>0</v>
      </c>
      <c r="E49" s="69">
        <v>3.0526315789473686</v>
      </c>
    </row>
    <row r="50" spans="1:5" ht="18.75">
      <c r="A50" s="78" t="s">
        <v>170</v>
      </c>
      <c r="B50" s="78">
        <v>3.75</v>
      </c>
      <c r="C50" s="68">
        <v>3.0909090909090908</v>
      </c>
      <c r="D50" s="68">
        <v>3.4516129032258065</v>
      </c>
      <c r="E50" s="68">
        <v>3.263157894736842</v>
      </c>
    </row>
    <row r="51" spans="1:5" ht="18.75">
      <c r="A51" s="70"/>
      <c r="B51" s="71"/>
      <c r="C51" s="72"/>
      <c r="D51" s="72"/>
      <c r="E51" s="73"/>
    </row>
    <row r="52" spans="1:5" ht="18.75">
      <c r="A52" s="70"/>
      <c r="B52" s="71"/>
      <c r="C52" s="72"/>
      <c r="D52" s="72"/>
      <c r="E52" s="73"/>
    </row>
    <row r="53" spans="1:5" ht="18.75">
      <c r="A53" s="70"/>
      <c r="B53" s="71"/>
      <c r="C53" s="72"/>
      <c r="D53" s="72"/>
      <c r="E53" s="73"/>
    </row>
    <row r="54" spans="1:5" ht="18.75">
      <c r="A54" s="70"/>
      <c r="B54" s="71"/>
      <c r="C54" s="72"/>
      <c r="D54" s="72"/>
      <c r="E54" s="73"/>
    </row>
    <row r="55" spans="1:5" ht="18.75">
      <c r="A55" s="70"/>
      <c r="B55" s="71"/>
      <c r="C55" s="72"/>
      <c r="D55" s="72"/>
      <c r="E55" s="73"/>
    </row>
    <row r="56" spans="1:5" ht="18.75">
      <c r="A56" s="70"/>
      <c r="B56" s="71"/>
      <c r="C56" s="72"/>
      <c r="D56" s="72"/>
      <c r="E56" s="73"/>
    </row>
    <row r="57" spans="1:5" ht="18.75">
      <c r="A57" s="70"/>
      <c r="B57" s="71"/>
      <c r="C57" s="72"/>
      <c r="D57" s="72"/>
      <c r="E57" s="73"/>
    </row>
    <row r="58" spans="1:5" ht="18.75">
      <c r="A58" s="70"/>
      <c r="B58" s="71"/>
      <c r="C58" s="72"/>
      <c r="D58" s="72"/>
      <c r="E58" s="73"/>
    </row>
    <row r="59" spans="1:5" ht="18.75">
      <c r="A59" s="70"/>
      <c r="B59" s="71"/>
      <c r="C59" s="72"/>
      <c r="D59" s="72"/>
      <c r="E59" s="73"/>
    </row>
    <row r="60" spans="1:5" ht="18.75">
      <c r="A60" s="70"/>
      <c r="B60" s="71"/>
      <c r="C60" s="72"/>
      <c r="D60" s="72"/>
      <c r="E60" s="73"/>
    </row>
    <row r="61" spans="1:5" ht="18.75">
      <c r="A61" s="70"/>
      <c r="B61" s="71"/>
      <c r="C61" s="72"/>
      <c r="D61" s="72"/>
      <c r="E61" s="73"/>
    </row>
    <row r="62" spans="1:5" ht="18.75">
      <c r="A62" s="70"/>
      <c r="B62" s="71"/>
      <c r="C62" s="72"/>
      <c r="D62" s="72"/>
      <c r="E62" s="73"/>
    </row>
    <row r="63" spans="1:5" ht="18.75">
      <c r="A63" s="70"/>
      <c r="B63" s="71"/>
      <c r="C63" s="72"/>
      <c r="D63" s="72"/>
      <c r="E63" s="73"/>
    </row>
    <row r="64" spans="1:5" ht="18.75">
      <c r="A64" s="70"/>
      <c r="B64" s="71"/>
      <c r="C64" s="72"/>
      <c r="D64" s="72"/>
      <c r="E64" s="73"/>
    </row>
    <row r="65" spans="1:5" ht="19.5" thickBot="1">
      <c r="A65" s="74"/>
      <c r="B65" s="75"/>
      <c r="C65" s="76"/>
      <c r="D65" s="76"/>
      <c r="E65" s="77"/>
    </row>
    <row r="66" spans="1:5" ht="18.75">
      <c r="A66" s="71"/>
      <c r="B66" s="71"/>
      <c r="C66" s="72"/>
      <c r="D66" s="72"/>
      <c r="E66" s="72"/>
    </row>
    <row r="67" spans="1:5" ht="36">
      <c r="A67" s="86" t="s">
        <v>156</v>
      </c>
      <c r="B67" s="87" t="s">
        <v>157</v>
      </c>
      <c r="C67" s="87" t="s">
        <v>158</v>
      </c>
      <c r="D67" s="87" t="s">
        <v>159</v>
      </c>
      <c r="E67" s="87" t="s">
        <v>160</v>
      </c>
    </row>
    <row r="68" spans="1:5" ht="18.75">
      <c r="A68" s="88" t="s">
        <v>42</v>
      </c>
      <c r="B68" s="89">
        <f>AVERAGE(B69:B71)</f>
        <v>3.1698412698412697</v>
      </c>
      <c r="C68" s="89">
        <f t="shared" ref="C68:E68" si="1">AVERAGE(C69:C71)</f>
        <v>2.606060606060606</v>
      </c>
      <c r="D68" s="89">
        <f t="shared" si="1"/>
        <v>3.064516129032258</v>
      </c>
      <c r="E68" s="89">
        <f t="shared" si="1"/>
        <v>2.7192982456140355</v>
      </c>
    </row>
    <row r="69" spans="1:5" ht="18.75">
      <c r="A69" s="78" t="s">
        <v>171</v>
      </c>
      <c r="B69" s="78">
        <v>2.676190476190476</v>
      </c>
      <c r="C69" s="78">
        <v>2.4545454545454546</v>
      </c>
      <c r="D69" s="78">
        <v>2.6129032258064515</v>
      </c>
      <c r="E69" s="78">
        <v>2.6842105263157894</v>
      </c>
    </row>
    <row r="70" spans="1:5" ht="18.75">
      <c r="A70" s="78" t="s">
        <v>172</v>
      </c>
      <c r="B70" s="78">
        <v>3.4166666666666665</v>
      </c>
      <c r="C70" s="78">
        <v>2.4545454545454546</v>
      </c>
      <c r="D70" s="78">
        <v>3.064516129032258</v>
      </c>
      <c r="E70" s="78">
        <v>3</v>
      </c>
    </row>
    <row r="71" spans="1:5" ht="18.75">
      <c r="A71" s="78" t="s">
        <v>173</v>
      </c>
      <c r="B71" s="78">
        <v>3.4166666666666665</v>
      </c>
      <c r="C71" s="78">
        <v>2.9090909090909092</v>
      </c>
      <c r="D71" s="78">
        <v>3.5161290322580645</v>
      </c>
      <c r="E71" s="78">
        <v>2.4736842105263159</v>
      </c>
    </row>
    <row r="72" spans="1:5" ht="18.75">
      <c r="A72" s="70"/>
      <c r="B72" s="71"/>
      <c r="C72" s="72"/>
      <c r="D72" s="72"/>
      <c r="E72" s="73"/>
    </row>
    <row r="73" spans="1:5" ht="18.75">
      <c r="A73" s="70"/>
      <c r="B73" s="71"/>
      <c r="C73" s="72"/>
      <c r="D73" s="72"/>
      <c r="E73" s="73"/>
    </row>
    <row r="74" spans="1:5" ht="18.75">
      <c r="A74" s="70"/>
      <c r="B74" s="71"/>
      <c r="C74" s="72"/>
      <c r="D74" s="72"/>
      <c r="E74" s="73"/>
    </row>
    <row r="75" spans="1:5" ht="18.75">
      <c r="A75" s="70"/>
      <c r="B75" s="71"/>
      <c r="C75" s="72"/>
      <c r="D75" s="72"/>
      <c r="E75" s="73"/>
    </row>
    <row r="76" spans="1:5" ht="18.75">
      <c r="A76" s="70"/>
      <c r="B76" s="71"/>
      <c r="C76" s="72"/>
      <c r="D76" s="72"/>
      <c r="E76" s="73"/>
    </row>
    <row r="77" spans="1:5" ht="18.75">
      <c r="A77" s="70"/>
      <c r="B77" s="71"/>
      <c r="C77" s="72"/>
      <c r="D77" s="72"/>
      <c r="E77" s="73"/>
    </row>
    <row r="78" spans="1:5" ht="18.75">
      <c r="A78" s="70"/>
      <c r="B78" s="71"/>
      <c r="C78" s="72"/>
      <c r="D78" s="72"/>
      <c r="E78" s="73"/>
    </row>
    <row r="79" spans="1:5" ht="18.75">
      <c r="A79" s="70"/>
      <c r="B79" s="71"/>
      <c r="C79" s="72"/>
      <c r="D79" s="72"/>
      <c r="E79" s="73"/>
    </row>
    <row r="80" spans="1:5" ht="18.75">
      <c r="A80" s="70"/>
      <c r="B80" s="71"/>
      <c r="C80" s="72"/>
      <c r="D80" s="72"/>
      <c r="E80" s="73"/>
    </row>
    <row r="81" spans="1:5" ht="18.75">
      <c r="A81" s="70"/>
      <c r="B81" s="71"/>
      <c r="C81" s="72"/>
      <c r="D81" s="72"/>
      <c r="E81" s="73"/>
    </row>
    <row r="82" spans="1:5" ht="18.75">
      <c r="A82" s="70"/>
      <c r="B82" s="71"/>
      <c r="C82" s="72"/>
      <c r="D82" s="72"/>
      <c r="E82" s="73"/>
    </row>
    <row r="83" spans="1:5" ht="18.75">
      <c r="A83" s="70"/>
      <c r="B83" s="71"/>
      <c r="C83" s="72"/>
      <c r="D83" s="72"/>
      <c r="E83" s="73"/>
    </row>
    <row r="84" spans="1:5" ht="18.75">
      <c r="A84" s="70"/>
      <c r="B84" s="71"/>
      <c r="C84" s="72"/>
      <c r="D84" s="72"/>
      <c r="E84" s="73"/>
    </row>
    <row r="85" spans="1:5" ht="18.75">
      <c r="A85" s="70"/>
      <c r="B85" s="71"/>
      <c r="C85" s="72"/>
      <c r="D85" s="72"/>
      <c r="E85" s="73"/>
    </row>
    <row r="86" spans="1:5" ht="19.5" thickBot="1">
      <c r="A86" s="74"/>
      <c r="B86" s="75"/>
      <c r="C86" s="76"/>
      <c r="D86" s="76"/>
      <c r="E86" s="77"/>
    </row>
    <row r="87" spans="1:5" ht="19.5" thickBot="1">
      <c r="A87" s="71"/>
      <c r="B87" s="71"/>
      <c r="C87" s="72"/>
      <c r="D87" s="72"/>
      <c r="E87" s="72"/>
    </row>
    <row r="88" spans="1:5" ht="36">
      <c r="A88" s="62" t="s">
        <v>156</v>
      </c>
      <c r="B88" s="63" t="s">
        <v>157</v>
      </c>
      <c r="C88" s="63" t="s">
        <v>158</v>
      </c>
      <c r="D88" s="63" t="s">
        <v>159</v>
      </c>
      <c r="E88" s="64" t="s">
        <v>160</v>
      </c>
    </row>
    <row r="89" spans="1:5" ht="18.75">
      <c r="A89" s="65" t="s">
        <v>174</v>
      </c>
      <c r="B89" s="89">
        <f>AVERAGE(B90:B93)</f>
        <v>3.4431746031746027</v>
      </c>
      <c r="C89" s="89">
        <f>AVERAGE(C90:C93)</f>
        <v>2.8931818181818181</v>
      </c>
      <c r="D89" s="89">
        <f t="shared" ref="D89:E89" si="2">AVERAGE(D90:D93)</f>
        <v>3.3911290322580641</v>
      </c>
      <c r="E89" s="89">
        <f t="shared" si="2"/>
        <v>2.9618421052631581</v>
      </c>
    </row>
    <row r="90" spans="1:5" ht="18.75">
      <c r="A90" s="67" t="s">
        <v>175</v>
      </c>
      <c r="B90" s="78">
        <v>3.5555555555555554</v>
      </c>
      <c r="C90" s="68">
        <v>2.9090909090909092</v>
      </c>
      <c r="D90" s="68">
        <v>3.4193548387096775</v>
      </c>
      <c r="E90" s="69">
        <v>3.4210526315789473</v>
      </c>
    </row>
    <row r="91" spans="1:5" ht="18.75">
      <c r="A91" s="67" t="s">
        <v>176</v>
      </c>
      <c r="B91" s="78">
        <v>3.657142857142857</v>
      </c>
      <c r="C91" s="68">
        <v>2.7727272727272729</v>
      </c>
      <c r="D91" s="68">
        <v>3.4838709677419355</v>
      </c>
      <c r="E91" s="69">
        <v>3.3157894736842106</v>
      </c>
    </row>
    <row r="92" spans="1:5" ht="18.75">
      <c r="A92" s="67" t="s">
        <v>177</v>
      </c>
      <c r="B92" s="78">
        <v>3.4838095238095237</v>
      </c>
      <c r="C92" s="68">
        <v>3.2090909090909094</v>
      </c>
      <c r="D92" s="68">
        <v>3.4999999999999987</v>
      </c>
      <c r="E92" s="69">
        <v>2.8473684210526318</v>
      </c>
    </row>
    <row r="93" spans="1:5" ht="18.75">
      <c r="A93" s="67" t="s">
        <v>178</v>
      </c>
      <c r="B93" s="78">
        <v>3.0761904761904759</v>
      </c>
      <c r="C93" s="68">
        <v>2.6818181818181817</v>
      </c>
      <c r="D93" s="68">
        <v>3.161290322580645</v>
      </c>
      <c r="E93" s="69">
        <v>2.263157894736842</v>
      </c>
    </row>
    <row r="94" spans="1:5" ht="18.75">
      <c r="A94" s="70"/>
      <c r="B94" s="71"/>
      <c r="C94" s="72"/>
      <c r="D94" s="72"/>
      <c r="E94" s="73"/>
    </row>
    <row r="95" spans="1:5" ht="18.75">
      <c r="A95" s="70"/>
      <c r="B95" s="71"/>
      <c r="C95" s="72"/>
      <c r="D95" s="72"/>
      <c r="E95" s="73"/>
    </row>
    <row r="96" spans="1:5" ht="18.75">
      <c r="A96" s="70"/>
      <c r="B96" s="71"/>
      <c r="C96" s="72"/>
      <c r="D96" s="72"/>
      <c r="E96" s="73"/>
    </row>
    <row r="97" spans="1:5" ht="18.75">
      <c r="A97" s="70"/>
      <c r="B97" s="71"/>
      <c r="C97" s="72"/>
      <c r="D97" s="72"/>
      <c r="E97" s="73"/>
    </row>
    <row r="98" spans="1:5" ht="18.75">
      <c r="A98" s="70"/>
      <c r="B98" s="71"/>
      <c r="C98" s="72"/>
      <c r="D98" s="72"/>
      <c r="E98" s="73"/>
    </row>
    <row r="99" spans="1:5" ht="18.75">
      <c r="A99" s="70"/>
      <c r="B99" s="71"/>
      <c r="C99" s="72"/>
      <c r="D99" s="72"/>
      <c r="E99" s="73"/>
    </row>
    <row r="100" spans="1:5" ht="18.75">
      <c r="A100" s="70"/>
      <c r="B100" s="71"/>
      <c r="C100" s="72"/>
      <c r="D100" s="72"/>
      <c r="E100" s="73"/>
    </row>
    <row r="101" spans="1:5" ht="18.75">
      <c r="A101" s="70"/>
      <c r="B101" s="71"/>
      <c r="C101" s="72"/>
      <c r="D101" s="72"/>
      <c r="E101" s="73"/>
    </row>
    <row r="102" spans="1:5" ht="18.75">
      <c r="A102" s="70"/>
      <c r="B102" s="71"/>
      <c r="C102" s="72"/>
      <c r="D102" s="72"/>
      <c r="E102" s="73"/>
    </row>
    <row r="103" spans="1:5" ht="18.75">
      <c r="A103" s="70"/>
      <c r="B103" s="71"/>
      <c r="C103" s="72"/>
      <c r="D103" s="72"/>
      <c r="E103" s="73"/>
    </row>
    <row r="104" spans="1:5" ht="18.75">
      <c r="A104" s="70"/>
      <c r="B104" s="71"/>
      <c r="C104" s="72"/>
      <c r="D104" s="72"/>
      <c r="E104" s="73"/>
    </row>
    <row r="105" spans="1:5" ht="18.75">
      <c r="A105" s="70"/>
      <c r="B105" s="71"/>
      <c r="C105" s="72"/>
      <c r="D105" s="72"/>
      <c r="E105" s="73"/>
    </row>
    <row r="106" spans="1:5" ht="18.75">
      <c r="A106" s="70"/>
      <c r="B106" s="71"/>
      <c r="C106" s="72"/>
      <c r="D106" s="72"/>
      <c r="E106" s="73"/>
    </row>
    <row r="107" spans="1:5" ht="19.5" thickBot="1">
      <c r="A107" s="74"/>
      <c r="B107" s="75"/>
      <c r="C107" s="76"/>
      <c r="D107" s="76"/>
      <c r="E107" s="77"/>
    </row>
    <row r="108" spans="1:5" ht="19.5" thickBot="1">
      <c r="A108" s="71"/>
      <c r="B108" s="71"/>
      <c r="C108" s="72"/>
      <c r="D108" s="72"/>
      <c r="E108" s="72"/>
    </row>
    <row r="109" spans="1:5" ht="36">
      <c r="A109" s="62" t="s">
        <v>156</v>
      </c>
      <c r="B109" s="63" t="s">
        <v>157</v>
      </c>
      <c r="C109" s="63" t="s">
        <v>158</v>
      </c>
      <c r="D109" s="63" t="s">
        <v>159</v>
      </c>
      <c r="E109" s="64" t="s">
        <v>160</v>
      </c>
    </row>
    <row r="110" spans="1:5" ht="18.75">
      <c r="A110" s="65" t="s">
        <v>179</v>
      </c>
      <c r="B110" s="89">
        <f>AVERAGE(B111:B115)</f>
        <v>2.9363492063492065</v>
      </c>
      <c r="C110" s="89">
        <f t="shared" ref="C110:E110" si="3">AVERAGE(C111:C115)</f>
        <v>2.7181818181818183</v>
      </c>
      <c r="D110" s="89">
        <f t="shared" si="3"/>
        <v>2.7032258064516124</v>
      </c>
      <c r="E110" s="89">
        <f t="shared" si="3"/>
        <v>2.6105263157894738</v>
      </c>
    </row>
    <row r="111" spans="1:5" ht="18.75">
      <c r="A111" s="78" t="s">
        <v>180</v>
      </c>
      <c r="B111" s="78">
        <v>2.657142857142857</v>
      </c>
      <c r="C111" s="68">
        <v>2.5454545454545454</v>
      </c>
      <c r="D111" s="68">
        <v>2.5806451612903225</v>
      </c>
      <c r="E111" s="68">
        <v>2.6315789473684212</v>
      </c>
    </row>
    <row r="112" spans="1:5" ht="18.75">
      <c r="A112" s="78" t="s">
        <v>181</v>
      </c>
      <c r="B112" s="78">
        <v>3.2190476190476187</v>
      </c>
      <c r="C112" s="68">
        <v>2.8181818181818183</v>
      </c>
      <c r="D112" s="68">
        <v>3.193548387096774</v>
      </c>
      <c r="E112" s="68">
        <v>3.263157894736842</v>
      </c>
    </row>
    <row r="113" spans="1:5" ht="18.75">
      <c r="A113" s="78" t="s">
        <v>182</v>
      </c>
      <c r="B113" s="78">
        <v>3.3611111111111112</v>
      </c>
      <c r="C113" s="68">
        <v>2.7727272727272729</v>
      </c>
      <c r="D113" s="68">
        <v>3.032258064516129</v>
      </c>
      <c r="E113" s="68">
        <v>3.1578947368421053</v>
      </c>
    </row>
    <row r="114" spans="1:5" ht="18.75">
      <c r="A114" s="78" t="s">
        <v>152</v>
      </c>
      <c r="B114" s="78">
        <v>2.8055555555555554</v>
      </c>
      <c r="C114" s="68">
        <v>2.8181818181818183</v>
      </c>
      <c r="D114" s="68">
        <v>2.032258064516129</v>
      </c>
      <c r="E114" s="68">
        <v>1.8947368421052631</v>
      </c>
    </row>
    <row r="115" spans="1:5" ht="18.75">
      <c r="A115" s="78" t="s">
        <v>183</v>
      </c>
      <c r="B115" s="90">
        <v>2.6388888888888888</v>
      </c>
      <c r="C115" s="90">
        <v>2.6363636363636362</v>
      </c>
      <c r="D115" s="90">
        <v>2.6774193548387095</v>
      </c>
      <c r="E115" s="90">
        <v>2.1052631578947367</v>
      </c>
    </row>
    <row r="116" spans="1:5" ht="18.75">
      <c r="A116" s="70"/>
      <c r="B116" s="71"/>
      <c r="C116" s="72"/>
      <c r="D116" s="72"/>
      <c r="E116" s="73"/>
    </row>
    <row r="117" spans="1:5" ht="18.75">
      <c r="A117" s="70"/>
      <c r="B117" s="71"/>
      <c r="C117" s="72"/>
      <c r="D117" s="72"/>
      <c r="E117" s="73"/>
    </row>
    <row r="118" spans="1:5" ht="18.75">
      <c r="A118" s="70"/>
      <c r="B118" s="71"/>
      <c r="C118" s="72"/>
      <c r="D118" s="72"/>
      <c r="E118" s="73"/>
    </row>
    <row r="119" spans="1:5" ht="18.75">
      <c r="A119" s="70"/>
      <c r="B119" s="71"/>
      <c r="C119" s="72"/>
      <c r="D119" s="72"/>
      <c r="E119" s="73"/>
    </row>
    <row r="120" spans="1:5" ht="18.75">
      <c r="A120" s="70"/>
      <c r="B120" s="71"/>
      <c r="C120" s="72"/>
      <c r="D120" s="72"/>
      <c r="E120" s="73"/>
    </row>
    <row r="121" spans="1:5" ht="18.75">
      <c r="A121" s="70"/>
      <c r="B121" s="71"/>
      <c r="C121" s="72"/>
      <c r="D121" s="72"/>
      <c r="E121" s="73"/>
    </row>
    <row r="122" spans="1:5" ht="18.75">
      <c r="A122" s="70"/>
      <c r="B122" s="71"/>
      <c r="C122" s="72"/>
      <c r="D122" s="72"/>
      <c r="E122" s="73"/>
    </row>
    <row r="123" spans="1:5" ht="18.75">
      <c r="A123" s="70"/>
      <c r="B123" s="71"/>
      <c r="C123" s="72"/>
      <c r="D123" s="72"/>
      <c r="E123" s="73"/>
    </row>
    <row r="124" spans="1:5" ht="18.75">
      <c r="A124" s="70"/>
      <c r="B124" s="71"/>
      <c r="C124" s="72"/>
      <c r="D124" s="72"/>
      <c r="E124" s="73"/>
    </row>
    <row r="125" spans="1:5" ht="18.75">
      <c r="A125" s="70"/>
      <c r="B125" s="71"/>
      <c r="C125" s="72"/>
      <c r="D125" s="72"/>
      <c r="E125" s="73"/>
    </row>
    <row r="126" spans="1:5" ht="18.75">
      <c r="A126" s="70"/>
      <c r="B126" s="71"/>
      <c r="C126" s="72"/>
      <c r="D126" s="72"/>
      <c r="E126" s="73"/>
    </row>
    <row r="127" spans="1:5" ht="18.75">
      <c r="A127" s="70"/>
      <c r="B127" s="71"/>
      <c r="C127" s="72"/>
      <c r="D127" s="72"/>
      <c r="E127" s="73"/>
    </row>
    <row r="128" spans="1:5" ht="18.75">
      <c r="A128" s="70"/>
      <c r="B128" s="71"/>
      <c r="C128" s="72"/>
      <c r="D128" s="72"/>
      <c r="E128" s="73"/>
    </row>
    <row r="129" spans="1:5" ht="18.75">
      <c r="A129" s="70"/>
      <c r="B129" s="71"/>
      <c r="C129" s="72"/>
      <c r="D129" s="72"/>
      <c r="E129" s="73"/>
    </row>
    <row r="130" spans="1:5" ht="18.75">
      <c r="A130" s="70"/>
      <c r="B130" s="71"/>
      <c r="C130" s="72"/>
      <c r="D130" s="72"/>
      <c r="E130" s="73"/>
    </row>
    <row r="131" spans="1:5" ht="18.75">
      <c r="A131" s="70"/>
      <c r="B131" s="71"/>
      <c r="C131" s="72"/>
      <c r="D131" s="72"/>
      <c r="E131" s="73"/>
    </row>
    <row r="132" spans="1:5" ht="19.5" thickBot="1">
      <c r="A132" s="70"/>
      <c r="B132" s="71"/>
      <c r="C132" s="72"/>
      <c r="D132" s="72"/>
      <c r="E132" s="73"/>
    </row>
    <row r="133" spans="1:5" ht="36">
      <c r="A133" s="62" t="s">
        <v>156</v>
      </c>
      <c r="B133" s="63" t="s">
        <v>157</v>
      </c>
      <c r="C133" s="63" t="s">
        <v>158</v>
      </c>
      <c r="D133" s="63" t="s">
        <v>159</v>
      </c>
      <c r="E133" s="64" t="s">
        <v>160</v>
      </c>
    </row>
    <row r="134" spans="1:5" ht="18.75">
      <c r="A134" s="88" t="s">
        <v>56</v>
      </c>
      <c r="B134" s="89">
        <f>AVERAGE(B135:B139)</f>
        <v>3.432698412698413</v>
      </c>
      <c r="C134" s="89">
        <f>AVERAGE(C135:C139)</f>
        <v>3.1363636363636362</v>
      </c>
      <c r="D134" s="89">
        <f>AVERAGE(D135:D139)</f>
        <v>3.2838709677419358</v>
      </c>
      <c r="E134" s="89">
        <f>AVERAGE(E135:E139)</f>
        <v>2.7789473684210528</v>
      </c>
    </row>
    <row r="135" spans="1:5" ht="18.75">
      <c r="A135" s="78" t="s">
        <v>184</v>
      </c>
      <c r="B135" s="78">
        <v>2.8285714285714287</v>
      </c>
      <c r="C135" s="68">
        <v>2.3636363636363638</v>
      </c>
      <c r="D135" s="68">
        <v>3.032258064516129</v>
      </c>
      <c r="E135" s="68">
        <v>2.1052631578947367</v>
      </c>
    </row>
    <row r="136" spans="1:5" ht="18.75">
      <c r="A136" s="78" t="s">
        <v>185</v>
      </c>
      <c r="B136" s="78">
        <v>3.7238095238095239</v>
      </c>
      <c r="C136" s="68">
        <v>3.4090909090909092</v>
      </c>
      <c r="D136" s="90">
        <v>3.7096774193548385</v>
      </c>
      <c r="E136" s="68">
        <v>3.3157894736842106</v>
      </c>
    </row>
    <row r="137" spans="1:5" ht="18.75">
      <c r="A137" s="78" t="s">
        <v>186</v>
      </c>
      <c r="B137" s="78">
        <v>3.8333333333333335</v>
      </c>
      <c r="C137" s="68">
        <v>3.2272727272727271</v>
      </c>
      <c r="D137" s="68">
        <v>3.4516129032258065</v>
      </c>
      <c r="E137" s="68">
        <v>3.3157894736842106</v>
      </c>
    </row>
    <row r="138" spans="1:5" ht="18.75">
      <c r="A138" s="78" t="s">
        <v>187</v>
      </c>
      <c r="B138" s="78">
        <v>2.8888888888888888</v>
      </c>
      <c r="C138" s="68">
        <v>3.2272727272727271</v>
      </c>
      <c r="D138" s="68">
        <v>2.774193548387097</v>
      </c>
      <c r="E138" s="68">
        <v>2.5789473684210527</v>
      </c>
    </row>
    <row r="139" spans="1:5" ht="18.75">
      <c r="A139" s="78" t="s">
        <v>188</v>
      </c>
      <c r="B139" s="78">
        <v>3.8888888888888888</v>
      </c>
      <c r="C139" s="68">
        <v>3.4545454545454546</v>
      </c>
      <c r="D139" s="68">
        <v>3.4516129032258065</v>
      </c>
      <c r="E139" s="68">
        <v>2.5789473684210527</v>
      </c>
    </row>
    <row r="140" spans="1:5" ht="18.75">
      <c r="A140" s="70"/>
      <c r="B140" s="71"/>
      <c r="C140" s="72"/>
      <c r="D140" s="72"/>
      <c r="E140" s="73"/>
    </row>
    <row r="141" spans="1:5" ht="18.75">
      <c r="A141" s="70"/>
      <c r="B141" s="71"/>
      <c r="C141" s="72"/>
      <c r="D141" s="72"/>
      <c r="E141" s="73"/>
    </row>
    <row r="142" spans="1:5" ht="18.75">
      <c r="A142" s="70"/>
      <c r="B142" s="71"/>
      <c r="C142" s="72"/>
      <c r="D142" s="72"/>
      <c r="E142" s="73"/>
    </row>
    <row r="143" spans="1:5" ht="18.75">
      <c r="A143" s="70"/>
      <c r="B143" s="71"/>
      <c r="C143" s="72"/>
      <c r="D143" s="72"/>
      <c r="E143" s="73"/>
    </row>
    <row r="144" spans="1:5" ht="18.75">
      <c r="A144" s="70"/>
      <c r="B144" s="71"/>
      <c r="C144" s="72"/>
      <c r="D144" s="72"/>
      <c r="E144" s="73"/>
    </row>
    <row r="145" spans="1:5" ht="18.75">
      <c r="A145" s="70"/>
      <c r="B145" s="71"/>
      <c r="C145" s="72"/>
      <c r="D145" s="72"/>
      <c r="E145" s="73"/>
    </row>
    <row r="146" spans="1:5" ht="18.75">
      <c r="A146" s="70"/>
      <c r="B146" s="71"/>
      <c r="C146" s="72"/>
      <c r="D146" s="72"/>
      <c r="E146" s="73"/>
    </row>
    <row r="147" spans="1:5" ht="18.75">
      <c r="A147" s="70"/>
      <c r="B147" s="71"/>
      <c r="C147" s="72"/>
      <c r="D147" s="72"/>
      <c r="E147" s="73"/>
    </row>
    <row r="148" spans="1:5" ht="18.75">
      <c r="A148" s="70"/>
      <c r="B148" s="71"/>
      <c r="C148" s="72"/>
      <c r="D148" s="72"/>
      <c r="E148" s="73"/>
    </row>
    <row r="149" spans="1:5" ht="18.75">
      <c r="A149" s="70"/>
      <c r="B149" s="71"/>
      <c r="C149" s="72"/>
      <c r="D149" s="72"/>
      <c r="E149" s="73"/>
    </row>
    <row r="150" spans="1:5" ht="18.75">
      <c r="A150" s="70"/>
      <c r="B150" s="71"/>
      <c r="C150" s="72"/>
      <c r="D150" s="72"/>
      <c r="E150" s="73"/>
    </row>
    <row r="151" spans="1:5" ht="18.75">
      <c r="A151" s="70"/>
      <c r="B151" s="71"/>
      <c r="C151" s="72"/>
      <c r="D151" s="72"/>
      <c r="E151" s="73"/>
    </row>
    <row r="152" spans="1:5" ht="18.75">
      <c r="A152" s="70"/>
      <c r="B152" s="71"/>
      <c r="C152" s="72"/>
      <c r="D152" s="72"/>
      <c r="E152" s="73"/>
    </row>
    <row r="153" spans="1:5" ht="18.75">
      <c r="A153" s="70"/>
      <c r="B153" s="71"/>
      <c r="C153" s="72"/>
      <c r="D153" s="72"/>
      <c r="E153" s="73"/>
    </row>
    <row r="154" spans="1:5" ht="18.75">
      <c r="A154" s="70"/>
      <c r="B154" s="71"/>
      <c r="C154" s="72"/>
      <c r="D154" s="72"/>
      <c r="E154" s="73"/>
    </row>
    <row r="155" spans="1:5" ht="19.5" thickBot="1">
      <c r="A155" s="74"/>
      <c r="B155" s="75"/>
      <c r="C155" s="76"/>
      <c r="D155" s="76"/>
      <c r="E155" s="77"/>
    </row>
    <row r="156" spans="1:5" ht="19.5" thickBot="1">
      <c r="A156" s="91"/>
      <c r="B156" s="91"/>
      <c r="C156" s="92"/>
      <c r="D156" s="92"/>
      <c r="E156" s="92"/>
    </row>
    <row r="157" spans="1:5" ht="36">
      <c r="A157" s="62" t="s">
        <v>156</v>
      </c>
      <c r="B157" s="63" t="s">
        <v>157</v>
      </c>
      <c r="C157" s="63" t="s">
        <v>158</v>
      </c>
      <c r="D157" s="63" t="s">
        <v>159</v>
      </c>
      <c r="E157" s="64" t="s">
        <v>160</v>
      </c>
    </row>
    <row r="158" spans="1:5" ht="18.75">
      <c r="A158" s="65" t="s">
        <v>189</v>
      </c>
      <c r="B158" s="89">
        <f>AVERAGE(B159:B164)</f>
        <v>3.6944444444444446</v>
      </c>
      <c r="C158" s="89">
        <f>AVERAGE(C159:C164)</f>
        <v>3.0454545454545454</v>
      </c>
      <c r="D158" s="89">
        <f t="shared" ref="D158:E158" si="4">AVERAGE(D159:D164)</f>
        <v>3.7419354838709675</v>
      </c>
      <c r="E158" s="89">
        <f t="shared" si="4"/>
        <v>3.1052631578947367</v>
      </c>
    </row>
    <row r="159" spans="1:5" ht="18.75">
      <c r="A159" s="67" t="s">
        <v>190</v>
      </c>
      <c r="B159" s="78">
        <v>3.6944444444444446</v>
      </c>
      <c r="C159" s="68">
        <v>3.0454545454545454</v>
      </c>
      <c r="D159" s="68">
        <v>3.7419354838709675</v>
      </c>
      <c r="E159" s="69">
        <v>3.1052631578947367</v>
      </c>
    </row>
    <row r="160" spans="1:5" ht="18.75">
      <c r="A160" s="70"/>
      <c r="B160" s="71"/>
      <c r="C160" s="72"/>
      <c r="D160" s="72"/>
      <c r="E160" s="73"/>
    </row>
    <row r="161" spans="1:5" ht="18.75">
      <c r="A161" s="70"/>
      <c r="B161" s="71"/>
      <c r="C161" s="72"/>
      <c r="D161" s="72"/>
      <c r="E161" s="73"/>
    </row>
    <row r="162" spans="1:5" ht="18.75">
      <c r="A162" s="70"/>
      <c r="B162" s="71"/>
      <c r="C162" s="72"/>
      <c r="D162" s="72"/>
      <c r="E162" s="73"/>
    </row>
    <row r="163" spans="1:5" ht="18.75">
      <c r="A163" s="70"/>
      <c r="B163" s="71"/>
      <c r="C163" s="72"/>
      <c r="D163" s="72"/>
      <c r="E163" s="73"/>
    </row>
    <row r="164" spans="1:5" ht="18.75">
      <c r="A164" s="70"/>
      <c r="B164" s="71"/>
      <c r="C164" s="72"/>
      <c r="D164" s="72"/>
      <c r="E164" s="73"/>
    </row>
    <row r="165" spans="1:5" ht="18.75">
      <c r="A165" s="70"/>
      <c r="B165" s="71"/>
      <c r="C165" s="72"/>
      <c r="D165" s="72"/>
      <c r="E165" s="73"/>
    </row>
    <row r="166" spans="1:5" ht="18.75">
      <c r="A166" s="70"/>
      <c r="B166" s="71"/>
      <c r="C166" s="72"/>
      <c r="D166" s="72"/>
      <c r="E166" s="73"/>
    </row>
    <row r="167" spans="1:5" ht="18.75">
      <c r="A167" s="70"/>
      <c r="B167" s="71"/>
      <c r="C167" s="72"/>
      <c r="D167" s="72"/>
      <c r="E167" s="73"/>
    </row>
    <row r="168" spans="1:5" ht="18.75">
      <c r="A168" s="70"/>
      <c r="B168" s="71"/>
      <c r="C168" s="72"/>
      <c r="D168" s="72"/>
      <c r="E168" s="73"/>
    </row>
    <row r="169" spans="1:5" ht="18.75">
      <c r="A169" s="70"/>
      <c r="B169" s="71"/>
      <c r="C169" s="72"/>
      <c r="D169" s="72"/>
      <c r="E169" s="73"/>
    </row>
    <row r="170" spans="1:5" ht="18.75">
      <c r="A170" s="70"/>
      <c r="B170" s="71"/>
      <c r="C170" s="72"/>
      <c r="D170" s="72"/>
      <c r="E170" s="73"/>
    </row>
    <row r="171" spans="1:5" ht="18.75">
      <c r="A171" s="70"/>
      <c r="B171" s="71"/>
      <c r="C171" s="72"/>
      <c r="D171" s="72"/>
      <c r="E171" s="73"/>
    </row>
    <row r="172" spans="1:5" ht="18.75">
      <c r="A172" s="70"/>
      <c r="B172" s="71"/>
      <c r="C172" s="72"/>
      <c r="D172" s="72"/>
      <c r="E172" s="73"/>
    </row>
    <row r="173" spans="1:5" ht="18.75">
      <c r="A173" s="70"/>
      <c r="B173" s="71"/>
      <c r="C173" s="72"/>
      <c r="D173" s="72"/>
      <c r="E173" s="73"/>
    </row>
    <row r="174" spans="1:5" ht="18.75">
      <c r="A174" s="70"/>
      <c r="B174" s="71"/>
      <c r="C174" s="72"/>
      <c r="D174" s="72"/>
      <c r="E174" s="73"/>
    </row>
    <row r="175" spans="1:5" ht="19.5" thickBot="1">
      <c r="A175" s="74"/>
      <c r="B175" s="75"/>
      <c r="C175" s="76"/>
      <c r="D175" s="76"/>
      <c r="E175" s="77"/>
    </row>
    <row r="176" spans="1:5" ht="18.75">
      <c r="A176" s="71"/>
      <c r="B176" s="71"/>
      <c r="C176" s="72"/>
      <c r="D176" s="72"/>
      <c r="E176" s="72"/>
    </row>
    <row r="177" spans="1:5" ht="19.5" thickBot="1">
      <c r="A177" s="93"/>
      <c r="B177" s="75"/>
      <c r="C177" s="76"/>
      <c r="D177" s="76"/>
      <c r="E177" s="94"/>
    </row>
    <row r="178" spans="1:5" ht="36">
      <c r="A178" s="62" t="s">
        <v>156</v>
      </c>
      <c r="B178" s="63" t="s">
        <v>157</v>
      </c>
      <c r="C178" s="63" t="s">
        <v>158</v>
      </c>
      <c r="D178" s="63" t="s">
        <v>159</v>
      </c>
      <c r="E178" s="64" t="s">
        <v>160</v>
      </c>
    </row>
    <row r="179" spans="1:5" ht="18.75">
      <c r="A179" s="65" t="s">
        <v>92</v>
      </c>
      <c r="B179" s="89">
        <f>AVERAGE(B180:B182)</f>
        <v>3.1947089947089946</v>
      </c>
      <c r="C179" s="89">
        <f t="shared" ref="C179:D179" si="5">AVERAGE(C180:C182)</f>
        <v>2.7272727272727271</v>
      </c>
      <c r="D179" s="89">
        <f t="shared" si="5"/>
        <v>2.6344086021505375</v>
      </c>
      <c r="E179" s="89">
        <f>AVERAGE(E180:E182)</f>
        <v>3.0175438596491229</v>
      </c>
    </row>
    <row r="180" spans="1:5" ht="18.75">
      <c r="A180" s="67" t="s">
        <v>191</v>
      </c>
      <c r="B180" s="78">
        <v>3.6</v>
      </c>
      <c r="C180" s="78">
        <v>2.8636363636363638</v>
      </c>
      <c r="D180" s="78">
        <v>2.5806451612903225</v>
      </c>
      <c r="E180" s="118">
        <v>3.6315789473684212</v>
      </c>
    </row>
    <row r="181" spans="1:5" ht="18.75">
      <c r="A181" s="67" t="s">
        <v>183</v>
      </c>
      <c r="B181" s="78">
        <v>3.5555555555555554</v>
      </c>
      <c r="C181" s="78">
        <v>3.4545454545454546</v>
      </c>
      <c r="D181" s="78">
        <v>3.3870967741935485</v>
      </c>
      <c r="E181" s="118">
        <v>3.0526315789473686</v>
      </c>
    </row>
    <row r="182" spans="1:5" ht="18.75">
      <c r="A182" s="67" t="s">
        <v>192</v>
      </c>
      <c r="B182" s="78">
        <v>2.4285714285714284</v>
      </c>
      <c r="C182" s="78">
        <v>1.8636363636363635</v>
      </c>
      <c r="D182" s="78">
        <v>1.935483870967742</v>
      </c>
      <c r="E182" s="118">
        <v>2.3684210526315788</v>
      </c>
    </row>
    <row r="183" spans="1:5" ht="18.75">
      <c r="A183" s="70"/>
      <c r="B183" s="71"/>
      <c r="C183" s="72"/>
      <c r="D183" s="72"/>
      <c r="E183" s="73"/>
    </row>
    <row r="184" spans="1:5" ht="18.75">
      <c r="A184" s="70"/>
      <c r="B184" s="71"/>
      <c r="C184" s="72"/>
      <c r="D184" s="72"/>
      <c r="E184" s="73"/>
    </row>
    <row r="185" spans="1:5" ht="18.75">
      <c r="A185" s="70"/>
      <c r="B185" s="71"/>
      <c r="C185" s="72"/>
      <c r="D185" s="72"/>
      <c r="E185" s="73"/>
    </row>
    <row r="186" spans="1:5" ht="18.75">
      <c r="A186" s="70"/>
      <c r="B186" s="71"/>
      <c r="C186" s="72"/>
      <c r="D186" s="72"/>
      <c r="E186" s="73"/>
    </row>
    <row r="187" spans="1:5" ht="18.75">
      <c r="A187" s="70"/>
      <c r="B187" s="71"/>
      <c r="C187" s="72"/>
      <c r="D187" s="72"/>
      <c r="E187" s="73"/>
    </row>
    <row r="188" spans="1:5" ht="18.75">
      <c r="A188" s="70"/>
      <c r="B188" s="71"/>
      <c r="C188" s="72"/>
      <c r="D188" s="72"/>
      <c r="E188" s="73"/>
    </row>
    <row r="189" spans="1:5" ht="18.75">
      <c r="A189" s="70"/>
      <c r="B189" s="71"/>
      <c r="C189" s="72"/>
      <c r="D189" s="72"/>
      <c r="E189" s="73"/>
    </row>
    <row r="190" spans="1:5" ht="18.75">
      <c r="A190" s="70"/>
      <c r="B190" s="71"/>
      <c r="C190" s="72"/>
      <c r="D190" s="72"/>
      <c r="E190" s="73"/>
    </row>
    <row r="191" spans="1:5" ht="18.75">
      <c r="A191" s="70"/>
      <c r="B191" s="71"/>
      <c r="C191" s="72"/>
      <c r="D191" s="72"/>
      <c r="E191" s="73"/>
    </row>
    <row r="192" spans="1:5" ht="18.75">
      <c r="A192" s="70"/>
      <c r="B192" s="71"/>
      <c r="C192" s="72"/>
      <c r="D192" s="72"/>
      <c r="E192" s="73"/>
    </row>
    <row r="193" spans="1:5" ht="18.75">
      <c r="A193" s="70"/>
      <c r="B193" s="71"/>
      <c r="C193" s="72"/>
      <c r="D193" s="72"/>
      <c r="E193" s="73"/>
    </row>
    <row r="194" spans="1:5" ht="18.75">
      <c r="A194" s="70"/>
      <c r="B194" s="71"/>
      <c r="C194" s="72"/>
      <c r="D194" s="72"/>
      <c r="E194" s="73"/>
    </row>
    <row r="195" spans="1:5" ht="18.75">
      <c r="A195" s="70"/>
      <c r="B195" s="71"/>
      <c r="C195" s="72"/>
      <c r="D195" s="72"/>
      <c r="E195" s="73"/>
    </row>
    <row r="196" spans="1:5" ht="18.75">
      <c r="A196" s="70"/>
      <c r="B196" s="71"/>
      <c r="C196" s="72"/>
      <c r="D196" s="72"/>
      <c r="E196" s="73"/>
    </row>
    <row r="197" spans="1:5" ht="18.75">
      <c r="A197" s="70"/>
      <c r="B197" s="71"/>
      <c r="C197" s="72"/>
      <c r="D197" s="72"/>
      <c r="E197" s="73"/>
    </row>
    <row r="198" spans="1:5" ht="19.5" thickBot="1">
      <c r="A198" s="74"/>
      <c r="B198" s="75"/>
      <c r="C198" s="76"/>
      <c r="D198" s="76"/>
      <c r="E198" s="77"/>
    </row>
    <row r="199" spans="1:5" ht="19.5" thickBot="1">
      <c r="A199" s="71"/>
      <c r="B199" s="71"/>
      <c r="C199" s="72"/>
      <c r="D199" s="72"/>
      <c r="E199" s="72"/>
    </row>
    <row r="200" spans="1:5" ht="36">
      <c r="A200" s="62" t="s">
        <v>156</v>
      </c>
      <c r="B200" s="63" t="s">
        <v>157</v>
      </c>
      <c r="C200" s="63" t="s">
        <v>158</v>
      </c>
      <c r="D200" s="63" t="s">
        <v>159</v>
      </c>
      <c r="E200" s="64" t="s">
        <v>160</v>
      </c>
    </row>
    <row r="201" spans="1:5" ht="18.75">
      <c r="A201" s="65" t="s">
        <v>193</v>
      </c>
      <c r="B201" s="89">
        <f>AVERAGE(B202:B210)</f>
        <v>2.8431657848324523</v>
      </c>
      <c r="C201" s="89">
        <f>AVERAGE(C202:C210)</f>
        <v>2.6969696969696972</v>
      </c>
      <c r="D201" s="89">
        <f t="shared" ref="D201:E201" si="6">AVERAGE(D202:D210)</f>
        <v>2.6666666666666665</v>
      </c>
      <c r="E201" s="89">
        <f t="shared" si="6"/>
        <v>2.6783625730994149</v>
      </c>
    </row>
    <row r="202" spans="1:5" ht="18.75">
      <c r="A202" s="67" t="s">
        <v>194</v>
      </c>
      <c r="B202" s="78">
        <v>4</v>
      </c>
      <c r="C202" s="68">
        <v>3.3636363636363638</v>
      </c>
      <c r="D202" s="68">
        <v>3.7096774193548385</v>
      </c>
      <c r="E202" s="69">
        <v>3.5263157894736841</v>
      </c>
    </row>
    <row r="203" spans="1:5" ht="18.75">
      <c r="A203" s="67" t="s">
        <v>195</v>
      </c>
      <c r="B203" s="78">
        <v>2.7222222222222223</v>
      </c>
      <c r="C203" s="68">
        <v>3.2272727272727271</v>
      </c>
      <c r="D203" s="68">
        <v>3.032258064516129</v>
      </c>
      <c r="E203" s="69">
        <v>2.9473684210526314</v>
      </c>
    </row>
    <row r="204" spans="1:5" ht="18.75">
      <c r="A204" s="67" t="s">
        <v>196</v>
      </c>
      <c r="B204" s="78">
        <v>2.7222222222222223</v>
      </c>
      <c r="C204" s="68">
        <v>2.5909090909090908</v>
      </c>
      <c r="D204" s="68">
        <v>2.3870967741935485</v>
      </c>
      <c r="E204" s="69">
        <v>2.5789473684210527</v>
      </c>
    </row>
    <row r="205" spans="1:5" ht="18.75">
      <c r="A205" s="67" t="s">
        <v>197</v>
      </c>
      <c r="B205" s="78">
        <v>2.9722222222222223</v>
      </c>
      <c r="C205" s="68">
        <v>2.8636363636363638</v>
      </c>
      <c r="D205" s="68">
        <v>3.2580645161290325</v>
      </c>
      <c r="E205" s="69">
        <v>2.8421052631578947</v>
      </c>
    </row>
    <row r="206" spans="1:5" ht="18.75">
      <c r="A206" s="67" t="s">
        <v>198</v>
      </c>
      <c r="B206" s="78">
        <v>3.2638888888888888</v>
      </c>
      <c r="C206" s="68">
        <v>3.1363636363636362</v>
      </c>
      <c r="D206" s="68">
        <v>2.4838709677419355</v>
      </c>
      <c r="E206" s="69">
        <v>2.9473684210526314</v>
      </c>
    </row>
    <row r="207" spans="1:5" ht="18.75">
      <c r="A207" s="67" t="s">
        <v>199</v>
      </c>
      <c r="B207" s="78">
        <v>2.9166666666666665</v>
      </c>
      <c r="C207" s="68">
        <v>2.7272727272727271</v>
      </c>
      <c r="D207" s="68">
        <v>2.7096774193548385</v>
      </c>
      <c r="E207" s="69">
        <v>2.6315789473684212</v>
      </c>
    </row>
    <row r="208" spans="1:5" ht="18.75">
      <c r="A208" s="67" t="s">
        <v>146</v>
      </c>
      <c r="B208" s="90">
        <v>0</v>
      </c>
      <c r="C208" s="90">
        <v>0</v>
      </c>
      <c r="D208" s="90">
        <v>0</v>
      </c>
      <c r="E208" s="95">
        <v>0</v>
      </c>
    </row>
    <row r="209" spans="1:5" ht="18.75">
      <c r="A209" s="78" t="s">
        <v>200</v>
      </c>
      <c r="B209" s="78">
        <v>3.6857142857142855</v>
      </c>
      <c r="C209" s="68">
        <v>3.4090909090909092</v>
      </c>
      <c r="D209" s="68">
        <v>3.2580645161290325</v>
      </c>
      <c r="E209" s="68">
        <v>3.4736842105263159</v>
      </c>
    </row>
    <row r="210" spans="1:5" ht="18.75">
      <c r="A210" s="78" t="s">
        <v>201</v>
      </c>
      <c r="B210" s="78">
        <v>3.3055555555555554</v>
      </c>
      <c r="C210" s="68">
        <v>2.9545454545454546</v>
      </c>
      <c r="D210" s="68">
        <v>3.161290322580645</v>
      </c>
      <c r="E210" s="68">
        <v>3.1578947368421053</v>
      </c>
    </row>
    <row r="211" spans="1:5" ht="18.75">
      <c r="A211" s="70"/>
      <c r="B211" s="71"/>
      <c r="C211" s="72"/>
      <c r="D211" s="72"/>
      <c r="E211" s="73"/>
    </row>
    <row r="212" spans="1:5" ht="18.75">
      <c r="A212" s="70"/>
      <c r="B212" s="71"/>
      <c r="C212" s="72"/>
      <c r="D212" s="72"/>
      <c r="E212" s="73"/>
    </row>
    <row r="213" spans="1:5" ht="18.75">
      <c r="A213" s="70"/>
      <c r="B213" s="71"/>
      <c r="C213" s="72"/>
      <c r="D213" s="72"/>
      <c r="E213" s="73"/>
    </row>
    <row r="214" spans="1:5" ht="18.75">
      <c r="A214" s="70"/>
      <c r="B214" s="71"/>
      <c r="C214" s="72"/>
      <c r="D214" s="72"/>
      <c r="E214" s="73"/>
    </row>
    <row r="215" spans="1:5" ht="18.75">
      <c r="A215" s="70"/>
      <c r="B215" s="71"/>
      <c r="C215" s="72"/>
      <c r="D215" s="72"/>
      <c r="E215" s="73"/>
    </row>
    <row r="216" spans="1:5" ht="18.75">
      <c r="A216" s="70"/>
      <c r="B216" s="71"/>
      <c r="C216" s="72"/>
      <c r="D216" s="72"/>
      <c r="E216" s="73"/>
    </row>
    <row r="217" spans="1:5" ht="18.75">
      <c r="A217" s="70"/>
      <c r="B217" s="71"/>
      <c r="C217" s="72"/>
      <c r="D217" s="72"/>
      <c r="E217" s="73"/>
    </row>
    <row r="218" spans="1:5" ht="18.75">
      <c r="A218" s="70"/>
      <c r="B218" s="71"/>
      <c r="C218" s="72"/>
      <c r="D218" s="72"/>
      <c r="E218" s="73"/>
    </row>
    <row r="219" spans="1:5" ht="18.75">
      <c r="A219" s="70"/>
      <c r="B219" s="71"/>
      <c r="C219" s="72"/>
      <c r="D219" s="72"/>
      <c r="E219" s="73"/>
    </row>
    <row r="220" spans="1:5" ht="18.75">
      <c r="A220" s="70"/>
      <c r="B220" s="71"/>
      <c r="C220" s="72"/>
      <c r="D220" s="72"/>
      <c r="E220" s="73"/>
    </row>
    <row r="221" spans="1:5" ht="18.75">
      <c r="A221" s="70"/>
      <c r="B221" s="71"/>
      <c r="C221" s="72"/>
      <c r="D221" s="72"/>
      <c r="E221" s="73"/>
    </row>
    <row r="222" spans="1:5" ht="18.75">
      <c r="A222" s="70"/>
      <c r="B222" s="71"/>
      <c r="C222" s="72"/>
      <c r="D222" s="72"/>
      <c r="E222" s="73"/>
    </row>
    <row r="223" spans="1:5" ht="18.75">
      <c r="A223" s="70"/>
      <c r="B223" s="71"/>
      <c r="C223" s="72"/>
      <c r="D223" s="72"/>
      <c r="E223" s="73"/>
    </row>
    <row r="224" spans="1:5" ht="18.75">
      <c r="A224" s="70"/>
      <c r="B224" s="71"/>
      <c r="C224" s="72"/>
      <c r="D224" s="72"/>
      <c r="E224" s="73"/>
    </row>
    <row r="225" spans="1:5" ht="19.5" thickBot="1">
      <c r="A225" s="74"/>
      <c r="B225" s="75"/>
      <c r="C225" s="76"/>
      <c r="D225" s="76"/>
      <c r="E225" s="77"/>
    </row>
    <row r="226" spans="1:5" ht="18.75">
      <c r="A226" s="71"/>
      <c r="B226" s="71"/>
      <c r="C226" s="72"/>
      <c r="D226" s="72"/>
      <c r="E226" s="72"/>
    </row>
    <row r="227" spans="1:5" ht="19.5" thickBot="1">
      <c r="A227" s="96"/>
      <c r="B227" s="75"/>
      <c r="C227" s="76"/>
      <c r="D227" s="76"/>
      <c r="E227" s="76"/>
    </row>
    <row r="228" spans="1:5" ht="36">
      <c r="A228" s="62" t="s">
        <v>156</v>
      </c>
      <c r="B228" s="63" t="s">
        <v>157</v>
      </c>
      <c r="C228" s="63" t="s">
        <v>158</v>
      </c>
      <c r="D228" s="63" t="s">
        <v>159</v>
      </c>
      <c r="E228" s="64" t="s">
        <v>160</v>
      </c>
    </row>
    <row r="229" spans="1:5" ht="18.75">
      <c r="A229" s="97" t="s">
        <v>202</v>
      </c>
      <c r="B229" s="89">
        <f>AVERAGE(B230:B233)</f>
        <v>3.5003968253968254</v>
      </c>
      <c r="C229" s="89">
        <f>AVERAGE(C230:C233)</f>
        <v>3.0873863636363637</v>
      </c>
      <c r="D229" s="89">
        <f>AVERAGE(D230:D233)</f>
        <v>3.1048387096774195</v>
      </c>
      <c r="E229" s="89">
        <f>AVERAGE(E230:E233)</f>
        <v>3.3026315789473686</v>
      </c>
    </row>
    <row r="230" spans="1:5" ht="18.75">
      <c r="A230" s="98" t="s">
        <v>199</v>
      </c>
      <c r="B230" s="78">
        <v>3.3333333333333335</v>
      </c>
      <c r="C230" s="68">
        <v>2.9545454545454546</v>
      </c>
      <c r="D230" s="68">
        <v>2.967741935483871</v>
      </c>
      <c r="E230" s="69">
        <v>3.0526315789473686</v>
      </c>
    </row>
    <row r="231" spans="1:5" ht="18.75">
      <c r="A231" s="98" t="s">
        <v>203</v>
      </c>
      <c r="B231" s="78">
        <v>3.323809523809524</v>
      </c>
      <c r="C231" s="68">
        <v>2.5313636363636363</v>
      </c>
      <c r="D231" s="68">
        <v>2.774193548387097</v>
      </c>
      <c r="E231" s="69">
        <v>2.5789473684210527</v>
      </c>
    </row>
    <row r="232" spans="1:5" ht="18.75">
      <c r="A232" s="98" t="s">
        <v>204</v>
      </c>
      <c r="B232" s="78">
        <v>3.6111111111111112</v>
      </c>
      <c r="C232" s="68">
        <v>3.3636363636363638</v>
      </c>
      <c r="D232" s="68">
        <v>3</v>
      </c>
      <c r="E232" s="69">
        <v>3.9473684210526314</v>
      </c>
    </row>
    <row r="233" spans="1:5" ht="18.75">
      <c r="A233" s="98" t="s">
        <v>192</v>
      </c>
      <c r="B233" s="78">
        <v>3.7333333333333329</v>
      </c>
      <c r="C233" s="68">
        <v>3.5</v>
      </c>
      <c r="D233" s="68">
        <v>3.6774193548387095</v>
      </c>
      <c r="E233" s="69">
        <v>3.6315789473684212</v>
      </c>
    </row>
    <row r="234" spans="1:5" ht="18.75">
      <c r="A234" s="99"/>
      <c r="B234" s="78"/>
      <c r="C234" s="68"/>
      <c r="D234" s="68"/>
      <c r="E234" s="69"/>
    </row>
    <row r="235" spans="1:5" ht="18.75">
      <c r="A235" s="100"/>
      <c r="B235" s="101"/>
      <c r="C235" s="102"/>
      <c r="D235" s="102"/>
      <c r="E235" s="103"/>
    </row>
    <row r="236" spans="1:5" ht="18.75">
      <c r="A236" s="104"/>
      <c r="B236" s="71"/>
      <c r="C236" s="72"/>
      <c r="D236" s="72"/>
      <c r="E236" s="73"/>
    </row>
    <row r="237" spans="1:5" ht="18.75">
      <c r="A237" s="104"/>
      <c r="B237" s="71"/>
      <c r="C237" s="72"/>
      <c r="D237" s="72"/>
      <c r="E237" s="73"/>
    </row>
    <row r="238" spans="1:5" ht="18.75">
      <c r="A238" s="104"/>
      <c r="B238" s="71"/>
      <c r="C238" s="72"/>
      <c r="D238" s="72"/>
      <c r="E238" s="73"/>
    </row>
    <row r="239" spans="1:5" ht="18.75">
      <c r="A239" s="104"/>
      <c r="B239" s="71"/>
      <c r="C239" s="72"/>
      <c r="D239" s="72"/>
      <c r="E239" s="73"/>
    </row>
    <row r="240" spans="1:5" ht="18.75">
      <c r="A240" s="104"/>
      <c r="B240" s="71"/>
      <c r="C240" s="72"/>
      <c r="D240" s="72"/>
      <c r="E240" s="73"/>
    </row>
    <row r="241" spans="1:5" ht="18.75">
      <c r="A241" s="104"/>
      <c r="B241" s="71"/>
      <c r="C241" s="72"/>
      <c r="D241" s="72"/>
      <c r="E241" s="73"/>
    </row>
    <row r="242" spans="1:5" ht="18.75">
      <c r="A242" s="104"/>
      <c r="B242" s="71"/>
      <c r="C242" s="72"/>
      <c r="D242" s="72"/>
      <c r="E242" s="73"/>
    </row>
    <row r="243" spans="1:5" ht="18.75">
      <c r="A243" s="104"/>
      <c r="B243" s="71"/>
      <c r="C243" s="72"/>
      <c r="D243" s="72"/>
      <c r="E243" s="73"/>
    </row>
    <row r="244" spans="1:5" ht="18.75">
      <c r="A244" s="104"/>
      <c r="B244" s="71"/>
      <c r="C244" s="72"/>
      <c r="D244" s="72"/>
      <c r="E244" s="73"/>
    </row>
    <row r="245" spans="1:5" ht="18.75">
      <c r="A245" s="104"/>
      <c r="B245" s="71"/>
      <c r="C245" s="72"/>
      <c r="D245" s="72"/>
      <c r="E245" s="73"/>
    </row>
    <row r="246" spans="1:5" ht="18.75">
      <c r="A246" s="104"/>
      <c r="B246" s="71"/>
      <c r="C246" s="72"/>
      <c r="D246" s="72"/>
      <c r="E246" s="73"/>
    </row>
    <row r="247" spans="1:5" ht="18.75">
      <c r="A247" s="104"/>
      <c r="B247" s="71"/>
      <c r="C247" s="72"/>
      <c r="D247" s="72"/>
      <c r="E247" s="73"/>
    </row>
    <row r="248" spans="1:5" ht="18.75">
      <c r="A248" s="104"/>
      <c r="B248" s="71"/>
      <c r="C248" s="72"/>
      <c r="D248" s="72"/>
      <c r="E248" s="73"/>
    </row>
    <row r="249" spans="1:5" ht="18.75">
      <c r="A249" s="104"/>
      <c r="B249" s="71"/>
      <c r="C249" s="72"/>
      <c r="D249" s="72"/>
      <c r="E249" s="73"/>
    </row>
    <row r="250" spans="1:5" ht="18.75">
      <c r="A250" s="104"/>
      <c r="B250" s="71"/>
      <c r="C250" s="72"/>
      <c r="D250" s="72"/>
      <c r="E250" s="73"/>
    </row>
    <row r="251" spans="1:5" ht="18.75">
      <c r="A251" s="105"/>
      <c r="B251" s="106"/>
      <c r="C251" s="107"/>
      <c r="D251" s="107"/>
      <c r="E251" s="108"/>
    </row>
    <row r="252" spans="1:5" ht="19.5" thickBot="1">
      <c r="A252" s="99"/>
      <c r="B252" s="78"/>
      <c r="C252" s="68"/>
      <c r="D252" s="68"/>
      <c r="E252" s="69"/>
    </row>
    <row r="253" spans="1:5" ht="36">
      <c r="A253" s="62" t="s">
        <v>156</v>
      </c>
      <c r="B253" s="63" t="s">
        <v>157</v>
      </c>
      <c r="C253" s="63" t="s">
        <v>158</v>
      </c>
      <c r="D253" s="63" t="s">
        <v>159</v>
      </c>
      <c r="E253" s="64" t="s">
        <v>160</v>
      </c>
    </row>
    <row r="254" spans="1:5" ht="18.75">
      <c r="A254" s="97" t="s">
        <v>58</v>
      </c>
      <c r="B254" s="89">
        <f>AVERAGE(B255:B265)</f>
        <v>3.3843386243386244</v>
      </c>
      <c r="C254" s="89">
        <f>AVERAGE(C255:C265)</f>
        <v>3.0888429752066116</v>
      </c>
      <c r="D254" s="89">
        <f>AVERAGE(D255:D265)</f>
        <v>3.1601173020527855</v>
      </c>
      <c r="E254" s="89">
        <f>AVERAGE(E255:E265)</f>
        <v>2.8880382775119617</v>
      </c>
    </row>
    <row r="255" spans="1:5" ht="18.75">
      <c r="A255" s="109" t="s">
        <v>205</v>
      </c>
      <c r="B255" s="78">
        <v>3.5</v>
      </c>
      <c r="C255" s="68">
        <v>3.4090909090909092</v>
      </c>
      <c r="D255" s="68">
        <v>3.193548387096774</v>
      </c>
      <c r="E255" s="69">
        <v>3.1052631578947367</v>
      </c>
    </row>
    <row r="256" spans="1:5" ht="18.75">
      <c r="A256" s="110" t="s">
        <v>206</v>
      </c>
      <c r="B256" s="78">
        <v>2.7142857142857144</v>
      </c>
      <c r="C256" s="68">
        <v>2.7272727272727271</v>
      </c>
      <c r="D256" s="68">
        <v>2.6774193548387095</v>
      </c>
      <c r="E256" s="69">
        <v>2.3684210526315788</v>
      </c>
    </row>
    <row r="257" spans="1:5" ht="18.75">
      <c r="A257" s="110" t="s">
        <v>207</v>
      </c>
      <c r="B257" s="78">
        <v>3.274285714285714</v>
      </c>
      <c r="C257" s="68">
        <v>2.8</v>
      </c>
      <c r="D257" s="68">
        <v>3.225806451612903</v>
      </c>
      <c r="E257" s="69">
        <v>3.3263157894736834</v>
      </c>
    </row>
    <row r="258" spans="1:5" ht="18.75">
      <c r="A258" s="110" t="s">
        <v>208</v>
      </c>
      <c r="B258" s="78">
        <v>3.7222222222222223</v>
      </c>
      <c r="C258" s="68">
        <v>2.8636363636363638</v>
      </c>
      <c r="D258" s="68">
        <v>2.6129032258064515</v>
      </c>
      <c r="E258" s="69">
        <v>3</v>
      </c>
    </row>
    <row r="259" spans="1:5" ht="18.75">
      <c r="A259" s="110" t="s">
        <v>209</v>
      </c>
      <c r="B259" s="78">
        <v>3.2777777777777777</v>
      </c>
      <c r="C259" s="68">
        <v>3.4545454545454546</v>
      </c>
      <c r="D259" s="68">
        <v>2.6451612903225805</v>
      </c>
      <c r="E259" s="69">
        <v>1.7894736842105263</v>
      </c>
    </row>
    <row r="260" spans="1:5" ht="18.75">
      <c r="A260" s="110" t="s">
        <v>210</v>
      </c>
      <c r="B260" s="78">
        <v>3.3888888888888888</v>
      </c>
      <c r="C260" s="68">
        <v>3.1818181818181817</v>
      </c>
      <c r="D260" s="68">
        <v>3.5161290322580645</v>
      </c>
      <c r="E260" s="69">
        <v>2.736842105263158</v>
      </c>
    </row>
    <row r="261" spans="1:5" ht="18.75">
      <c r="A261" s="109" t="s">
        <v>153</v>
      </c>
      <c r="B261" s="78">
        <v>3.0833333333333335</v>
      </c>
      <c r="C261" s="68">
        <v>2.8636363636363638</v>
      </c>
      <c r="D261" s="68">
        <v>2.967741935483871</v>
      </c>
      <c r="E261" s="69">
        <v>2.4736842105263159</v>
      </c>
    </row>
    <row r="262" spans="1:5" ht="18.75">
      <c r="A262" s="109" t="s">
        <v>211</v>
      </c>
      <c r="B262" s="78">
        <v>3.6388888888888888</v>
      </c>
      <c r="C262" s="68">
        <v>3.2272727272727271</v>
      </c>
      <c r="D262" s="68">
        <v>3.6129032258064515</v>
      </c>
      <c r="E262" s="69">
        <v>3.6315789473684212</v>
      </c>
    </row>
    <row r="263" spans="1:5" ht="18.75">
      <c r="A263" s="109" t="s">
        <v>212</v>
      </c>
      <c r="B263" s="78">
        <v>3.7777777777777777</v>
      </c>
      <c r="C263" s="68">
        <v>3.2272727272727271</v>
      </c>
      <c r="D263" s="68">
        <v>3.806451612903226</v>
      </c>
      <c r="E263" s="69">
        <v>3</v>
      </c>
    </row>
    <row r="264" spans="1:5" ht="18.75">
      <c r="A264" s="109" t="s">
        <v>213</v>
      </c>
      <c r="B264" s="78">
        <v>3.342857142857143</v>
      </c>
      <c r="C264" s="68">
        <v>3.2272727272727271</v>
      </c>
      <c r="D264" s="68">
        <v>3.3548387096774195</v>
      </c>
      <c r="E264" s="69">
        <v>3.0526315789473686</v>
      </c>
    </row>
    <row r="265" spans="1:5" ht="18.75">
      <c r="A265" s="109" t="s">
        <v>214</v>
      </c>
      <c r="B265" s="78">
        <v>3.5074074074074071</v>
      </c>
      <c r="C265" s="68">
        <v>2.9954545454545451</v>
      </c>
      <c r="D265" s="68">
        <v>3.1483870967741932</v>
      </c>
      <c r="E265" s="69">
        <v>3.2842105263157895</v>
      </c>
    </row>
    <row r="266" spans="1:5">
      <c r="A266" s="79"/>
      <c r="E266" s="80"/>
    </row>
    <row r="267" spans="1:5">
      <c r="A267" s="79"/>
      <c r="E267" s="80"/>
    </row>
    <row r="268" spans="1:5">
      <c r="A268" s="79"/>
      <c r="E268" s="80"/>
    </row>
    <row r="269" spans="1:5">
      <c r="A269" s="79"/>
      <c r="E269" s="80"/>
    </row>
    <row r="270" spans="1:5">
      <c r="A270" s="79"/>
      <c r="E270" s="80"/>
    </row>
    <row r="271" spans="1:5">
      <c r="A271" s="79"/>
      <c r="E271" s="80"/>
    </row>
    <row r="272" spans="1:5">
      <c r="A272" s="79"/>
      <c r="E272" s="80"/>
    </row>
    <row r="273" spans="1:5">
      <c r="A273" s="79"/>
      <c r="E273" s="80"/>
    </row>
    <row r="274" spans="1:5">
      <c r="A274" s="79"/>
      <c r="E274" s="80"/>
    </row>
    <row r="275" spans="1:5">
      <c r="A275" s="79"/>
      <c r="E275" s="80"/>
    </row>
    <row r="276" spans="1:5">
      <c r="A276" s="79"/>
      <c r="E276" s="80"/>
    </row>
    <row r="277" spans="1:5">
      <c r="A277" s="79"/>
      <c r="E277" s="80"/>
    </row>
    <row r="278" spans="1:5">
      <c r="A278" s="79"/>
      <c r="E278" s="80"/>
    </row>
    <row r="279" spans="1:5">
      <c r="A279" s="79"/>
      <c r="E279" s="80"/>
    </row>
    <row r="280" spans="1:5">
      <c r="A280" s="79"/>
      <c r="E280" s="80"/>
    </row>
    <row r="281" spans="1:5">
      <c r="A281" s="79"/>
      <c r="E281" s="80"/>
    </row>
    <row r="282" spans="1:5">
      <c r="A282" s="79"/>
      <c r="E282" s="80"/>
    </row>
    <row r="283" spans="1:5">
      <c r="A283" s="79"/>
      <c r="E283" s="80"/>
    </row>
    <row r="284" spans="1:5">
      <c r="A284" s="79"/>
      <c r="E284" s="80"/>
    </row>
    <row r="285" spans="1:5" ht="17.25" thickBot="1">
      <c r="A285" s="111"/>
      <c r="B285" s="112"/>
      <c r="C285" s="112"/>
      <c r="D285" s="112"/>
      <c r="E285" s="113"/>
    </row>
    <row r="286" spans="1:5" ht="17.25" thickBot="1"/>
    <row r="287" spans="1:5" ht="36">
      <c r="A287" s="62" t="s">
        <v>156</v>
      </c>
      <c r="B287" s="63" t="s">
        <v>157</v>
      </c>
      <c r="C287" s="63" t="s">
        <v>158</v>
      </c>
      <c r="D287" s="63" t="s">
        <v>159</v>
      </c>
      <c r="E287" s="64" t="s">
        <v>160</v>
      </c>
    </row>
    <row r="288" spans="1:5" ht="18.75">
      <c r="A288" s="114" t="s">
        <v>215</v>
      </c>
      <c r="B288" s="89">
        <f>AVERAGE(B289:B292)</f>
        <v>3.2152777777777777</v>
      </c>
      <c r="C288" s="89">
        <f>AVERAGE(C289:C292)</f>
        <v>2.8409090909090908</v>
      </c>
      <c r="D288" s="89">
        <f>AVERAGE(D289:D292)</f>
        <v>3.145161290322581</v>
      </c>
      <c r="E288" s="89">
        <f>AVERAGE(E289:E292)</f>
        <v>3.1394736842105262</v>
      </c>
    </row>
    <row r="289" spans="1:5" ht="18.75">
      <c r="A289" s="110" t="s">
        <v>216</v>
      </c>
      <c r="B289" s="78">
        <v>3.0277777777777777</v>
      </c>
      <c r="C289" s="68">
        <v>2.0909090909090908</v>
      </c>
      <c r="D289" s="68">
        <v>3.129032258064516</v>
      </c>
      <c r="E289" s="69">
        <v>3.2947368421052632</v>
      </c>
    </row>
    <row r="290" spans="1:5" ht="18.75">
      <c r="A290" s="110" t="s">
        <v>217</v>
      </c>
      <c r="B290" s="78">
        <v>3.75</v>
      </c>
      <c r="C290" s="68">
        <v>3.4090909090909092</v>
      </c>
      <c r="D290" s="68">
        <v>3.5483870967741935</v>
      </c>
      <c r="E290" s="69">
        <v>3.4736842105263159</v>
      </c>
    </row>
    <row r="291" spans="1:5" ht="18.75">
      <c r="A291" s="110" t="s">
        <v>218</v>
      </c>
      <c r="B291" s="78">
        <v>3.1666666666666665</v>
      </c>
      <c r="C291" s="68">
        <v>2.8636363636363638</v>
      </c>
      <c r="D291" s="68">
        <v>3.064516129032258</v>
      </c>
      <c r="E291" s="69">
        <v>3.263157894736842</v>
      </c>
    </row>
    <row r="292" spans="1:5" ht="18.75">
      <c r="A292" s="110" t="s">
        <v>219</v>
      </c>
      <c r="B292" s="78">
        <v>2.9166666666666665</v>
      </c>
      <c r="C292" s="68">
        <v>3</v>
      </c>
      <c r="D292" s="68">
        <v>2.838709677419355</v>
      </c>
      <c r="E292" s="69">
        <v>2.5263157894736841</v>
      </c>
    </row>
    <row r="293" spans="1:5">
      <c r="A293" s="79"/>
      <c r="E293" s="80"/>
    </row>
    <row r="294" spans="1:5">
      <c r="A294" s="79"/>
      <c r="E294" s="80"/>
    </row>
    <row r="295" spans="1:5">
      <c r="A295" s="79"/>
      <c r="E295" s="80"/>
    </row>
    <row r="296" spans="1:5">
      <c r="A296" s="79"/>
      <c r="E296" s="80"/>
    </row>
    <row r="297" spans="1:5">
      <c r="A297" s="79"/>
      <c r="E297" s="80"/>
    </row>
    <row r="298" spans="1:5">
      <c r="A298" s="79"/>
      <c r="E298" s="80"/>
    </row>
    <row r="299" spans="1:5">
      <c r="A299" s="79"/>
      <c r="E299" s="80"/>
    </row>
    <row r="300" spans="1:5">
      <c r="A300" s="79"/>
      <c r="E300" s="80"/>
    </row>
    <row r="301" spans="1:5">
      <c r="A301" s="79"/>
      <c r="E301" s="80"/>
    </row>
    <row r="302" spans="1:5">
      <c r="A302" s="79"/>
      <c r="E302" s="80"/>
    </row>
    <row r="303" spans="1:5">
      <c r="A303" s="79"/>
      <c r="E303" s="80"/>
    </row>
    <row r="304" spans="1:5">
      <c r="A304" s="79"/>
      <c r="E304" s="80"/>
    </row>
    <row r="305" spans="1:5">
      <c r="A305" s="79"/>
      <c r="E305" s="80"/>
    </row>
    <row r="306" spans="1:5">
      <c r="A306" s="79"/>
      <c r="E306" s="80"/>
    </row>
    <row r="307" spans="1:5">
      <c r="A307" s="79"/>
      <c r="E307" s="80"/>
    </row>
    <row r="308" spans="1:5">
      <c r="A308" s="79"/>
      <c r="E308" s="80"/>
    </row>
    <row r="309" spans="1:5">
      <c r="A309" s="79"/>
      <c r="E309" s="80"/>
    </row>
    <row r="310" spans="1:5" ht="17.25" thickBot="1">
      <c r="A310" s="111"/>
      <c r="B310" s="112"/>
      <c r="C310" s="112"/>
      <c r="D310" s="112"/>
      <c r="E310" s="113"/>
    </row>
    <row r="311" spans="1:5" ht="17.25" thickBot="1"/>
    <row r="312" spans="1:5" ht="36">
      <c r="A312" s="62" t="s">
        <v>156</v>
      </c>
      <c r="B312" s="63" t="s">
        <v>157</v>
      </c>
      <c r="C312" s="63" t="s">
        <v>158</v>
      </c>
      <c r="D312" s="63" t="s">
        <v>159</v>
      </c>
      <c r="E312" s="64" t="s">
        <v>160</v>
      </c>
    </row>
    <row r="313" spans="1:5" ht="18.75">
      <c r="A313" s="114" t="s">
        <v>220</v>
      </c>
      <c r="B313" s="89">
        <f>AVERAGE(B314:B317)</f>
        <v>3.2681216931216932</v>
      </c>
      <c r="C313" s="89">
        <f>AVERAGE(C314:C317)</f>
        <v>3</v>
      </c>
      <c r="D313" s="89">
        <f>AVERAGE(D314:D317)</f>
        <v>3.169354838709677</v>
      </c>
      <c r="E313" s="89">
        <f>AVERAGE(E314:E317)</f>
        <v>3.1513157894736845</v>
      </c>
    </row>
    <row r="314" spans="1:5" ht="18.75">
      <c r="A314" s="110" t="s">
        <v>221</v>
      </c>
      <c r="B314" s="78">
        <v>3</v>
      </c>
      <c r="C314" s="68">
        <v>2.8181818181818183</v>
      </c>
      <c r="D314" s="68">
        <v>3.032258064516129</v>
      </c>
      <c r="E314" s="69">
        <v>3.1578947368421053</v>
      </c>
    </row>
    <row r="315" spans="1:5" ht="18.75">
      <c r="A315" s="110" t="s">
        <v>222</v>
      </c>
      <c r="B315" s="78">
        <v>3.75</v>
      </c>
      <c r="C315" s="68">
        <v>3.4090909090909092</v>
      </c>
      <c r="D315" s="68">
        <v>3.5161290322580645</v>
      </c>
      <c r="E315" s="69">
        <v>3.5</v>
      </c>
    </row>
    <row r="316" spans="1:5" ht="18.75">
      <c r="A316" s="110" t="s">
        <v>223</v>
      </c>
      <c r="B316" s="78">
        <v>3.3796296296296293</v>
      </c>
      <c r="C316" s="68">
        <v>3.0909090909090908</v>
      </c>
      <c r="D316" s="68">
        <v>3.225806451612903</v>
      </c>
      <c r="E316" s="69">
        <v>3</v>
      </c>
    </row>
    <row r="317" spans="1:5" ht="18.75">
      <c r="A317" s="110" t="s">
        <v>178</v>
      </c>
      <c r="B317" s="78">
        <v>2.9428571428571431</v>
      </c>
      <c r="C317" s="68">
        <v>2.6818181818181817</v>
      </c>
      <c r="D317" s="68">
        <v>2.903225806451613</v>
      </c>
      <c r="E317" s="69">
        <v>2.9473684210526314</v>
      </c>
    </row>
    <row r="318" spans="1:5">
      <c r="A318" s="79"/>
      <c r="E318" s="80"/>
    </row>
    <row r="319" spans="1:5">
      <c r="A319" s="79"/>
      <c r="E319" s="80"/>
    </row>
    <row r="320" spans="1:5">
      <c r="A320" s="79"/>
      <c r="E320" s="80"/>
    </row>
    <row r="321" spans="1:5">
      <c r="A321" s="79"/>
      <c r="E321" s="80"/>
    </row>
    <row r="322" spans="1:5">
      <c r="A322" s="79"/>
      <c r="E322" s="80"/>
    </row>
    <row r="323" spans="1:5">
      <c r="A323" s="79"/>
      <c r="E323" s="80"/>
    </row>
    <row r="324" spans="1:5">
      <c r="A324" s="79"/>
      <c r="E324" s="80"/>
    </row>
    <row r="325" spans="1:5">
      <c r="A325" s="79"/>
      <c r="E325" s="80"/>
    </row>
    <row r="326" spans="1:5">
      <c r="A326" s="79"/>
      <c r="E326" s="80"/>
    </row>
    <row r="327" spans="1:5">
      <c r="A327" s="79"/>
      <c r="E327" s="80"/>
    </row>
    <row r="328" spans="1:5">
      <c r="A328" s="79"/>
      <c r="E328" s="80"/>
    </row>
    <row r="329" spans="1:5">
      <c r="A329" s="79"/>
      <c r="E329" s="80"/>
    </row>
    <row r="330" spans="1:5">
      <c r="A330" s="79"/>
      <c r="E330" s="80"/>
    </row>
    <row r="331" spans="1:5">
      <c r="A331" s="79"/>
      <c r="E331" s="80"/>
    </row>
    <row r="332" spans="1:5">
      <c r="A332" s="79"/>
      <c r="E332" s="80"/>
    </row>
    <row r="333" spans="1:5">
      <c r="A333" s="79"/>
      <c r="E333" s="80"/>
    </row>
    <row r="334" spans="1:5">
      <c r="A334" s="79"/>
      <c r="E334" s="80"/>
    </row>
    <row r="335" spans="1:5">
      <c r="A335" s="79"/>
      <c r="E335" s="80"/>
    </row>
    <row r="336" spans="1:5" ht="17.25" thickBot="1">
      <c r="A336" s="111"/>
      <c r="B336" s="112"/>
      <c r="C336" s="112"/>
      <c r="D336" s="112"/>
      <c r="E336" s="113"/>
    </row>
    <row r="337" spans="1:5" ht="17.25" thickBot="1"/>
    <row r="338" spans="1:5" ht="36">
      <c r="A338" s="62" t="s">
        <v>156</v>
      </c>
      <c r="B338" s="63" t="s">
        <v>157</v>
      </c>
      <c r="C338" s="63" t="s">
        <v>158</v>
      </c>
      <c r="D338" s="63" t="s">
        <v>159</v>
      </c>
      <c r="E338" s="64" t="s">
        <v>160</v>
      </c>
    </row>
    <row r="339" spans="1:5" ht="18.75">
      <c r="A339" s="114" t="s">
        <v>68</v>
      </c>
      <c r="B339" s="89">
        <f>AVERAGE(B340:B348)</f>
        <v>2.8068489124044675</v>
      </c>
      <c r="C339" s="89">
        <f>AVERAGE(C340:C348)</f>
        <v>2.7424242424242422</v>
      </c>
      <c r="D339" s="89">
        <f>AVERAGE(D340:D348)</f>
        <v>2.7562724014336917</v>
      </c>
      <c r="E339" s="89">
        <f>AVERAGE(E340:E348)</f>
        <v>2.5029239766081872</v>
      </c>
    </row>
    <row r="340" spans="1:5" ht="18.75">
      <c r="A340" s="109" t="s">
        <v>224</v>
      </c>
      <c r="B340" s="78">
        <v>3.25</v>
      </c>
      <c r="C340" s="68">
        <v>2.8181818181818183</v>
      </c>
      <c r="D340" s="68">
        <v>3.2903225806451615</v>
      </c>
      <c r="E340" s="69">
        <v>2.5789473684210527</v>
      </c>
    </row>
    <row r="341" spans="1:5" ht="18.75">
      <c r="A341" s="110" t="s">
        <v>225</v>
      </c>
      <c r="B341" s="78">
        <v>3.4166666666666665</v>
      </c>
      <c r="C341" s="68">
        <v>2.6818181818181817</v>
      </c>
      <c r="D341" s="68">
        <v>2.903225806451613</v>
      </c>
      <c r="E341" s="69">
        <v>2.9473684210526314</v>
      </c>
    </row>
    <row r="342" spans="1:5" ht="18.75">
      <c r="A342" s="110" t="s">
        <v>226</v>
      </c>
      <c r="B342" s="78">
        <v>2.8055555555555554</v>
      </c>
      <c r="C342" s="68">
        <v>3.0454545454545454</v>
      </c>
      <c r="D342" s="68">
        <v>2.4193548387096775</v>
      </c>
      <c r="E342" s="69">
        <v>2.7894736842105261</v>
      </c>
    </row>
    <row r="343" spans="1:5" ht="18.75">
      <c r="A343" s="110" t="s">
        <v>227</v>
      </c>
      <c r="B343" s="90">
        <v>0</v>
      </c>
      <c r="C343" s="90">
        <v>0</v>
      </c>
      <c r="D343" s="90">
        <v>0</v>
      </c>
      <c r="E343" s="95">
        <v>0</v>
      </c>
    </row>
    <row r="344" spans="1:5" ht="18.75">
      <c r="A344" s="109" t="s">
        <v>228</v>
      </c>
      <c r="B344" s="78">
        <v>3.2777777777777777</v>
      </c>
      <c r="C344" s="68">
        <v>3.2727272727272729</v>
      </c>
      <c r="D344" s="68">
        <v>3.7096774193548385</v>
      </c>
      <c r="E344" s="69">
        <v>3.0526315789473686</v>
      </c>
    </row>
    <row r="345" spans="1:5" ht="18.75">
      <c r="A345" s="110" t="s">
        <v>229</v>
      </c>
      <c r="B345" s="78">
        <v>3.2314814814814818</v>
      </c>
      <c r="C345" s="78">
        <v>3.1818181818181817</v>
      </c>
      <c r="D345" s="78">
        <v>3.129032258064516</v>
      </c>
      <c r="E345" s="118">
        <v>2.8421052631578947</v>
      </c>
    </row>
    <row r="346" spans="1:5" ht="18.75">
      <c r="A346" s="110" t="s">
        <v>230</v>
      </c>
      <c r="B346" s="78">
        <v>3.0857142857142859</v>
      </c>
      <c r="C346" s="78">
        <v>3</v>
      </c>
      <c r="D346" s="78">
        <v>2.7419354838709675</v>
      </c>
      <c r="E346" s="118">
        <v>2.4210526315789473</v>
      </c>
    </row>
    <row r="347" spans="1:5" ht="18.75">
      <c r="A347" s="110" t="s">
        <v>231</v>
      </c>
      <c r="B347" s="78">
        <v>3.2222222222222223</v>
      </c>
      <c r="C347" s="68">
        <v>3.1818181818181817</v>
      </c>
      <c r="D347" s="68">
        <v>3.3870967741935485</v>
      </c>
      <c r="E347" s="69">
        <v>3.1578947368421053</v>
      </c>
    </row>
    <row r="348" spans="1:5" ht="18.75">
      <c r="A348" s="110" t="s">
        <v>232</v>
      </c>
      <c r="B348" s="78">
        <v>2.9722222222222223</v>
      </c>
      <c r="C348" s="68">
        <v>3.5</v>
      </c>
      <c r="D348" s="68">
        <v>3.225806451612903</v>
      </c>
      <c r="E348" s="69">
        <v>2.736842105263158</v>
      </c>
    </row>
    <row r="349" spans="1:5" ht="18.75">
      <c r="A349" s="115"/>
      <c r="B349" s="71"/>
      <c r="C349" s="72"/>
      <c r="D349" s="72"/>
      <c r="E349" s="73"/>
    </row>
    <row r="350" spans="1:5">
      <c r="A350" s="79"/>
      <c r="E350" s="80"/>
    </row>
    <row r="351" spans="1:5">
      <c r="A351" s="79"/>
      <c r="E351" s="80"/>
    </row>
    <row r="352" spans="1:5">
      <c r="A352" s="79"/>
      <c r="E352" s="80"/>
    </row>
    <row r="353" spans="1:5">
      <c r="A353" s="79"/>
      <c r="E353" s="80"/>
    </row>
    <row r="354" spans="1:5">
      <c r="A354" s="79"/>
      <c r="E354" s="80"/>
    </row>
    <row r="355" spans="1:5">
      <c r="A355" s="79"/>
      <c r="E355" s="80"/>
    </row>
    <row r="356" spans="1:5">
      <c r="A356" s="79"/>
      <c r="E356" s="80"/>
    </row>
    <row r="357" spans="1:5">
      <c r="A357" s="79"/>
      <c r="E357" s="80"/>
    </row>
    <row r="358" spans="1:5">
      <c r="A358" s="79"/>
      <c r="E358" s="80"/>
    </row>
    <row r="359" spans="1:5">
      <c r="A359" s="79"/>
      <c r="E359" s="80"/>
    </row>
    <row r="360" spans="1:5">
      <c r="A360" s="79"/>
      <c r="E360" s="80"/>
    </row>
    <row r="361" spans="1:5">
      <c r="A361" s="79"/>
      <c r="E361" s="80"/>
    </row>
    <row r="362" spans="1:5">
      <c r="A362" s="79"/>
      <c r="E362" s="80"/>
    </row>
    <row r="363" spans="1:5">
      <c r="A363" s="79"/>
      <c r="E363" s="80"/>
    </row>
    <row r="364" spans="1:5">
      <c r="A364" s="79"/>
      <c r="E364" s="80"/>
    </row>
    <row r="365" spans="1:5">
      <c r="A365" s="79"/>
      <c r="E365" s="80"/>
    </row>
    <row r="366" spans="1:5">
      <c r="A366" s="79"/>
      <c r="E366" s="80"/>
    </row>
    <row r="367" spans="1:5">
      <c r="A367" s="79"/>
      <c r="E367" s="80"/>
    </row>
    <row r="368" spans="1:5" ht="17.25" thickBot="1">
      <c r="A368" s="111"/>
      <c r="B368" s="112"/>
      <c r="C368" s="112"/>
      <c r="D368" s="112"/>
      <c r="E368" s="113"/>
    </row>
    <row r="370" spans="1:5" ht="17.25" thickBot="1"/>
    <row r="371" spans="1:5" ht="36">
      <c r="A371" s="62" t="s">
        <v>156</v>
      </c>
      <c r="B371" s="63" t="s">
        <v>157</v>
      </c>
      <c r="C371" s="63" t="s">
        <v>158</v>
      </c>
      <c r="D371" s="63" t="s">
        <v>159</v>
      </c>
      <c r="E371" s="64" t="s">
        <v>160</v>
      </c>
    </row>
    <row r="372" spans="1:5" ht="18.75">
      <c r="A372" s="116" t="s">
        <v>233</v>
      </c>
      <c r="B372" s="89">
        <f>AVERAGE(B373:B375)</f>
        <v>3.2682539682539686</v>
      </c>
      <c r="C372" s="89">
        <f>AVERAGE(C373:C375)</f>
        <v>3.0757575757575757</v>
      </c>
      <c r="D372" s="89">
        <f t="shared" ref="D372" si="7">AVERAGE(D373:D375)</f>
        <v>3.129032258064516</v>
      </c>
      <c r="E372" s="89">
        <f>AVERAGE(E373:E375)</f>
        <v>2.5614035087719298</v>
      </c>
    </row>
    <row r="373" spans="1:5" ht="18.75">
      <c r="A373" s="110" t="s">
        <v>234</v>
      </c>
      <c r="B373" s="78">
        <v>2.8333333333333335</v>
      </c>
      <c r="C373" s="78">
        <v>2.5909090909090908</v>
      </c>
      <c r="D373" s="78">
        <v>2.2903225806451615</v>
      </c>
      <c r="E373" s="118">
        <v>1.4736842105263157</v>
      </c>
    </row>
    <row r="374" spans="1:5" ht="18.75">
      <c r="A374" s="110" t="s">
        <v>235</v>
      </c>
      <c r="B374" s="78">
        <v>3.9714285714285715</v>
      </c>
      <c r="C374" s="78">
        <v>3.5454545454545454</v>
      </c>
      <c r="D374" s="78">
        <v>3.5161290322580645</v>
      </c>
      <c r="E374" s="118">
        <v>3.4210526315789473</v>
      </c>
    </row>
    <row r="375" spans="1:5" ht="18.75">
      <c r="A375" s="110" t="s">
        <v>236</v>
      </c>
      <c r="B375" s="78">
        <v>3</v>
      </c>
      <c r="C375" s="78">
        <v>3.0909090909090908</v>
      </c>
      <c r="D375" s="78">
        <v>3.5806451612903225</v>
      </c>
      <c r="E375" s="118">
        <v>2.7894736842105261</v>
      </c>
    </row>
    <row r="376" spans="1:5">
      <c r="A376" s="79"/>
      <c r="E376" s="80"/>
    </row>
    <row r="377" spans="1:5">
      <c r="A377" s="79"/>
      <c r="E377" s="80"/>
    </row>
    <row r="378" spans="1:5">
      <c r="A378" s="79"/>
      <c r="E378" s="80"/>
    </row>
    <row r="379" spans="1:5">
      <c r="A379" s="79"/>
      <c r="E379" s="80"/>
    </row>
    <row r="380" spans="1:5">
      <c r="A380" s="79"/>
      <c r="E380" s="80"/>
    </row>
    <row r="381" spans="1:5">
      <c r="A381" s="79"/>
      <c r="E381" s="80"/>
    </row>
    <row r="382" spans="1:5">
      <c r="A382" s="79"/>
      <c r="E382" s="80"/>
    </row>
    <row r="383" spans="1:5">
      <c r="A383" s="79"/>
      <c r="E383" s="80"/>
    </row>
    <row r="384" spans="1:5">
      <c r="A384" s="79"/>
      <c r="E384" s="80"/>
    </row>
    <row r="385" spans="1:5">
      <c r="A385" s="79"/>
      <c r="E385" s="80"/>
    </row>
    <row r="386" spans="1:5">
      <c r="A386" s="79"/>
      <c r="E386" s="80"/>
    </row>
    <row r="387" spans="1:5">
      <c r="A387" s="79"/>
      <c r="E387" s="80"/>
    </row>
    <row r="388" spans="1:5">
      <c r="A388" s="79"/>
      <c r="E388" s="80"/>
    </row>
    <row r="389" spans="1:5">
      <c r="A389" s="79"/>
      <c r="E389" s="80"/>
    </row>
    <row r="390" spans="1:5">
      <c r="A390" s="79"/>
      <c r="E390" s="80"/>
    </row>
    <row r="391" spans="1:5">
      <c r="A391" s="79"/>
      <c r="E391" s="80"/>
    </row>
    <row r="392" spans="1:5">
      <c r="A392" s="79"/>
      <c r="E392" s="80"/>
    </row>
    <row r="393" spans="1:5">
      <c r="A393" s="79"/>
      <c r="E393" s="80"/>
    </row>
    <row r="394" spans="1:5">
      <c r="A394" s="79"/>
      <c r="E394" s="80"/>
    </row>
    <row r="395" spans="1:5">
      <c r="A395" s="79"/>
      <c r="E395" s="80"/>
    </row>
    <row r="396" spans="1:5" ht="17.25" thickBot="1">
      <c r="A396" s="111"/>
      <c r="B396" s="112"/>
      <c r="C396" s="112"/>
      <c r="D396" s="112"/>
      <c r="E396" s="113"/>
    </row>
    <row r="397" spans="1:5" ht="17.25" thickBot="1"/>
    <row r="398" spans="1:5" ht="36">
      <c r="A398" s="62" t="s">
        <v>156</v>
      </c>
      <c r="B398" s="63" t="s">
        <v>157</v>
      </c>
      <c r="C398" s="63" t="s">
        <v>158</v>
      </c>
      <c r="D398" s="63" t="s">
        <v>159</v>
      </c>
      <c r="E398" s="64" t="s">
        <v>160</v>
      </c>
    </row>
    <row r="399" spans="1:5" ht="18.75">
      <c r="A399" s="117" t="s">
        <v>61</v>
      </c>
      <c r="B399" s="89">
        <f>AVERAGE(B400:B403)</f>
        <v>3.015079365079365</v>
      </c>
      <c r="C399" s="89">
        <f t="shared" ref="C399" si="8">AVERAGE(C400:C403)</f>
        <v>2.9090909090909092</v>
      </c>
      <c r="D399" s="89">
        <f>AVERAGE(D400:D403)</f>
        <v>3.0806451612903225</v>
      </c>
      <c r="E399" s="89">
        <f>AVERAGE(E400:E403)</f>
        <v>2.6184210526315792</v>
      </c>
    </row>
    <row r="400" spans="1:5" ht="18.75">
      <c r="A400" s="110" t="s">
        <v>237</v>
      </c>
      <c r="B400" s="78">
        <v>3.25</v>
      </c>
      <c r="C400" s="68">
        <v>3.4090909090909092</v>
      </c>
      <c r="D400" s="68">
        <v>3.5483870967741935</v>
      </c>
      <c r="E400" s="69">
        <v>3</v>
      </c>
    </row>
    <row r="401" spans="1:5" ht="18.75">
      <c r="A401" s="110" t="s">
        <v>238</v>
      </c>
      <c r="B401" s="78">
        <v>2.8611111111111112</v>
      </c>
      <c r="C401" s="68">
        <v>2.5</v>
      </c>
      <c r="D401" s="68">
        <v>2.6451612903225805</v>
      </c>
      <c r="E401" s="69">
        <v>2.2105263157894739</v>
      </c>
    </row>
    <row r="402" spans="1:5" ht="18.75">
      <c r="A402" s="110" t="s">
        <v>239</v>
      </c>
      <c r="B402" s="78">
        <v>2.7777777777777777</v>
      </c>
      <c r="C402" s="68">
        <v>2.8636363636363638</v>
      </c>
      <c r="D402" s="68">
        <v>3.129032258064516</v>
      </c>
      <c r="E402" s="69">
        <v>3</v>
      </c>
    </row>
    <row r="403" spans="1:5" ht="18.75">
      <c r="A403" s="110" t="s">
        <v>240</v>
      </c>
      <c r="B403" s="78">
        <v>3.1714285714285713</v>
      </c>
      <c r="C403" s="68">
        <v>2.8636363636363638</v>
      </c>
      <c r="D403" s="68">
        <v>3</v>
      </c>
      <c r="E403" s="69">
        <v>2.263157894736842</v>
      </c>
    </row>
    <row r="404" spans="1:5">
      <c r="A404" s="79"/>
      <c r="E404" s="80"/>
    </row>
    <row r="405" spans="1:5">
      <c r="A405" s="79"/>
      <c r="E405" s="80"/>
    </row>
    <row r="406" spans="1:5">
      <c r="A406" s="79"/>
      <c r="E406" s="80"/>
    </row>
    <row r="407" spans="1:5">
      <c r="A407" s="79"/>
      <c r="E407" s="80"/>
    </row>
    <row r="408" spans="1:5">
      <c r="A408" s="79"/>
      <c r="E408" s="80"/>
    </row>
    <row r="409" spans="1:5">
      <c r="A409" s="79"/>
      <c r="E409" s="80"/>
    </row>
    <row r="410" spans="1:5">
      <c r="A410" s="79"/>
      <c r="E410" s="80"/>
    </row>
    <row r="411" spans="1:5">
      <c r="A411" s="79"/>
      <c r="E411" s="80"/>
    </row>
    <row r="412" spans="1:5">
      <c r="A412" s="79"/>
      <c r="E412" s="80"/>
    </row>
    <row r="413" spans="1:5">
      <c r="A413" s="79"/>
      <c r="E413" s="80"/>
    </row>
    <row r="414" spans="1:5">
      <c r="A414" s="79"/>
      <c r="E414" s="80"/>
    </row>
    <row r="415" spans="1:5">
      <c r="A415" s="79"/>
      <c r="E415" s="80"/>
    </row>
    <row r="416" spans="1:5">
      <c r="A416" s="79"/>
      <c r="E416" s="80"/>
    </row>
    <row r="417" spans="1:5">
      <c r="A417" s="79"/>
      <c r="E417" s="80"/>
    </row>
    <row r="418" spans="1:5">
      <c r="A418" s="79"/>
      <c r="E418" s="80"/>
    </row>
    <row r="419" spans="1:5">
      <c r="A419" s="79"/>
      <c r="E419" s="80"/>
    </row>
    <row r="420" spans="1:5">
      <c r="A420" s="79"/>
      <c r="E420" s="80"/>
    </row>
    <row r="421" spans="1:5">
      <c r="A421" s="79"/>
      <c r="E421" s="80"/>
    </row>
    <row r="422" spans="1:5">
      <c r="A422" s="79"/>
      <c r="E422" s="80"/>
    </row>
    <row r="423" spans="1:5">
      <c r="A423" s="79"/>
      <c r="E423" s="80"/>
    </row>
    <row r="424" spans="1:5">
      <c r="A424" s="79"/>
      <c r="E424" s="80"/>
    </row>
    <row r="425" spans="1:5" ht="17.25" thickBot="1">
      <c r="A425" s="111"/>
      <c r="B425" s="112"/>
      <c r="C425" s="112"/>
      <c r="D425" s="112"/>
      <c r="E425" s="113"/>
    </row>
    <row r="427" spans="1:5" ht="17.25" thickBot="1"/>
    <row r="428" spans="1:5" ht="36">
      <c r="A428" s="62" t="s">
        <v>156</v>
      </c>
      <c r="B428" s="63" t="s">
        <v>157</v>
      </c>
      <c r="C428" s="63" t="s">
        <v>158</v>
      </c>
      <c r="D428" s="63" t="s">
        <v>159</v>
      </c>
      <c r="E428" s="64" t="s">
        <v>160</v>
      </c>
    </row>
    <row r="429" spans="1:5" ht="18.75">
      <c r="A429" s="114" t="s">
        <v>241</v>
      </c>
      <c r="B429" s="89">
        <f>AVERAGE(B430:B437)</f>
        <v>3.2873346560846559</v>
      </c>
      <c r="C429" s="89">
        <f>AVERAGE(C430:C437)</f>
        <v>2.8125</v>
      </c>
      <c r="D429" s="89">
        <f>AVERAGE(D430:D437)</f>
        <v>3.1201612903225802</v>
      </c>
      <c r="E429" s="89">
        <f>AVERAGE(E430:E437)</f>
        <v>3.1677631578947367</v>
      </c>
    </row>
    <row r="430" spans="1:5" ht="18.75">
      <c r="A430" s="110" t="s">
        <v>242</v>
      </c>
      <c r="B430" s="78">
        <v>3.3611111111111112</v>
      </c>
      <c r="C430" s="68">
        <v>2.7272727272727271</v>
      </c>
      <c r="D430" s="68">
        <v>3.3225806451612905</v>
      </c>
      <c r="E430" s="69">
        <v>3.5789473684210527</v>
      </c>
    </row>
    <row r="431" spans="1:5" ht="18.75">
      <c r="A431" s="110" t="s">
        <v>243</v>
      </c>
      <c r="B431" s="78">
        <v>3.25</v>
      </c>
      <c r="C431" s="68">
        <v>2.8181818181818183</v>
      </c>
      <c r="D431" s="68">
        <v>2.6451612903225805</v>
      </c>
      <c r="E431" s="69">
        <v>3</v>
      </c>
    </row>
    <row r="432" spans="1:5" ht="18.75">
      <c r="A432" s="110" t="s">
        <v>223</v>
      </c>
      <c r="B432" s="78">
        <v>3.4190476190476189</v>
      </c>
      <c r="C432" s="68">
        <v>2.6818181818181817</v>
      </c>
      <c r="D432" s="68">
        <v>3.5483870967741935</v>
      </c>
      <c r="E432" s="69">
        <v>3.4736842105263159</v>
      </c>
    </row>
    <row r="433" spans="1:5" ht="18.75">
      <c r="A433" s="109" t="s">
        <v>244</v>
      </c>
      <c r="B433" s="78">
        <v>2.6851851851851851</v>
      </c>
      <c r="C433" s="68">
        <v>2.5</v>
      </c>
      <c r="D433" s="68">
        <v>2.6709677419354834</v>
      </c>
      <c r="E433" s="69">
        <v>2.4473684210526314</v>
      </c>
    </row>
    <row r="434" spans="1:5" ht="18.75">
      <c r="A434" s="110" t="s">
        <v>245</v>
      </c>
      <c r="B434" s="78">
        <v>3</v>
      </c>
      <c r="C434" s="68">
        <v>2.3181818181818183</v>
      </c>
      <c r="D434" s="68">
        <v>2.5161290322580645</v>
      </c>
      <c r="E434" s="69">
        <v>2.6842105263157894</v>
      </c>
    </row>
    <row r="435" spans="1:5" ht="18.75">
      <c r="A435" s="110" t="s">
        <v>246</v>
      </c>
      <c r="B435" s="78">
        <v>3.75</v>
      </c>
      <c r="C435" s="68">
        <v>2.8181818181818183</v>
      </c>
      <c r="D435" s="68">
        <v>3.2903225806451615</v>
      </c>
      <c r="E435" s="69">
        <v>3.263157894736842</v>
      </c>
    </row>
    <row r="436" spans="1:5" ht="18.75">
      <c r="A436" s="110" t="s">
        <v>247</v>
      </c>
      <c r="B436" s="78">
        <v>3.75</v>
      </c>
      <c r="C436" s="68">
        <v>3.6363636363636362</v>
      </c>
      <c r="D436" s="68">
        <v>3.806451612903226</v>
      </c>
      <c r="E436" s="69">
        <v>3.9473684210526314</v>
      </c>
    </row>
    <row r="437" spans="1:5" ht="18.75">
      <c r="A437" s="110" t="s">
        <v>248</v>
      </c>
      <c r="B437" s="78">
        <v>3.0833333333333335</v>
      </c>
      <c r="C437" s="68">
        <v>3</v>
      </c>
      <c r="D437" s="68">
        <v>3.161290322580645</v>
      </c>
      <c r="E437" s="69">
        <v>2.9473684210526314</v>
      </c>
    </row>
    <row r="438" spans="1:5" ht="18.75">
      <c r="A438" s="115"/>
      <c r="B438" s="71"/>
      <c r="C438" s="72"/>
      <c r="D438" s="72"/>
      <c r="E438" s="73"/>
    </row>
    <row r="439" spans="1:5">
      <c r="A439" s="79"/>
      <c r="E439" s="80"/>
    </row>
    <row r="440" spans="1:5">
      <c r="A440" s="79"/>
      <c r="E440" s="80"/>
    </row>
    <row r="441" spans="1:5">
      <c r="A441" s="79"/>
      <c r="E441" s="80"/>
    </row>
    <row r="442" spans="1:5">
      <c r="A442" s="79"/>
      <c r="E442" s="80"/>
    </row>
    <row r="443" spans="1:5">
      <c r="A443" s="79"/>
      <c r="E443" s="80"/>
    </row>
    <row r="444" spans="1:5">
      <c r="A444" s="79"/>
      <c r="E444" s="80"/>
    </row>
    <row r="445" spans="1:5">
      <c r="A445" s="79"/>
      <c r="E445" s="80"/>
    </row>
    <row r="446" spans="1:5">
      <c r="A446" s="79"/>
      <c r="E446" s="80"/>
    </row>
    <row r="447" spans="1:5">
      <c r="A447" s="79"/>
      <c r="E447" s="80"/>
    </row>
    <row r="448" spans="1:5">
      <c r="A448" s="79"/>
      <c r="E448" s="80"/>
    </row>
    <row r="449" spans="1:5">
      <c r="A449" s="79"/>
      <c r="E449" s="80"/>
    </row>
    <row r="450" spans="1:5">
      <c r="A450" s="79"/>
      <c r="E450" s="80"/>
    </row>
    <row r="451" spans="1:5">
      <c r="A451" s="79"/>
      <c r="E451" s="80"/>
    </row>
    <row r="452" spans="1:5">
      <c r="A452" s="79"/>
      <c r="E452" s="80"/>
    </row>
    <row r="453" spans="1:5">
      <c r="A453" s="79"/>
      <c r="E453" s="80"/>
    </row>
    <row r="454" spans="1:5">
      <c r="A454" s="79"/>
      <c r="E454" s="80"/>
    </row>
    <row r="455" spans="1:5">
      <c r="A455" s="79"/>
      <c r="E455" s="80"/>
    </row>
    <row r="456" spans="1:5">
      <c r="A456" s="79"/>
      <c r="E456" s="80"/>
    </row>
    <row r="457" spans="1:5">
      <c r="A457" s="79"/>
      <c r="E457" s="80"/>
    </row>
    <row r="458" spans="1:5" ht="17.25" thickBot="1">
      <c r="A458" s="111"/>
      <c r="B458" s="112"/>
      <c r="C458" s="112"/>
      <c r="D458" s="112"/>
      <c r="E458" s="113"/>
    </row>
    <row r="460" spans="1:5" ht="17.25" thickBot="1"/>
    <row r="461" spans="1:5" ht="36">
      <c r="A461" s="62" t="s">
        <v>156</v>
      </c>
      <c r="B461" s="63" t="s">
        <v>157</v>
      </c>
      <c r="C461" s="63" t="s">
        <v>158</v>
      </c>
      <c r="D461" s="63" t="s">
        <v>159</v>
      </c>
      <c r="E461" s="64" t="s">
        <v>160</v>
      </c>
    </row>
    <row r="462" spans="1:5" ht="18.75">
      <c r="A462" s="114" t="s">
        <v>63</v>
      </c>
      <c r="B462" s="89">
        <f>AVERAGE(B463:B469)</f>
        <v>3.276016628873772</v>
      </c>
      <c r="C462" s="89">
        <f t="shared" ref="C462:E462" si="9">AVERAGE(C463:C469)</f>
        <v>2.8551948051948055</v>
      </c>
      <c r="D462" s="89">
        <f t="shared" si="9"/>
        <v>3.0299539170506913</v>
      </c>
      <c r="E462" s="89">
        <f t="shared" si="9"/>
        <v>2.8157894736842102</v>
      </c>
    </row>
    <row r="463" spans="1:5" ht="18.75">
      <c r="A463" s="110" t="s">
        <v>249</v>
      </c>
      <c r="B463" s="78">
        <v>3.5555555555555554</v>
      </c>
      <c r="C463" s="68">
        <v>2.8181818181818183</v>
      </c>
      <c r="D463" s="68">
        <v>3.4838709677419355</v>
      </c>
      <c r="E463" s="69">
        <v>3.2105263157894739</v>
      </c>
    </row>
    <row r="464" spans="1:5" ht="18.75">
      <c r="A464" s="109" t="s">
        <v>250</v>
      </c>
      <c r="B464" s="78">
        <v>3.4285714285714284</v>
      </c>
      <c r="C464" s="68">
        <v>2.7272727272727271</v>
      </c>
      <c r="D464" s="68">
        <v>3.2580645161290325</v>
      </c>
      <c r="E464" s="69">
        <v>2.8421052631578947</v>
      </c>
    </row>
    <row r="465" spans="1:5" ht="18.75">
      <c r="A465" s="110" t="s">
        <v>251</v>
      </c>
      <c r="B465" s="78">
        <v>3.0857142857142859</v>
      </c>
      <c r="C465" s="68">
        <v>3.0454545454545454</v>
      </c>
      <c r="D465" s="68">
        <v>2.935483870967742</v>
      </c>
      <c r="E465" s="69">
        <v>2.736842105263158</v>
      </c>
    </row>
    <row r="466" spans="1:5" ht="18.75">
      <c r="A466" s="110" t="s">
        <v>252</v>
      </c>
      <c r="B466" s="78">
        <v>3.351428571428571</v>
      </c>
      <c r="C466" s="68">
        <v>2.9863636363636372</v>
      </c>
      <c r="D466" s="68">
        <v>3.0483870967741935</v>
      </c>
      <c r="E466" s="69">
        <v>3.1315789473684212</v>
      </c>
    </row>
    <row r="467" spans="1:5" ht="18.75">
      <c r="A467" s="110" t="s">
        <v>253</v>
      </c>
      <c r="B467" s="78">
        <v>3.5277777777777777</v>
      </c>
      <c r="C467" s="68">
        <v>3.2272727272727271</v>
      </c>
      <c r="D467" s="68">
        <v>3.129032258064516</v>
      </c>
      <c r="E467" s="69">
        <v>2.8947368421052633</v>
      </c>
    </row>
    <row r="468" spans="1:5" ht="18.75">
      <c r="A468" s="110" t="s">
        <v>254</v>
      </c>
      <c r="B468" s="78">
        <v>3.0571428571428569</v>
      </c>
      <c r="C468" s="68">
        <v>2.5454545454545454</v>
      </c>
      <c r="D468" s="68">
        <v>2.774193548387097</v>
      </c>
      <c r="E468" s="69">
        <v>2.5789473684210527</v>
      </c>
    </row>
    <row r="469" spans="1:5" ht="18.75">
      <c r="A469" s="110" t="s">
        <v>255</v>
      </c>
      <c r="B469" s="78">
        <v>2.925925925925926</v>
      </c>
      <c r="C469" s="68">
        <v>2.6363636363636362</v>
      </c>
      <c r="D469" s="68">
        <v>2.5806451612903225</v>
      </c>
      <c r="E469" s="69">
        <v>2.3157894736842106</v>
      </c>
    </row>
    <row r="470" spans="1:5">
      <c r="A470" s="79"/>
      <c r="E470" s="80"/>
    </row>
    <row r="471" spans="1:5">
      <c r="A471" s="79"/>
      <c r="E471" s="80"/>
    </row>
    <row r="472" spans="1:5">
      <c r="A472" s="79"/>
      <c r="E472" s="80"/>
    </row>
    <row r="473" spans="1:5">
      <c r="A473" s="79"/>
      <c r="E473" s="80"/>
    </row>
    <row r="474" spans="1:5">
      <c r="A474" s="79"/>
      <c r="E474" s="80"/>
    </row>
    <row r="475" spans="1:5">
      <c r="A475" s="79"/>
      <c r="E475" s="80"/>
    </row>
    <row r="476" spans="1:5">
      <c r="A476" s="79"/>
      <c r="E476" s="80"/>
    </row>
    <row r="477" spans="1:5">
      <c r="A477" s="79"/>
      <c r="E477" s="80"/>
    </row>
    <row r="478" spans="1:5">
      <c r="A478" s="79"/>
      <c r="E478" s="80"/>
    </row>
    <row r="479" spans="1:5">
      <c r="A479" s="79"/>
      <c r="E479" s="80"/>
    </row>
    <row r="480" spans="1:5">
      <c r="A480" s="79"/>
      <c r="E480" s="80"/>
    </row>
    <row r="481" spans="1:5">
      <c r="A481" s="79"/>
      <c r="E481" s="80"/>
    </row>
    <row r="482" spans="1:5">
      <c r="A482" s="79"/>
      <c r="E482" s="80"/>
    </row>
    <row r="483" spans="1:5">
      <c r="A483" s="79"/>
      <c r="E483" s="80"/>
    </row>
    <row r="484" spans="1:5">
      <c r="A484" s="79"/>
      <c r="E484" s="80"/>
    </row>
    <row r="485" spans="1:5">
      <c r="A485" s="79"/>
      <c r="E485" s="80"/>
    </row>
    <row r="486" spans="1:5">
      <c r="A486" s="79"/>
      <c r="E486" s="80"/>
    </row>
    <row r="487" spans="1:5">
      <c r="A487" s="79"/>
      <c r="E487" s="80"/>
    </row>
    <row r="488" spans="1:5">
      <c r="A488" s="79"/>
      <c r="E488" s="80"/>
    </row>
    <row r="489" spans="1:5">
      <c r="A489" s="79"/>
      <c r="E489" s="80"/>
    </row>
    <row r="490" spans="1:5" ht="17.25" thickBot="1">
      <c r="A490" s="111"/>
      <c r="B490" s="112"/>
      <c r="C490" s="112"/>
      <c r="D490" s="112"/>
      <c r="E490" s="113"/>
    </row>
    <row r="492" spans="1:5" ht="17.25" thickBot="1"/>
    <row r="493" spans="1:5" ht="36">
      <c r="A493" s="62" t="s">
        <v>156</v>
      </c>
      <c r="B493" s="63" t="s">
        <v>157</v>
      </c>
      <c r="C493" s="63" t="s">
        <v>158</v>
      </c>
      <c r="D493" s="63" t="s">
        <v>159</v>
      </c>
      <c r="E493" s="64" t="s">
        <v>160</v>
      </c>
    </row>
    <row r="494" spans="1:5" ht="18.75">
      <c r="A494" s="97" t="s">
        <v>47</v>
      </c>
      <c r="B494" s="89">
        <f>AVERAGE(B495:B497)</f>
        <v>3.4593474426807762</v>
      </c>
      <c r="C494" s="89">
        <f>AVERAGE(C495:C497)</f>
        <v>3.3484848484848491</v>
      </c>
      <c r="D494" s="89">
        <f>AVERAGE(D495:D497)</f>
        <v>3.5020430107526881</v>
      </c>
      <c r="E494" s="89">
        <f>AVERAGE(E495:E497)</f>
        <v>3.2807017543859645</v>
      </c>
    </row>
    <row r="495" spans="1:5" ht="18.75">
      <c r="A495" s="110" t="s">
        <v>256</v>
      </c>
      <c r="B495" s="78">
        <v>3.2285714285714286</v>
      </c>
      <c r="C495" s="68">
        <v>3.4545454545454546</v>
      </c>
      <c r="D495" s="68">
        <v>3.193548387096774</v>
      </c>
      <c r="E495" s="69">
        <v>2.6842105263157894</v>
      </c>
    </row>
    <row r="496" spans="1:5" ht="18.75">
      <c r="A496" s="110" t="s">
        <v>257</v>
      </c>
      <c r="B496" s="78">
        <v>3.4351851851851851</v>
      </c>
      <c r="C496" s="68">
        <v>3.2727272727272729</v>
      </c>
      <c r="D496" s="68">
        <v>3.5706451612903227</v>
      </c>
      <c r="E496" s="69">
        <v>3.5263157894736841</v>
      </c>
    </row>
    <row r="497" spans="1:5" ht="18.75">
      <c r="A497" s="110" t="s">
        <v>258</v>
      </c>
      <c r="B497" s="78">
        <v>3.7142857142857144</v>
      </c>
      <c r="C497" s="68">
        <v>3.3181818181818183</v>
      </c>
      <c r="D497" s="68">
        <v>3.7419354838709675</v>
      </c>
      <c r="E497" s="69">
        <v>3.6315789473684212</v>
      </c>
    </row>
    <row r="498" spans="1:5">
      <c r="A498" s="79"/>
      <c r="E498" s="80"/>
    </row>
    <row r="499" spans="1:5">
      <c r="A499" s="79"/>
      <c r="E499" s="80"/>
    </row>
    <row r="500" spans="1:5">
      <c r="A500" s="79"/>
      <c r="E500" s="80"/>
    </row>
    <row r="501" spans="1:5">
      <c r="A501" s="79"/>
      <c r="E501" s="80"/>
    </row>
    <row r="502" spans="1:5">
      <c r="A502" s="79"/>
      <c r="E502" s="80"/>
    </row>
    <row r="503" spans="1:5">
      <c r="A503" s="79"/>
      <c r="E503" s="80"/>
    </row>
    <row r="504" spans="1:5">
      <c r="A504" s="79"/>
      <c r="E504" s="80"/>
    </row>
    <row r="505" spans="1:5">
      <c r="A505" s="79"/>
      <c r="E505" s="80"/>
    </row>
    <row r="506" spans="1:5">
      <c r="A506" s="79"/>
      <c r="E506" s="80"/>
    </row>
    <row r="507" spans="1:5">
      <c r="A507" s="79"/>
      <c r="E507" s="80"/>
    </row>
    <row r="508" spans="1:5">
      <c r="A508" s="79"/>
      <c r="E508" s="80"/>
    </row>
    <row r="509" spans="1:5">
      <c r="A509" s="79"/>
      <c r="E509" s="80"/>
    </row>
    <row r="510" spans="1:5">
      <c r="A510" s="79"/>
      <c r="E510" s="80"/>
    </row>
    <row r="511" spans="1:5">
      <c r="A511" s="79"/>
      <c r="E511" s="80"/>
    </row>
    <row r="512" spans="1:5">
      <c r="A512" s="79"/>
      <c r="E512" s="80"/>
    </row>
    <row r="513" spans="1:5">
      <c r="A513" s="79"/>
      <c r="E513" s="80"/>
    </row>
    <row r="514" spans="1:5">
      <c r="A514" s="79"/>
      <c r="E514" s="80"/>
    </row>
    <row r="515" spans="1:5">
      <c r="A515" s="79"/>
      <c r="E515" s="80"/>
    </row>
    <row r="516" spans="1:5">
      <c r="A516" s="79"/>
      <c r="E516" s="80"/>
    </row>
    <row r="517" spans="1:5">
      <c r="A517" s="79"/>
      <c r="E517" s="80"/>
    </row>
    <row r="518" spans="1:5" ht="17.25" thickBot="1">
      <c r="A518" s="111"/>
      <c r="B518" s="112"/>
      <c r="C518" s="112"/>
      <c r="D518" s="112"/>
      <c r="E518" s="113"/>
    </row>
    <row r="520" spans="1:5" ht="17.25" thickBot="1"/>
    <row r="521" spans="1:5" ht="36">
      <c r="A521" s="62" t="s">
        <v>156</v>
      </c>
      <c r="B521" s="63" t="s">
        <v>157</v>
      </c>
      <c r="C521" s="63" t="s">
        <v>158</v>
      </c>
      <c r="D521" s="63" t="s">
        <v>159</v>
      </c>
      <c r="E521" s="64" t="s">
        <v>160</v>
      </c>
    </row>
    <row r="522" spans="1:5" ht="18.75">
      <c r="A522" s="114" t="s">
        <v>49</v>
      </c>
      <c r="B522" s="89">
        <f>AVERAGE(B523:B528)</f>
        <v>3.1157407407407405</v>
      </c>
      <c r="C522" s="89">
        <f t="shared" ref="C522:D522" si="10">AVERAGE(C523:C528)</f>
        <v>2.7803030303030298</v>
      </c>
      <c r="D522" s="89">
        <f t="shared" si="10"/>
        <v>3.0044623655913978</v>
      </c>
      <c r="E522" s="89">
        <f>AVERAGE(E523:E528)</f>
        <v>2.9736842105263155</v>
      </c>
    </row>
    <row r="523" spans="1:5" ht="18.75">
      <c r="A523" s="110" t="s">
        <v>259</v>
      </c>
      <c r="B523" s="78">
        <v>4</v>
      </c>
      <c r="C523" s="68">
        <v>3.6818181818181817</v>
      </c>
      <c r="D523" s="68">
        <v>3.935483870967742</v>
      </c>
      <c r="E523" s="69">
        <v>4</v>
      </c>
    </row>
    <row r="524" spans="1:5" ht="18.75">
      <c r="A524" s="110" t="s">
        <v>260</v>
      </c>
      <c r="B524" s="90">
        <v>0</v>
      </c>
      <c r="C524" s="90">
        <v>0</v>
      </c>
      <c r="D524" s="90">
        <v>0</v>
      </c>
      <c r="E524" s="95">
        <v>0</v>
      </c>
    </row>
    <row r="525" spans="1:5" ht="18.75">
      <c r="A525" s="110" t="s">
        <v>261</v>
      </c>
      <c r="B525" s="78">
        <v>3.7777777777777777</v>
      </c>
      <c r="C525" s="68">
        <v>3</v>
      </c>
      <c r="D525" s="68">
        <v>3.806451612903226</v>
      </c>
      <c r="E525" s="69">
        <v>2.7894736842105261</v>
      </c>
    </row>
    <row r="526" spans="1:5" ht="18.75">
      <c r="A526" s="110" t="s">
        <v>262</v>
      </c>
      <c r="B526" s="78">
        <v>3.9166666666666665</v>
      </c>
      <c r="C526" s="78">
        <v>3.5</v>
      </c>
      <c r="D526" s="78">
        <v>3.7419354838709675</v>
      </c>
      <c r="E526" s="118">
        <v>3.7894736842105261</v>
      </c>
    </row>
    <row r="527" spans="1:5" ht="18.75">
      <c r="A527" s="109" t="s">
        <v>263</v>
      </c>
      <c r="B527" s="78">
        <v>3.6666666666666665</v>
      </c>
      <c r="C527" s="68">
        <v>3.5454545454545454</v>
      </c>
      <c r="D527" s="68">
        <v>3.1235483870967742</v>
      </c>
      <c r="E527" s="69">
        <v>3.8947368421052633</v>
      </c>
    </row>
    <row r="528" spans="1:5" ht="18.75">
      <c r="A528" s="109" t="s">
        <v>167</v>
      </c>
      <c r="B528" s="78">
        <v>3.3333333333333335</v>
      </c>
      <c r="C528" s="68">
        <v>2.9545454545454546</v>
      </c>
      <c r="D528" s="68">
        <v>3.4193548387096775</v>
      </c>
      <c r="E528" s="69">
        <v>3.3684210526315788</v>
      </c>
    </row>
    <row r="529" spans="1:5">
      <c r="A529" s="79"/>
      <c r="E529" s="80"/>
    </row>
    <row r="530" spans="1:5">
      <c r="A530" s="79"/>
      <c r="E530" s="80"/>
    </row>
    <row r="531" spans="1:5">
      <c r="A531" s="79"/>
      <c r="E531" s="80"/>
    </row>
    <row r="532" spans="1:5">
      <c r="A532" s="79"/>
      <c r="E532" s="80"/>
    </row>
    <row r="533" spans="1:5">
      <c r="A533" s="79"/>
      <c r="E533" s="80"/>
    </row>
    <row r="534" spans="1:5">
      <c r="A534" s="79"/>
      <c r="E534" s="80"/>
    </row>
    <row r="535" spans="1:5">
      <c r="A535" s="79"/>
      <c r="E535" s="80"/>
    </row>
    <row r="536" spans="1:5">
      <c r="A536" s="79"/>
      <c r="E536" s="80"/>
    </row>
    <row r="537" spans="1:5">
      <c r="A537" s="79"/>
      <c r="E537" s="80"/>
    </row>
    <row r="538" spans="1:5">
      <c r="A538" s="79"/>
      <c r="E538" s="80"/>
    </row>
    <row r="539" spans="1:5">
      <c r="A539" s="79"/>
      <c r="E539" s="80"/>
    </row>
    <row r="540" spans="1:5">
      <c r="A540" s="79"/>
      <c r="E540" s="80"/>
    </row>
    <row r="541" spans="1:5">
      <c r="A541" s="79"/>
      <c r="E541" s="80"/>
    </row>
    <row r="542" spans="1:5">
      <c r="A542" s="79"/>
      <c r="E542" s="80"/>
    </row>
    <row r="543" spans="1:5">
      <c r="A543" s="79"/>
      <c r="E543" s="80"/>
    </row>
    <row r="544" spans="1:5">
      <c r="A544" s="79"/>
      <c r="E544" s="80"/>
    </row>
    <row r="545" spans="1:5">
      <c r="A545" s="79"/>
      <c r="E545" s="80"/>
    </row>
    <row r="546" spans="1:5">
      <c r="A546" s="79"/>
      <c r="E546" s="80"/>
    </row>
    <row r="547" spans="1:5">
      <c r="A547" s="79"/>
      <c r="E547" s="80"/>
    </row>
    <row r="548" spans="1:5">
      <c r="A548" s="79"/>
      <c r="E548" s="80"/>
    </row>
    <row r="549" spans="1:5" ht="17.25" thickBot="1">
      <c r="A549" s="111"/>
      <c r="B549" s="112"/>
      <c r="C549" s="112"/>
      <c r="D549" s="112"/>
      <c r="E549" s="113"/>
    </row>
    <row r="550" spans="1:5" ht="17.25" thickBot="1"/>
    <row r="551" spans="1:5" ht="36">
      <c r="A551" s="62" t="s">
        <v>156</v>
      </c>
      <c r="B551" s="63" t="s">
        <v>157</v>
      </c>
      <c r="C551" s="63" t="s">
        <v>158</v>
      </c>
      <c r="D551" s="63" t="s">
        <v>159</v>
      </c>
      <c r="E551" s="64" t="s">
        <v>160</v>
      </c>
    </row>
    <row r="552" spans="1:5" ht="18.75">
      <c r="A552" s="114" t="s">
        <v>51</v>
      </c>
      <c r="B552" s="89">
        <f>AVERAGE(B553:B558)</f>
        <v>2.464153439153439</v>
      </c>
      <c r="C552" s="89">
        <f t="shared" ref="C552:E552" si="11">AVERAGE(C553:C558)</f>
        <v>2.5075757575757578</v>
      </c>
      <c r="D552" s="89">
        <f t="shared" si="11"/>
        <v>2.5483870967741935</v>
      </c>
      <c r="E552" s="89">
        <f t="shared" si="11"/>
        <v>2.3245614035087723</v>
      </c>
    </row>
    <row r="553" spans="1:5" ht="18.75">
      <c r="A553" s="110" t="s">
        <v>264</v>
      </c>
      <c r="B553" s="78">
        <v>3.2571428571428571</v>
      </c>
      <c r="C553" s="68">
        <v>2.9090909090909092</v>
      </c>
      <c r="D553" s="68">
        <v>3.161290322580645</v>
      </c>
      <c r="E553" s="69">
        <v>2.8947368421052633</v>
      </c>
    </row>
    <row r="554" spans="1:5" ht="18.75">
      <c r="A554" s="110" t="s">
        <v>265</v>
      </c>
      <c r="B554" s="78">
        <v>3</v>
      </c>
      <c r="C554" s="68">
        <v>3.0909090909090908</v>
      </c>
      <c r="D554" s="68">
        <v>3.161290322580645</v>
      </c>
      <c r="E554" s="69">
        <v>2.9473684210526314</v>
      </c>
    </row>
    <row r="555" spans="1:5" ht="18.75">
      <c r="A555" s="110" t="s">
        <v>266</v>
      </c>
      <c r="B555" s="78">
        <v>3</v>
      </c>
      <c r="C555" s="68">
        <v>2.9545454545454546</v>
      </c>
      <c r="D555" s="68">
        <v>3.2580645161290325</v>
      </c>
      <c r="E555" s="69">
        <v>2.6842105263157894</v>
      </c>
    </row>
    <row r="556" spans="1:5" ht="18.75">
      <c r="A556" s="110" t="s">
        <v>267</v>
      </c>
      <c r="B556" s="78">
        <v>3</v>
      </c>
      <c r="C556" s="68">
        <v>3.4545454545454546</v>
      </c>
      <c r="D556" s="68">
        <v>3.129032258064516</v>
      </c>
      <c r="E556" s="69">
        <v>3.1578947368421053</v>
      </c>
    </row>
    <row r="557" spans="1:5" ht="18.75">
      <c r="A557" s="110" t="s">
        <v>268</v>
      </c>
      <c r="B557" s="90">
        <v>0</v>
      </c>
      <c r="C557" s="90">
        <v>0</v>
      </c>
      <c r="D557" s="90">
        <v>0</v>
      </c>
      <c r="E557" s="95">
        <v>0</v>
      </c>
    </row>
    <row r="558" spans="1:5" ht="18.75">
      <c r="A558" s="110" t="s">
        <v>269</v>
      </c>
      <c r="B558" s="78">
        <v>2.5277777777777777</v>
      </c>
      <c r="C558" s="68">
        <v>2.6363636363636362</v>
      </c>
      <c r="D558" s="68">
        <v>2.5806451612903225</v>
      </c>
      <c r="E558" s="69">
        <v>2.263157894736842</v>
      </c>
    </row>
    <row r="559" spans="1:5">
      <c r="A559" s="79"/>
      <c r="E559" s="80"/>
    </row>
    <row r="560" spans="1:5">
      <c r="A560" s="79"/>
      <c r="E560" s="80"/>
    </row>
    <row r="561" spans="1:5">
      <c r="A561" s="79"/>
      <c r="E561" s="80"/>
    </row>
    <row r="562" spans="1:5">
      <c r="A562" s="79"/>
      <c r="E562" s="80"/>
    </row>
    <row r="563" spans="1:5">
      <c r="A563" s="79"/>
      <c r="E563" s="80"/>
    </row>
    <row r="564" spans="1:5">
      <c r="A564" s="79"/>
      <c r="E564" s="80"/>
    </row>
    <row r="565" spans="1:5">
      <c r="A565" s="79"/>
      <c r="E565" s="80"/>
    </row>
    <row r="566" spans="1:5">
      <c r="A566" s="79"/>
      <c r="E566" s="80"/>
    </row>
    <row r="567" spans="1:5">
      <c r="A567" s="79"/>
      <c r="E567" s="80"/>
    </row>
    <row r="568" spans="1:5">
      <c r="A568" s="79"/>
      <c r="E568" s="80"/>
    </row>
    <row r="569" spans="1:5">
      <c r="A569" s="79"/>
      <c r="E569" s="80"/>
    </row>
    <row r="570" spans="1:5">
      <c r="A570" s="79"/>
      <c r="E570" s="80"/>
    </row>
    <row r="571" spans="1:5">
      <c r="A571" s="79"/>
      <c r="E571" s="80"/>
    </row>
    <row r="572" spans="1:5">
      <c r="A572" s="79"/>
      <c r="E572" s="80"/>
    </row>
    <row r="573" spans="1:5">
      <c r="A573" s="79"/>
      <c r="E573" s="80"/>
    </row>
    <row r="574" spans="1:5">
      <c r="A574" s="79"/>
      <c r="E574" s="80"/>
    </row>
    <row r="575" spans="1:5">
      <c r="A575" s="79"/>
      <c r="E575" s="80"/>
    </row>
    <row r="576" spans="1:5">
      <c r="A576" s="79"/>
      <c r="E576" s="80"/>
    </row>
    <row r="577" spans="1:5">
      <c r="A577" s="79"/>
      <c r="E577" s="80"/>
    </row>
    <row r="578" spans="1:5">
      <c r="A578" s="79"/>
      <c r="E578" s="80"/>
    </row>
    <row r="579" spans="1:5" ht="17.25" thickBot="1">
      <c r="A579" s="111"/>
      <c r="B579" s="112"/>
      <c r="C579" s="112"/>
      <c r="D579" s="112"/>
      <c r="E579" s="113"/>
    </row>
    <row r="580" spans="1:5" ht="17.25" thickBot="1"/>
    <row r="581" spans="1:5" ht="36">
      <c r="A581" s="62" t="s">
        <v>156</v>
      </c>
      <c r="B581" s="63" t="s">
        <v>157</v>
      </c>
      <c r="C581" s="63" t="s">
        <v>158</v>
      </c>
      <c r="D581" s="63" t="s">
        <v>159</v>
      </c>
      <c r="E581" s="64" t="s">
        <v>160</v>
      </c>
    </row>
    <row r="582" spans="1:5" ht="18.75">
      <c r="A582" s="114" t="s">
        <v>73</v>
      </c>
      <c r="B582" s="89">
        <f>AVERAGE(B583:B586)</f>
        <v>1.6597222222222223</v>
      </c>
      <c r="C582" s="89">
        <f>AVERAGE(C583:C586)</f>
        <v>1.5681818181818181</v>
      </c>
      <c r="D582" s="89">
        <f t="shared" ref="D582:E582" si="12">AVERAGE(D583:D586)</f>
        <v>1.7016129032258065</v>
      </c>
      <c r="E582" s="89">
        <f t="shared" si="12"/>
        <v>1.5657894736842106</v>
      </c>
    </row>
    <row r="583" spans="1:5" ht="18.75">
      <c r="A583" s="109" t="s">
        <v>98</v>
      </c>
      <c r="B583" s="90">
        <v>0</v>
      </c>
      <c r="C583" s="90">
        <v>0</v>
      </c>
      <c r="D583" s="90">
        <v>0</v>
      </c>
      <c r="E583" s="90">
        <v>0</v>
      </c>
    </row>
    <row r="584" spans="1:5" ht="18.75">
      <c r="A584" s="110" t="s">
        <v>270</v>
      </c>
      <c r="B584" s="90">
        <v>0</v>
      </c>
      <c r="C584" s="90">
        <v>0</v>
      </c>
      <c r="D584" s="90">
        <v>0</v>
      </c>
      <c r="E584" s="90">
        <v>0</v>
      </c>
    </row>
    <row r="585" spans="1:5" ht="18.75">
      <c r="A585" s="110" t="s">
        <v>271</v>
      </c>
      <c r="B585" s="78">
        <v>3.4444444444444446</v>
      </c>
      <c r="C585" s="68">
        <v>3.2272727272727271</v>
      </c>
      <c r="D585" s="68">
        <v>3.5483870967741935</v>
      </c>
      <c r="E585" s="69">
        <v>3.1052631578947367</v>
      </c>
    </row>
    <row r="586" spans="1:5" ht="18.75">
      <c r="A586" s="110" t="s">
        <v>272</v>
      </c>
      <c r="B586" s="78">
        <v>3.1944444444444446</v>
      </c>
      <c r="C586" s="68">
        <v>3.0454545454545454</v>
      </c>
      <c r="D586" s="68">
        <v>3.2580645161290325</v>
      </c>
      <c r="E586" s="69">
        <v>3.1578947368421053</v>
      </c>
    </row>
    <row r="587" spans="1:5">
      <c r="A587" s="79"/>
      <c r="E587" s="80"/>
    </row>
    <row r="588" spans="1:5">
      <c r="A588" s="79"/>
      <c r="E588" s="80"/>
    </row>
    <row r="589" spans="1:5">
      <c r="A589" s="79"/>
      <c r="E589" s="80"/>
    </row>
    <row r="590" spans="1:5">
      <c r="A590" s="79"/>
      <c r="E590" s="80"/>
    </row>
    <row r="591" spans="1:5">
      <c r="A591" s="79"/>
      <c r="E591" s="80"/>
    </row>
    <row r="592" spans="1:5">
      <c r="A592" s="79"/>
      <c r="E592" s="80"/>
    </row>
    <row r="593" spans="1:5">
      <c r="A593" s="79"/>
      <c r="E593" s="80"/>
    </row>
    <row r="594" spans="1:5">
      <c r="A594" s="79"/>
      <c r="E594" s="80"/>
    </row>
    <row r="595" spans="1:5">
      <c r="A595" s="79"/>
      <c r="E595" s="80"/>
    </row>
    <row r="596" spans="1:5">
      <c r="A596" s="79"/>
      <c r="E596" s="80"/>
    </row>
    <row r="597" spans="1:5">
      <c r="A597" s="79"/>
      <c r="E597" s="80"/>
    </row>
    <row r="598" spans="1:5">
      <c r="A598" s="79"/>
      <c r="E598" s="80"/>
    </row>
    <row r="599" spans="1:5">
      <c r="A599" s="79"/>
      <c r="E599" s="80"/>
    </row>
    <row r="600" spans="1:5">
      <c r="A600" s="79"/>
      <c r="E600" s="80"/>
    </row>
    <row r="601" spans="1:5">
      <c r="A601" s="79"/>
      <c r="E601" s="80"/>
    </row>
    <row r="602" spans="1:5">
      <c r="A602" s="79"/>
      <c r="E602" s="80"/>
    </row>
    <row r="603" spans="1:5">
      <c r="A603" s="79"/>
      <c r="E603" s="80"/>
    </row>
    <row r="604" spans="1:5">
      <c r="A604" s="79"/>
      <c r="E604" s="80"/>
    </row>
    <row r="605" spans="1:5">
      <c r="A605" s="79"/>
      <c r="E605" s="80"/>
    </row>
    <row r="606" spans="1:5">
      <c r="A606" s="79"/>
      <c r="E606" s="80"/>
    </row>
    <row r="607" spans="1:5">
      <c r="A607" s="79"/>
      <c r="E607" s="80"/>
    </row>
    <row r="608" spans="1:5" ht="17.25" thickBot="1">
      <c r="A608" s="111"/>
      <c r="B608" s="112"/>
      <c r="C608" s="112"/>
      <c r="D608" s="112"/>
      <c r="E608" s="113"/>
    </row>
    <row r="609" spans="1:5" ht="17.25" thickBot="1"/>
    <row r="610" spans="1:5" ht="36">
      <c r="A610" s="62" t="s">
        <v>156</v>
      </c>
      <c r="B610" s="63" t="s">
        <v>157</v>
      </c>
      <c r="C610" s="63" t="s">
        <v>158</v>
      </c>
      <c r="D610" s="63" t="s">
        <v>159</v>
      </c>
      <c r="E610" s="64" t="s">
        <v>160</v>
      </c>
    </row>
    <row r="611" spans="1:5" ht="18.75">
      <c r="A611" s="114" t="s">
        <v>75</v>
      </c>
      <c r="B611" s="89">
        <f>AVERAGE(B612:B623)</f>
        <v>2.7191358024691361</v>
      </c>
      <c r="C611" s="89">
        <f t="shared" ref="C611:E611" si="13">AVERAGE(C612:C623)</f>
        <v>2.5340909090909092</v>
      </c>
      <c r="D611" s="89">
        <f t="shared" si="13"/>
        <v>2.7338709677419359</v>
      </c>
      <c r="E611" s="89">
        <f t="shared" si="13"/>
        <v>2.62280701754386</v>
      </c>
    </row>
    <row r="612" spans="1:5" ht="18.75">
      <c r="A612" s="109" t="s">
        <v>273</v>
      </c>
      <c r="B612" s="78">
        <v>3.5</v>
      </c>
      <c r="C612" s="68">
        <v>3.0909090909090908</v>
      </c>
      <c r="D612" s="68">
        <v>3.5483870967741935</v>
      </c>
      <c r="E612" s="69">
        <v>3.0526315789473686</v>
      </c>
    </row>
    <row r="613" spans="1:5" ht="18.75">
      <c r="A613" s="110" t="s">
        <v>274</v>
      </c>
      <c r="B613" s="78">
        <v>3.2476190476190472</v>
      </c>
      <c r="C613" s="68">
        <v>2.8636363636363638</v>
      </c>
      <c r="D613" s="68">
        <v>3.161290322580645</v>
      </c>
      <c r="E613" s="69">
        <v>3</v>
      </c>
    </row>
    <row r="614" spans="1:5" ht="18.75">
      <c r="A614" s="110" t="s">
        <v>275</v>
      </c>
      <c r="B614" s="78">
        <v>3.3518518518518516</v>
      </c>
      <c r="C614" s="68">
        <v>3.5</v>
      </c>
      <c r="D614" s="68">
        <v>3.032258064516129</v>
      </c>
      <c r="E614" s="69">
        <v>3.3684210526315788</v>
      </c>
    </row>
    <row r="615" spans="1:5" ht="18.75">
      <c r="A615" s="110" t="s">
        <v>276</v>
      </c>
      <c r="B615" s="78">
        <v>3.8611111111111112</v>
      </c>
      <c r="C615" s="68">
        <v>3.6363636363636362</v>
      </c>
      <c r="D615" s="68">
        <v>3.870967741935484</v>
      </c>
      <c r="E615" s="69">
        <v>3.736842105263158</v>
      </c>
    </row>
    <row r="616" spans="1:5" ht="18.75">
      <c r="A616" s="110" t="s">
        <v>277</v>
      </c>
      <c r="B616" s="78">
        <v>3.8888888888888888</v>
      </c>
      <c r="C616" s="68">
        <v>3.2727272727272729</v>
      </c>
      <c r="D616" s="68">
        <v>3.3870967741935485</v>
      </c>
      <c r="E616" s="69">
        <v>3.3684210526315788</v>
      </c>
    </row>
    <row r="617" spans="1:5" ht="18.75">
      <c r="A617" s="110" t="s">
        <v>278</v>
      </c>
      <c r="B617" s="78">
        <v>2.25</v>
      </c>
      <c r="C617" s="68">
        <v>2.5909090909090908</v>
      </c>
      <c r="D617" s="68">
        <v>2.935483870967742</v>
      </c>
      <c r="E617" s="69">
        <v>2.3684210526315788</v>
      </c>
    </row>
    <row r="618" spans="1:5" ht="18.75">
      <c r="A618" s="110" t="s">
        <v>279</v>
      </c>
      <c r="B618" s="78">
        <v>2.7777777777777777</v>
      </c>
      <c r="C618" s="68">
        <v>2.2272727272727271</v>
      </c>
      <c r="D618" s="68">
        <v>2.870967741935484</v>
      </c>
      <c r="E618" s="69">
        <v>3.1578947368421053</v>
      </c>
    </row>
    <row r="619" spans="1:5" ht="18.75">
      <c r="A619" s="110" t="s">
        <v>280</v>
      </c>
      <c r="B619" s="90">
        <v>0</v>
      </c>
      <c r="C619" s="90">
        <v>0</v>
      </c>
      <c r="D619" s="90">
        <v>0</v>
      </c>
      <c r="E619" s="90">
        <v>0</v>
      </c>
    </row>
    <row r="620" spans="1:5" ht="18.75">
      <c r="A620" s="109" t="s">
        <v>281</v>
      </c>
      <c r="B620" s="78">
        <v>3.4333333333333331</v>
      </c>
      <c r="C620" s="78">
        <v>3.3181818181818183</v>
      </c>
      <c r="D620" s="78">
        <v>3.4516129032258065</v>
      </c>
      <c r="E620" s="118">
        <v>2.8947368421052633</v>
      </c>
    </row>
    <row r="621" spans="1:5" ht="18.75">
      <c r="A621" s="110" t="s">
        <v>282</v>
      </c>
      <c r="B621" s="78">
        <v>2.4857142857142858</v>
      </c>
      <c r="C621" s="68">
        <v>2.2727272727272729</v>
      </c>
      <c r="D621" s="68">
        <v>2.6451612903225805</v>
      </c>
      <c r="E621" s="69">
        <v>2.6842105263157894</v>
      </c>
    </row>
    <row r="622" spans="1:5" ht="18.75">
      <c r="A622" s="110" t="s">
        <v>283</v>
      </c>
      <c r="B622" s="90">
        <v>0</v>
      </c>
      <c r="C622" s="90">
        <v>0</v>
      </c>
      <c r="D622" s="90">
        <v>0</v>
      </c>
      <c r="E622" s="90">
        <v>0</v>
      </c>
    </row>
    <row r="623" spans="1:5" ht="18.75">
      <c r="A623" s="110" t="s">
        <v>284</v>
      </c>
      <c r="B623" s="78">
        <v>3.8333333333333335</v>
      </c>
      <c r="C623" s="68">
        <v>3.6363636363636362</v>
      </c>
      <c r="D623" s="68">
        <v>3.903225806451613</v>
      </c>
      <c r="E623" s="69">
        <v>3.8421052631578947</v>
      </c>
    </row>
    <row r="624" spans="1:5" ht="18.75">
      <c r="A624" s="115"/>
      <c r="B624" s="71"/>
      <c r="C624" s="72"/>
      <c r="D624" s="72"/>
      <c r="E624" s="73"/>
    </row>
    <row r="625" spans="1:5">
      <c r="A625" s="79"/>
      <c r="E625" s="80"/>
    </row>
    <row r="626" spans="1:5">
      <c r="A626" s="79"/>
      <c r="E626" s="80"/>
    </row>
    <row r="627" spans="1:5">
      <c r="A627" s="79"/>
      <c r="E627" s="80"/>
    </row>
    <row r="628" spans="1:5">
      <c r="A628" s="79"/>
      <c r="E628" s="80"/>
    </row>
    <row r="629" spans="1:5">
      <c r="A629" s="79"/>
      <c r="E629" s="80"/>
    </row>
    <row r="630" spans="1:5">
      <c r="A630" s="79"/>
      <c r="E630" s="80"/>
    </row>
    <row r="631" spans="1:5">
      <c r="A631" s="79"/>
      <c r="E631" s="80"/>
    </row>
    <row r="632" spans="1:5">
      <c r="A632" s="79"/>
      <c r="E632" s="80"/>
    </row>
    <row r="633" spans="1:5">
      <c r="A633" s="79"/>
      <c r="E633" s="80"/>
    </row>
    <row r="634" spans="1:5">
      <c r="A634" s="79"/>
      <c r="E634" s="80"/>
    </row>
    <row r="635" spans="1:5">
      <c r="A635" s="79"/>
      <c r="E635" s="80"/>
    </row>
    <row r="636" spans="1:5">
      <c r="A636" s="79"/>
      <c r="E636" s="80"/>
    </row>
    <row r="637" spans="1:5">
      <c r="A637" s="79"/>
      <c r="E637" s="80"/>
    </row>
    <row r="638" spans="1:5">
      <c r="A638" s="79"/>
      <c r="E638" s="80"/>
    </row>
    <row r="639" spans="1:5">
      <c r="A639" s="79"/>
      <c r="E639" s="80"/>
    </row>
    <row r="640" spans="1:5">
      <c r="A640" s="79"/>
      <c r="E640" s="80"/>
    </row>
    <row r="641" spans="1:5">
      <c r="A641" s="79"/>
      <c r="E641" s="80"/>
    </row>
    <row r="642" spans="1:5" ht="17.25" thickBot="1">
      <c r="A642" s="111"/>
      <c r="B642" s="112"/>
      <c r="C642" s="112"/>
      <c r="D642" s="112"/>
      <c r="E642" s="113"/>
    </row>
    <row r="643" spans="1:5" ht="17.25" thickBot="1"/>
    <row r="644" spans="1:5" ht="36">
      <c r="A644" s="62" t="s">
        <v>156</v>
      </c>
      <c r="B644" s="63" t="s">
        <v>157</v>
      </c>
      <c r="C644" s="63" t="s">
        <v>158</v>
      </c>
      <c r="D644" s="63" t="s">
        <v>159</v>
      </c>
      <c r="E644" s="64" t="s">
        <v>160</v>
      </c>
    </row>
    <row r="645" spans="1:5" ht="18.75">
      <c r="A645" s="114" t="s">
        <v>285</v>
      </c>
      <c r="B645" s="89">
        <f>AVERAGE(B646:B650)</f>
        <v>3.5046031746031745</v>
      </c>
      <c r="C645" s="89">
        <f t="shared" ref="C645:E645" si="14">AVERAGE(C646:C650)</f>
        <v>3.1727272727272728</v>
      </c>
      <c r="D645" s="89">
        <f t="shared" si="14"/>
        <v>3.3120234604105567</v>
      </c>
      <c r="E645" s="89">
        <f t="shared" si="14"/>
        <v>3.2947368421052632</v>
      </c>
    </row>
    <row r="646" spans="1:5" ht="18.75">
      <c r="A646" s="110" t="s">
        <v>286</v>
      </c>
      <c r="B646" s="78">
        <v>3.8055555555555554</v>
      </c>
      <c r="C646" s="68">
        <v>3.5454545454545454</v>
      </c>
      <c r="D646" s="68">
        <v>3.5806451612903225</v>
      </c>
      <c r="E646" s="69">
        <v>3.8421052631578947</v>
      </c>
    </row>
    <row r="647" spans="1:5" ht="18.75">
      <c r="A647" s="110" t="s">
        <v>287</v>
      </c>
      <c r="B647" s="78">
        <v>3.3333333333333335</v>
      </c>
      <c r="C647" s="68">
        <v>2.5909090909090908</v>
      </c>
      <c r="D647" s="68">
        <v>3.096774193548387</v>
      </c>
      <c r="E647" s="69">
        <v>3</v>
      </c>
    </row>
    <row r="648" spans="1:5" ht="18.75">
      <c r="A648" s="110" t="s">
        <v>288</v>
      </c>
      <c r="B648" s="78">
        <v>3.1619047619047618</v>
      </c>
      <c r="C648" s="68">
        <v>2.8181818181818183</v>
      </c>
      <c r="D648" s="68">
        <v>2.8181818181818183</v>
      </c>
      <c r="E648" s="69">
        <v>3.1052631578947367</v>
      </c>
    </row>
    <row r="649" spans="1:5" ht="18.75">
      <c r="A649" s="109" t="s">
        <v>289</v>
      </c>
      <c r="B649" s="78">
        <v>3.8333333333333335</v>
      </c>
      <c r="C649" s="68">
        <v>3.6363636363636362</v>
      </c>
      <c r="D649" s="68">
        <v>3.774193548387097</v>
      </c>
      <c r="E649" s="69">
        <v>3.3684210526315788</v>
      </c>
    </row>
    <row r="650" spans="1:5" ht="18.75">
      <c r="A650" s="110" t="s">
        <v>290</v>
      </c>
      <c r="B650" s="78">
        <v>3.3888888888888888</v>
      </c>
      <c r="C650" s="68">
        <v>3.2727272727272729</v>
      </c>
      <c r="D650" s="68">
        <v>3.2903225806451615</v>
      </c>
      <c r="E650" s="69">
        <v>3.1578947368421053</v>
      </c>
    </row>
    <row r="651" spans="1:5">
      <c r="A651" s="79"/>
      <c r="E651" s="80"/>
    </row>
    <row r="652" spans="1:5">
      <c r="A652" s="79"/>
      <c r="E652" s="80"/>
    </row>
    <row r="653" spans="1:5">
      <c r="A653" s="79"/>
      <c r="E653" s="80"/>
    </row>
    <row r="654" spans="1:5">
      <c r="A654" s="79"/>
      <c r="E654" s="80"/>
    </row>
    <row r="655" spans="1:5">
      <c r="A655" s="79"/>
      <c r="E655" s="80"/>
    </row>
    <row r="656" spans="1:5">
      <c r="A656" s="79"/>
      <c r="E656" s="80"/>
    </row>
    <row r="657" spans="1:5">
      <c r="A657" s="79"/>
      <c r="E657" s="80"/>
    </row>
    <row r="658" spans="1:5">
      <c r="A658" s="79"/>
      <c r="E658" s="80"/>
    </row>
    <row r="659" spans="1:5">
      <c r="A659" s="79"/>
      <c r="E659" s="80"/>
    </row>
    <row r="660" spans="1:5">
      <c r="A660" s="79"/>
      <c r="E660" s="80"/>
    </row>
    <row r="661" spans="1:5">
      <c r="A661" s="79"/>
      <c r="E661" s="80"/>
    </row>
    <row r="662" spans="1:5">
      <c r="A662" s="79"/>
      <c r="E662" s="80"/>
    </row>
    <row r="663" spans="1:5">
      <c r="A663" s="79"/>
      <c r="E663" s="80"/>
    </row>
    <row r="664" spans="1:5">
      <c r="A664" s="79"/>
      <c r="E664" s="80"/>
    </row>
    <row r="665" spans="1:5">
      <c r="A665" s="79"/>
      <c r="E665" s="80"/>
    </row>
    <row r="666" spans="1:5">
      <c r="A666" s="79"/>
      <c r="E666" s="80"/>
    </row>
    <row r="667" spans="1:5">
      <c r="A667" s="79"/>
      <c r="E667" s="80"/>
    </row>
    <row r="668" spans="1:5">
      <c r="A668" s="79"/>
      <c r="E668" s="80"/>
    </row>
    <row r="669" spans="1:5" ht="17.25" thickBot="1">
      <c r="A669" s="111"/>
      <c r="B669" s="112"/>
      <c r="C669" s="112"/>
      <c r="D669" s="112"/>
      <c r="E669" s="113"/>
    </row>
    <row r="671" spans="1:5" ht="17.25" thickBot="1"/>
    <row r="672" spans="1:5" ht="36">
      <c r="A672" s="62" t="s">
        <v>156</v>
      </c>
      <c r="B672" s="63" t="s">
        <v>157</v>
      </c>
      <c r="C672" s="63" t="s">
        <v>158</v>
      </c>
      <c r="D672" s="63" t="s">
        <v>159</v>
      </c>
      <c r="E672" s="64" t="s">
        <v>160</v>
      </c>
    </row>
    <row r="673" spans="1:5" ht="18.75">
      <c r="A673" s="114" t="s">
        <v>100</v>
      </c>
      <c r="B673" s="89">
        <f>AVERAGE(B674:B677)</f>
        <v>3.7435846560846562</v>
      </c>
      <c r="C673" s="89">
        <f>AVERAGE(C674:C677)</f>
        <v>3.2272727272727271</v>
      </c>
      <c r="D673" s="89">
        <f>AVERAGE(D674:D677)</f>
        <v>3.524193548387097</v>
      </c>
      <c r="E673" s="89">
        <f>AVERAGE(E674:E677)</f>
        <v>3.4618421052631581</v>
      </c>
    </row>
    <row r="674" spans="1:5" ht="18.75">
      <c r="A674" s="110" t="s">
        <v>291</v>
      </c>
      <c r="B674" s="78">
        <v>3.7428571428571429</v>
      </c>
      <c r="C674" s="78">
        <v>3.3181818181818183</v>
      </c>
      <c r="D674" s="78">
        <v>3.3870967741935485</v>
      </c>
      <c r="E674" s="118">
        <v>3.263157894736842</v>
      </c>
    </row>
    <row r="675" spans="1:5" ht="18.75">
      <c r="A675" s="110" t="s">
        <v>292</v>
      </c>
      <c r="B675" s="78">
        <v>3.4537037037037042</v>
      </c>
      <c r="C675" s="78">
        <v>2.8636363636363638</v>
      </c>
      <c r="D675" s="78">
        <v>3.5161290322580645</v>
      </c>
      <c r="E675" s="118">
        <v>2.736842105263158</v>
      </c>
    </row>
    <row r="676" spans="1:5" ht="18.75">
      <c r="A676" s="110" t="s">
        <v>293</v>
      </c>
      <c r="B676" s="78">
        <v>3.7777777777777777</v>
      </c>
      <c r="C676" s="78">
        <v>3.0454545454545454</v>
      </c>
      <c r="D676" s="78">
        <v>3.2580645161290325</v>
      </c>
      <c r="E676" s="118">
        <v>3.8473684210526313</v>
      </c>
    </row>
    <row r="677" spans="1:5" ht="18.75">
      <c r="A677" s="110" t="s">
        <v>294</v>
      </c>
      <c r="B677" s="78">
        <v>4</v>
      </c>
      <c r="C677" s="78">
        <v>3.6818181818181817</v>
      </c>
      <c r="D677" s="78">
        <v>3.935483870967742</v>
      </c>
      <c r="E677" s="118">
        <v>4</v>
      </c>
    </row>
    <row r="678" spans="1:5">
      <c r="A678" s="79"/>
      <c r="E678" s="80"/>
    </row>
    <row r="679" spans="1:5">
      <c r="A679" s="79"/>
      <c r="E679" s="80"/>
    </row>
    <row r="680" spans="1:5">
      <c r="A680" s="79"/>
      <c r="E680" s="80"/>
    </row>
    <row r="681" spans="1:5">
      <c r="A681" s="79"/>
      <c r="E681" s="80"/>
    </row>
    <row r="682" spans="1:5">
      <c r="A682" s="79"/>
      <c r="E682" s="80"/>
    </row>
    <row r="683" spans="1:5">
      <c r="A683" s="79"/>
      <c r="E683" s="80"/>
    </row>
    <row r="684" spans="1:5">
      <c r="A684" s="79"/>
      <c r="E684" s="80"/>
    </row>
    <row r="685" spans="1:5">
      <c r="A685" s="79"/>
      <c r="E685" s="80"/>
    </row>
    <row r="686" spans="1:5">
      <c r="A686" s="79"/>
      <c r="E686" s="80"/>
    </row>
    <row r="687" spans="1:5">
      <c r="A687" s="79"/>
      <c r="E687" s="80"/>
    </row>
    <row r="688" spans="1:5">
      <c r="A688" s="79"/>
      <c r="E688" s="80"/>
    </row>
    <row r="689" spans="1:5">
      <c r="A689" s="79"/>
      <c r="E689" s="80"/>
    </row>
    <row r="690" spans="1:5">
      <c r="A690" s="79"/>
      <c r="E690" s="80"/>
    </row>
    <row r="691" spans="1:5">
      <c r="A691" s="79"/>
      <c r="E691" s="80"/>
    </row>
    <row r="692" spans="1:5">
      <c r="A692" s="79"/>
      <c r="E692" s="80"/>
    </row>
    <row r="693" spans="1:5">
      <c r="A693" s="79"/>
      <c r="E693" s="80"/>
    </row>
    <row r="694" spans="1:5">
      <c r="A694" s="79"/>
      <c r="E694" s="80"/>
    </row>
    <row r="695" spans="1:5">
      <c r="A695" s="79"/>
      <c r="E695" s="80"/>
    </row>
    <row r="696" spans="1:5">
      <c r="A696" s="79"/>
      <c r="E696" s="80"/>
    </row>
    <row r="697" spans="1:5">
      <c r="A697" s="79"/>
      <c r="E697" s="80"/>
    </row>
    <row r="698" spans="1:5" ht="17.25" thickBot="1">
      <c r="A698" s="111"/>
      <c r="B698" s="112"/>
      <c r="C698" s="112"/>
      <c r="D698" s="112"/>
      <c r="E698" s="113"/>
    </row>
    <row r="700" spans="1:5" ht="17.25" thickBot="1"/>
    <row r="701" spans="1:5" ht="36">
      <c r="A701" s="62" t="s">
        <v>156</v>
      </c>
      <c r="B701" s="63" t="s">
        <v>157</v>
      </c>
      <c r="C701" s="63" t="s">
        <v>158</v>
      </c>
      <c r="D701" s="63" t="s">
        <v>159</v>
      </c>
      <c r="E701" s="64" t="s">
        <v>160</v>
      </c>
    </row>
    <row r="702" spans="1:5" ht="18.75">
      <c r="A702" s="97" t="s">
        <v>295</v>
      </c>
      <c r="B702" s="89">
        <f>AVERAGE(B703:B704)</f>
        <v>3.0272988505747125</v>
      </c>
      <c r="C702" s="89">
        <f>AVERAGE(C703:C704)</f>
        <v>2.6590909090909092</v>
      </c>
      <c r="D702" s="89">
        <f>AVERAGE(D703:D704)</f>
        <v>2.693548387096774</v>
      </c>
      <c r="E702" s="119">
        <f>AVERAGE(E703:E704)</f>
        <v>2.5526315789473686</v>
      </c>
    </row>
    <row r="703" spans="1:5" ht="18.75">
      <c r="A703" s="110" t="s">
        <v>296</v>
      </c>
      <c r="B703" s="78">
        <v>3.1379310344827585</v>
      </c>
      <c r="C703" s="68">
        <v>2.5454545454545454</v>
      </c>
      <c r="D703" s="68">
        <v>2.870967741935484</v>
      </c>
      <c r="E703" s="69">
        <v>2.4736842105263159</v>
      </c>
    </row>
    <row r="704" spans="1:5" ht="18.75">
      <c r="A704" s="110" t="s">
        <v>297</v>
      </c>
      <c r="B704" s="78">
        <v>2.9166666666666665</v>
      </c>
      <c r="C704" s="68">
        <v>2.7727272727272729</v>
      </c>
      <c r="D704" s="68">
        <v>2.5161290322580645</v>
      </c>
      <c r="E704" s="69">
        <v>2.6315789473684212</v>
      </c>
    </row>
    <row r="705" spans="1:5">
      <c r="A705" s="79"/>
      <c r="E705" s="80"/>
    </row>
    <row r="706" spans="1:5">
      <c r="A706" s="79"/>
      <c r="E706" s="80"/>
    </row>
    <row r="707" spans="1:5">
      <c r="A707" s="79"/>
      <c r="E707" s="80"/>
    </row>
    <row r="708" spans="1:5">
      <c r="A708" s="79"/>
      <c r="E708" s="80"/>
    </row>
    <row r="709" spans="1:5">
      <c r="A709" s="79"/>
      <c r="E709" s="80"/>
    </row>
    <row r="710" spans="1:5">
      <c r="A710" s="79"/>
      <c r="E710" s="80"/>
    </row>
    <row r="711" spans="1:5">
      <c r="A711" s="79"/>
      <c r="E711" s="80"/>
    </row>
    <row r="712" spans="1:5">
      <c r="A712" s="79"/>
      <c r="E712" s="80"/>
    </row>
    <row r="713" spans="1:5">
      <c r="A713" s="79"/>
      <c r="E713" s="80"/>
    </row>
    <row r="714" spans="1:5">
      <c r="A714" s="79"/>
      <c r="E714" s="80"/>
    </row>
    <row r="715" spans="1:5">
      <c r="A715" s="79"/>
      <c r="E715" s="80"/>
    </row>
    <row r="716" spans="1:5">
      <c r="A716" s="79"/>
      <c r="E716" s="80"/>
    </row>
    <row r="717" spans="1:5">
      <c r="A717" s="79"/>
      <c r="E717" s="80"/>
    </row>
    <row r="718" spans="1:5">
      <c r="A718" s="79"/>
      <c r="E718" s="80"/>
    </row>
    <row r="719" spans="1:5">
      <c r="A719" s="79"/>
      <c r="E719" s="80"/>
    </row>
    <row r="720" spans="1:5">
      <c r="A720" s="79"/>
      <c r="E720" s="80"/>
    </row>
    <row r="721" spans="1:5">
      <c r="A721" s="79"/>
      <c r="E721" s="80"/>
    </row>
    <row r="722" spans="1:5">
      <c r="A722" s="79"/>
      <c r="E722" s="80"/>
    </row>
    <row r="723" spans="1:5">
      <c r="A723" s="79"/>
      <c r="E723" s="80"/>
    </row>
    <row r="724" spans="1:5">
      <c r="A724" s="79"/>
      <c r="E724" s="80"/>
    </row>
    <row r="725" spans="1:5">
      <c r="A725" s="79"/>
      <c r="E725" s="80"/>
    </row>
    <row r="726" spans="1:5" ht="17.25" thickBot="1">
      <c r="A726" s="111"/>
      <c r="B726" s="112"/>
      <c r="C726" s="112"/>
      <c r="D726" s="112"/>
      <c r="E726" s="113"/>
    </row>
    <row r="728" spans="1:5" ht="17.25" thickBot="1"/>
    <row r="729" spans="1:5" ht="36">
      <c r="A729" s="62" t="s">
        <v>156</v>
      </c>
      <c r="B729" s="63" t="s">
        <v>157</v>
      </c>
      <c r="C729" s="63" t="s">
        <v>158</v>
      </c>
      <c r="D729" s="63" t="s">
        <v>159</v>
      </c>
      <c r="E729" s="64" t="s">
        <v>160</v>
      </c>
    </row>
    <row r="730" spans="1:5" ht="18.75">
      <c r="A730" s="114" t="s">
        <v>53</v>
      </c>
      <c r="B730" s="89">
        <f>AVERAGE(B731:B735)</f>
        <v>3.1795238095238094</v>
      </c>
      <c r="C730" s="89">
        <f t="shared" ref="C730:E730" si="15">AVERAGE(C731:C735)</f>
        <v>2.8727272727272726</v>
      </c>
      <c r="D730" s="89">
        <f t="shared" si="15"/>
        <v>3.1032258064516127</v>
      </c>
      <c r="E730" s="89">
        <f t="shared" si="15"/>
        <v>2.9052631578947365</v>
      </c>
    </row>
    <row r="731" spans="1:5" ht="18.75">
      <c r="A731" s="110" t="s">
        <v>298</v>
      </c>
      <c r="B731" s="78">
        <v>3.3142857142857145</v>
      </c>
      <c r="C731" s="78">
        <v>2.6363636363636362</v>
      </c>
      <c r="D731" s="78">
        <v>2.870967741935484</v>
      </c>
      <c r="E731" s="118">
        <v>2.4210526315789473</v>
      </c>
    </row>
    <row r="732" spans="1:5" ht="18.75">
      <c r="A732" s="110" t="s">
        <v>299</v>
      </c>
      <c r="B732" s="78">
        <v>2.8611111111111112</v>
      </c>
      <c r="C732" s="78">
        <v>2.5454545454545454</v>
      </c>
      <c r="D732" s="78">
        <v>2.903225806451613</v>
      </c>
      <c r="E732" s="118">
        <v>2.736842105263158</v>
      </c>
    </row>
    <row r="733" spans="1:5" ht="18.75">
      <c r="A733" s="110" t="s">
        <v>300</v>
      </c>
      <c r="B733" s="78">
        <v>3.1666666666666665</v>
      </c>
      <c r="C733" s="78">
        <v>3.0454545454545454</v>
      </c>
      <c r="D733" s="78">
        <v>2.7419354838709675</v>
      </c>
      <c r="E733" s="118">
        <v>2.9473684210526314</v>
      </c>
    </row>
    <row r="734" spans="1:5" ht="18.75">
      <c r="A734" s="110" t="s">
        <v>301</v>
      </c>
      <c r="B734" s="78">
        <v>3.0555555555555554</v>
      </c>
      <c r="C734" s="78">
        <v>3.2727272727272729</v>
      </c>
      <c r="D734" s="78">
        <v>3.5483870967741935</v>
      </c>
      <c r="E734" s="118">
        <v>3.1052631578947367</v>
      </c>
    </row>
    <row r="735" spans="1:5" ht="18.75">
      <c r="A735" s="110" t="s">
        <v>302</v>
      </c>
      <c r="B735" s="78">
        <v>3.5</v>
      </c>
      <c r="C735" s="78">
        <v>2.8636363636363638</v>
      </c>
      <c r="D735" s="78">
        <v>3.4516129032258065</v>
      </c>
      <c r="E735" s="118">
        <v>3.3157894736842106</v>
      </c>
    </row>
    <row r="736" spans="1:5">
      <c r="A736" s="79"/>
      <c r="E736" s="80"/>
    </row>
    <row r="737" spans="1:5">
      <c r="A737" s="79"/>
      <c r="E737" s="80"/>
    </row>
    <row r="738" spans="1:5">
      <c r="A738" s="79"/>
      <c r="E738" s="80"/>
    </row>
    <row r="739" spans="1:5">
      <c r="A739" s="79"/>
      <c r="E739" s="80"/>
    </row>
    <row r="740" spans="1:5">
      <c r="A740" s="79"/>
      <c r="E740" s="80"/>
    </row>
    <row r="741" spans="1:5">
      <c r="A741" s="79"/>
      <c r="E741" s="80"/>
    </row>
    <row r="742" spans="1:5">
      <c r="A742" s="79"/>
      <c r="E742" s="80"/>
    </row>
    <row r="743" spans="1:5">
      <c r="A743" s="79"/>
      <c r="E743" s="80"/>
    </row>
    <row r="744" spans="1:5">
      <c r="A744" s="79"/>
      <c r="E744" s="80"/>
    </row>
    <row r="745" spans="1:5">
      <c r="A745" s="79"/>
      <c r="E745" s="80"/>
    </row>
    <row r="746" spans="1:5">
      <c r="A746" s="79"/>
      <c r="E746" s="80"/>
    </row>
    <row r="747" spans="1:5">
      <c r="A747" s="79"/>
      <c r="E747" s="80"/>
    </row>
    <row r="748" spans="1:5">
      <c r="A748" s="79"/>
      <c r="E748" s="80"/>
    </row>
    <row r="749" spans="1:5">
      <c r="A749" s="79"/>
      <c r="E749" s="80"/>
    </row>
    <row r="750" spans="1:5">
      <c r="A750" s="79"/>
      <c r="E750" s="80"/>
    </row>
    <row r="751" spans="1:5">
      <c r="A751" s="79"/>
      <c r="E751" s="80"/>
    </row>
    <row r="752" spans="1:5">
      <c r="A752" s="79"/>
      <c r="E752" s="80"/>
    </row>
    <row r="753" spans="1:5">
      <c r="A753" s="79"/>
      <c r="E753" s="80"/>
    </row>
    <row r="754" spans="1:5">
      <c r="A754" s="79"/>
      <c r="E754" s="80"/>
    </row>
    <row r="755" spans="1:5" ht="17.25" thickBot="1">
      <c r="A755" s="111"/>
      <c r="B755" s="112"/>
      <c r="C755" s="112"/>
      <c r="D755" s="112"/>
      <c r="E755" s="113"/>
    </row>
    <row r="756" spans="1:5" ht="17.25" thickBot="1"/>
    <row r="757" spans="1:5" ht="36">
      <c r="A757" s="62" t="s">
        <v>156</v>
      </c>
      <c r="B757" s="63" t="s">
        <v>157</v>
      </c>
      <c r="C757" s="63" t="s">
        <v>158</v>
      </c>
      <c r="D757" s="63" t="s">
        <v>159</v>
      </c>
      <c r="E757" s="64" t="s">
        <v>160</v>
      </c>
    </row>
    <row r="758" spans="1:5" ht="18.75">
      <c r="A758" s="114" t="s">
        <v>154</v>
      </c>
      <c r="B758" s="89">
        <f>AVERAGE(B759:B766)</f>
        <v>3.3749999999999996</v>
      </c>
      <c r="C758" s="89">
        <f>AVERAGE(C759:C766)</f>
        <v>3.1448863636363633</v>
      </c>
      <c r="D758" s="89">
        <f>AVERAGE(D759:D766)</f>
        <v>3.125</v>
      </c>
      <c r="E758" s="89">
        <f>AVERAGE(E759:E766)</f>
        <v>2.947368421052631</v>
      </c>
    </row>
    <row r="759" spans="1:5" ht="18.75">
      <c r="A759" s="110" t="s">
        <v>303</v>
      </c>
      <c r="B759" s="78">
        <v>3.5</v>
      </c>
      <c r="C759" s="68">
        <v>3.3636363636363638</v>
      </c>
      <c r="D759" s="68">
        <v>3.064516129032258</v>
      </c>
      <c r="E759" s="69">
        <v>3.0526315789473686</v>
      </c>
    </row>
    <row r="760" spans="1:5" ht="18.75">
      <c r="A760" s="110" t="s">
        <v>304</v>
      </c>
      <c r="B760" s="78">
        <v>3.2285714285714286</v>
      </c>
      <c r="C760" s="68">
        <v>2.8181818181818183</v>
      </c>
      <c r="D760" s="68">
        <v>2.935483870967742</v>
      </c>
      <c r="E760" s="69">
        <v>2.6842105263157894</v>
      </c>
    </row>
    <row r="761" spans="1:5" ht="18.75">
      <c r="A761" s="110" t="s">
        <v>305</v>
      </c>
      <c r="B761" s="78">
        <v>3.5333333333333332</v>
      </c>
      <c r="C761" s="68">
        <v>3.1363636363636362</v>
      </c>
      <c r="D761" s="68">
        <v>3.3548387096774195</v>
      </c>
      <c r="E761" s="69">
        <v>2.8947368421052633</v>
      </c>
    </row>
    <row r="762" spans="1:5" ht="18.75">
      <c r="A762" s="109" t="s">
        <v>306</v>
      </c>
      <c r="B762" s="78">
        <v>3.6666666666666665</v>
      </c>
      <c r="C762" s="68">
        <v>3.2272727272727271</v>
      </c>
      <c r="D762" s="68">
        <v>3.3870967741935485</v>
      </c>
      <c r="E762" s="69">
        <v>3.3157894736842106</v>
      </c>
    </row>
    <row r="763" spans="1:5" ht="18.75">
      <c r="A763" s="110" t="s">
        <v>155</v>
      </c>
      <c r="B763" s="78">
        <v>2.7777777777777777</v>
      </c>
      <c r="C763" s="68">
        <v>2.7272727272727271</v>
      </c>
      <c r="D763" s="68">
        <v>2.2903225806451615</v>
      </c>
      <c r="E763" s="69">
        <v>2.0526315789473686</v>
      </c>
    </row>
    <row r="764" spans="1:5" ht="18.75">
      <c r="A764" s="110" t="s">
        <v>307</v>
      </c>
      <c r="B764" s="78">
        <v>3.2285714285714286</v>
      </c>
      <c r="C764" s="68">
        <v>3.1818181818181817</v>
      </c>
      <c r="D764" s="68">
        <v>3.2580645161290325</v>
      </c>
      <c r="E764" s="69">
        <v>2.6842105263157894</v>
      </c>
    </row>
    <row r="765" spans="1:5" ht="18.75">
      <c r="A765" s="110" t="s">
        <v>308</v>
      </c>
      <c r="B765" s="78">
        <v>3.342857142857143</v>
      </c>
      <c r="C765" s="68">
        <v>3.1818181818181817</v>
      </c>
      <c r="D765" s="68">
        <v>3.2903225806451615</v>
      </c>
      <c r="E765" s="69">
        <v>3.2105263157894739</v>
      </c>
    </row>
    <row r="766" spans="1:5" ht="18.75">
      <c r="A766" s="110" t="s">
        <v>309</v>
      </c>
      <c r="B766" s="78">
        <v>3.7222222222222223</v>
      </c>
      <c r="C766" s="68">
        <v>3.5227272727272729</v>
      </c>
      <c r="D766" s="68">
        <v>3.4193548387096775</v>
      </c>
      <c r="E766" s="69">
        <v>3.6842105263157894</v>
      </c>
    </row>
    <row r="767" spans="1:5" ht="18.75">
      <c r="A767" s="115"/>
      <c r="B767" s="71"/>
      <c r="C767" s="72"/>
      <c r="D767" s="72"/>
      <c r="E767" s="73"/>
    </row>
    <row r="768" spans="1:5">
      <c r="A768" s="79"/>
      <c r="E768" s="80"/>
    </row>
    <row r="769" spans="1:5">
      <c r="A769" s="79"/>
      <c r="E769" s="80"/>
    </row>
    <row r="770" spans="1:5">
      <c r="A770" s="79"/>
      <c r="E770" s="80"/>
    </row>
    <row r="771" spans="1:5">
      <c r="A771" s="79"/>
      <c r="E771" s="80"/>
    </row>
    <row r="772" spans="1:5">
      <c r="A772" s="79"/>
      <c r="E772" s="80"/>
    </row>
    <row r="773" spans="1:5">
      <c r="A773" s="79"/>
      <c r="E773" s="80"/>
    </row>
    <row r="774" spans="1:5">
      <c r="A774" s="79"/>
      <c r="E774" s="80"/>
    </row>
    <row r="775" spans="1:5">
      <c r="A775" s="79"/>
      <c r="E775" s="80"/>
    </row>
    <row r="776" spans="1:5">
      <c r="A776" s="79"/>
      <c r="E776" s="80"/>
    </row>
    <row r="777" spans="1:5">
      <c r="A777" s="79"/>
      <c r="E777" s="80"/>
    </row>
    <row r="778" spans="1:5">
      <c r="A778" s="79"/>
      <c r="E778" s="80"/>
    </row>
    <row r="779" spans="1:5">
      <c r="A779" s="79"/>
      <c r="E779" s="80"/>
    </row>
    <row r="780" spans="1:5">
      <c r="A780" s="79"/>
      <c r="E780" s="80"/>
    </row>
    <row r="781" spans="1:5">
      <c r="A781" s="79"/>
      <c r="E781" s="80"/>
    </row>
    <row r="782" spans="1:5">
      <c r="A782" s="79"/>
      <c r="E782" s="80"/>
    </row>
    <row r="783" spans="1:5">
      <c r="A783" s="79"/>
      <c r="E783" s="80"/>
    </row>
    <row r="784" spans="1:5">
      <c r="A784" s="79"/>
      <c r="E784" s="80"/>
    </row>
    <row r="785" spans="1:5" ht="17.25" thickBot="1">
      <c r="A785" s="111"/>
      <c r="B785" s="112"/>
      <c r="C785" s="112"/>
      <c r="D785" s="112"/>
      <c r="E785" s="113"/>
    </row>
    <row r="786" spans="1:5" ht="17.25" thickBot="1"/>
    <row r="787" spans="1:5" ht="36">
      <c r="A787" s="62" t="s">
        <v>156</v>
      </c>
      <c r="B787" s="63" t="s">
        <v>157</v>
      </c>
      <c r="C787" s="63" t="s">
        <v>158</v>
      </c>
      <c r="D787" s="63" t="s">
        <v>159</v>
      </c>
      <c r="E787" s="64" t="s">
        <v>160</v>
      </c>
    </row>
    <row r="788" spans="1:5" ht="18.75">
      <c r="A788" s="114" t="s">
        <v>103</v>
      </c>
      <c r="B788" s="89">
        <f>AVERAGE(B789:B790)</f>
        <v>2.8472222222222223</v>
      </c>
      <c r="C788" s="89">
        <f>AVERAGE(C789:C790)</f>
        <v>3.0681818181818183</v>
      </c>
      <c r="D788" s="89">
        <f>AVERAGE(D789:D790)</f>
        <v>2.935483870967742</v>
      </c>
      <c r="E788" s="119">
        <f>AVERAGE(E789:E790)</f>
        <v>2.6842105263157894</v>
      </c>
    </row>
    <row r="789" spans="1:5" ht="18.75">
      <c r="A789" s="110" t="s">
        <v>310</v>
      </c>
      <c r="B789" s="78">
        <v>1.9444444444444444</v>
      </c>
      <c r="C789" s="78">
        <v>2.5909090909090908</v>
      </c>
      <c r="D789" s="78">
        <v>2.032258064516129</v>
      </c>
      <c r="E789" s="118">
        <v>1.7894736842105263</v>
      </c>
    </row>
    <row r="790" spans="1:5" ht="18.75">
      <c r="A790" s="110" t="s">
        <v>311</v>
      </c>
      <c r="B790" s="78">
        <v>3.75</v>
      </c>
      <c r="C790" s="78">
        <v>3.5454545454545454</v>
      </c>
      <c r="D790" s="78">
        <v>3.838709677419355</v>
      </c>
      <c r="E790" s="118">
        <v>3.5789473684210527</v>
      </c>
    </row>
    <row r="791" spans="1:5">
      <c r="A791" s="79"/>
      <c r="E791" s="80"/>
    </row>
    <row r="792" spans="1:5">
      <c r="A792" s="79"/>
      <c r="E792" s="80"/>
    </row>
    <row r="793" spans="1:5">
      <c r="A793" s="79"/>
      <c r="E793" s="80"/>
    </row>
    <row r="794" spans="1:5">
      <c r="A794" s="79"/>
      <c r="E794" s="80"/>
    </row>
    <row r="795" spans="1:5">
      <c r="A795" s="79"/>
      <c r="E795" s="80"/>
    </row>
    <row r="796" spans="1:5">
      <c r="A796" s="79"/>
      <c r="E796" s="80"/>
    </row>
    <row r="797" spans="1:5">
      <c r="A797" s="79"/>
      <c r="E797" s="80"/>
    </row>
    <row r="798" spans="1:5">
      <c r="A798" s="79"/>
      <c r="E798" s="80"/>
    </row>
    <row r="799" spans="1:5">
      <c r="A799" s="79"/>
      <c r="E799" s="80"/>
    </row>
    <row r="800" spans="1:5">
      <c r="A800" s="79"/>
      <c r="E800" s="80"/>
    </row>
    <row r="801" spans="1:5">
      <c r="A801" s="79"/>
      <c r="E801" s="80"/>
    </row>
    <row r="802" spans="1:5">
      <c r="A802" s="79"/>
      <c r="E802" s="80"/>
    </row>
    <row r="803" spans="1:5">
      <c r="A803" s="79"/>
      <c r="E803" s="80"/>
    </row>
    <row r="804" spans="1:5">
      <c r="A804" s="79"/>
      <c r="E804" s="80"/>
    </row>
    <row r="805" spans="1:5">
      <c r="A805" s="79"/>
      <c r="E805" s="80"/>
    </row>
    <row r="806" spans="1:5">
      <c r="A806" s="79"/>
      <c r="E806" s="80"/>
    </row>
    <row r="807" spans="1:5">
      <c r="A807" s="79"/>
      <c r="E807" s="80"/>
    </row>
    <row r="808" spans="1:5">
      <c r="A808" s="79"/>
      <c r="E808" s="80"/>
    </row>
    <row r="809" spans="1:5">
      <c r="A809" s="79"/>
      <c r="E809" s="80"/>
    </row>
    <row r="810" spans="1:5">
      <c r="A810" s="79"/>
      <c r="E810" s="80"/>
    </row>
    <row r="811" spans="1:5" ht="17.25" thickBot="1">
      <c r="A811" s="111"/>
      <c r="B811" s="112"/>
      <c r="C811" s="112"/>
      <c r="D811" s="112"/>
      <c r="E811" s="113"/>
    </row>
    <row r="812" spans="1:5" ht="17.25" thickBot="1"/>
    <row r="813" spans="1:5" ht="36">
      <c r="A813" s="62" t="s">
        <v>156</v>
      </c>
      <c r="B813" s="63" t="s">
        <v>157</v>
      </c>
      <c r="C813" s="63" t="s">
        <v>158</v>
      </c>
      <c r="D813" s="63" t="s">
        <v>159</v>
      </c>
      <c r="E813" s="64" t="s">
        <v>160</v>
      </c>
    </row>
    <row r="814" spans="1:5" ht="18.75">
      <c r="A814" s="97" t="s">
        <v>312</v>
      </c>
      <c r="B814" s="89">
        <f>AVERAGE(B815:B816)</f>
        <v>3.7198412698412699</v>
      </c>
      <c r="C814" s="89">
        <f t="shared" ref="C814:E814" si="16">AVERAGE(C815:C816)</f>
        <v>3.2954545454545454</v>
      </c>
      <c r="D814" s="89">
        <f t="shared" si="16"/>
        <v>3.209677419354839</v>
      </c>
      <c r="E814" s="89">
        <f t="shared" si="16"/>
        <v>3.4210526315789473</v>
      </c>
    </row>
    <row r="815" spans="1:5" ht="18.75">
      <c r="A815" s="110" t="s">
        <v>313</v>
      </c>
      <c r="B815" s="78">
        <v>3.6111111111111112</v>
      </c>
      <c r="C815" s="68">
        <v>3.6363636363636362</v>
      </c>
      <c r="D815" s="68">
        <v>3.3870967741935485</v>
      </c>
      <c r="E815" s="69">
        <v>3.736842105263158</v>
      </c>
    </row>
    <row r="816" spans="1:5" ht="18.75">
      <c r="A816" s="110" t="s">
        <v>314</v>
      </c>
      <c r="B816" s="78">
        <v>3.8285714285714287</v>
      </c>
      <c r="C816" s="68">
        <v>2.9545454545454546</v>
      </c>
      <c r="D816" s="68">
        <v>3.032258064516129</v>
      </c>
      <c r="E816" s="69">
        <v>3.1052631578947367</v>
      </c>
    </row>
    <row r="817" spans="1:5">
      <c r="A817" s="79"/>
      <c r="E817" s="80"/>
    </row>
    <row r="818" spans="1:5">
      <c r="A818" s="79"/>
      <c r="E818" s="80"/>
    </row>
    <row r="819" spans="1:5">
      <c r="A819" s="79"/>
      <c r="E819" s="80"/>
    </row>
    <row r="820" spans="1:5">
      <c r="A820" s="79"/>
      <c r="E820" s="80"/>
    </row>
    <row r="821" spans="1:5">
      <c r="A821" s="79"/>
      <c r="E821" s="80"/>
    </row>
    <row r="822" spans="1:5">
      <c r="A822" s="79"/>
      <c r="E822" s="80"/>
    </row>
    <row r="823" spans="1:5">
      <c r="A823" s="79"/>
      <c r="E823" s="80"/>
    </row>
    <row r="824" spans="1:5">
      <c r="A824" s="79"/>
      <c r="E824" s="80"/>
    </row>
    <row r="825" spans="1:5">
      <c r="A825" s="79"/>
      <c r="E825" s="80"/>
    </row>
    <row r="826" spans="1:5">
      <c r="A826" s="79"/>
      <c r="E826" s="80"/>
    </row>
    <row r="827" spans="1:5">
      <c r="A827" s="79"/>
      <c r="E827" s="80"/>
    </row>
    <row r="828" spans="1:5">
      <c r="A828" s="79"/>
      <c r="E828" s="80"/>
    </row>
    <row r="829" spans="1:5">
      <c r="A829" s="79"/>
      <c r="E829" s="80"/>
    </row>
    <row r="830" spans="1:5">
      <c r="A830" s="79"/>
      <c r="E830" s="80"/>
    </row>
    <row r="831" spans="1:5">
      <c r="A831" s="79"/>
      <c r="E831" s="80"/>
    </row>
    <row r="832" spans="1:5">
      <c r="A832" s="79"/>
      <c r="E832" s="80"/>
    </row>
    <row r="833" spans="1:5">
      <c r="A833" s="79"/>
      <c r="E833" s="80"/>
    </row>
    <row r="834" spans="1:5">
      <c r="A834" s="79"/>
      <c r="E834" s="80"/>
    </row>
    <row r="835" spans="1:5" ht="17.25" thickBot="1">
      <c r="A835" s="111"/>
      <c r="B835" s="112"/>
      <c r="C835" s="112"/>
      <c r="D835" s="112"/>
      <c r="E835" s="113"/>
    </row>
    <row r="836" spans="1:5" ht="17.25" thickBot="1"/>
    <row r="837" spans="1:5" ht="36">
      <c r="A837" s="62" t="s">
        <v>156</v>
      </c>
      <c r="B837" s="63" t="s">
        <v>157</v>
      </c>
      <c r="C837" s="63" t="s">
        <v>158</v>
      </c>
      <c r="D837" s="63" t="s">
        <v>159</v>
      </c>
      <c r="E837" s="64" t="s">
        <v>160</v>
      </c>
    </row>
    <row r="838" spans="1:5" ht="18.75">
      <c r="A838" s="114" t="s">
        <v>78</v>
      </c>
      <c r="B838" s="89">
        <f>AVERAGE(B839:B846)</f>
        <v>2.1815476190476191</v>
      </c>
      <c r="C838" s="89">
        <f>AVERAGE(C839:C846)</f>
        <v>2.0397727272727271</v>
      </c>
      <c r="D838" s="89">
        <f>AVERAGE(D839:D846)</f>
        <v>2.1290322580645165</v>
      </c>
      <c r="E838" s="89">
        <f>AVERAGE(E839:E846)</f>
        <v>2.0526315789473686</v>
      </c>
    </row>
    <row r="839" spans="1:5" ht="18.75">
      <c r="A839" s="110" t="s">
        <v>315</v>
      </c>
      <c r="B839" s="78">
        <v>3.3055555555555554</v>
      </c>
      <c r="C839" s="68">
        <v>2.8181818181818183</v>
      </c>
      <c r="D839" s="68">
        <v>3.129032258064516</v>
      </c>
      <c r="E839" s="69">
        <v>2.5789473684210527</v>
      </c>
    </row>
    <row r="840" spans="1:5" ht="18.75">
      <c r="A840" s="110" t="s">
        <v>316</v>
      </c>
      <c r="B840" s="78">
        <v>2.9444444444444446</v>
      </c>
      <c r="C840" s="68">
        <v>2.6818181818181817</v>
      </c>
      <c r="D840" s="68">
        <v>2.935483870967742</v>
      </c>
      <c r="E840" s="69">
        <v>2.9473684210526314</v>
      </c>
    </row>
    <row r="841" spans="1:5" ht="18.75">
      <c r="A841" s="110" t="s">
        <v>151</v>
      </c>
      <c r="B841" s="90">
        <v>0</v>
      </c>
      <c r="C841" s="90">
        <v>0</v>
      </c>
      <c r="D841" s="90">
        <v>0</v>
      </c>
      <c r="E841" s="90">
        <v>0</v>
      </c>
    </row>
    <row r="842" spans="1:5" ht="18.75">
      <c r="A842" s="109" t="s">
        <v>317</v>
      </c>
      <c r="B842" s="78">
        <v>3</v>
      </c>
      <c r="C842" s="68">
        <v>2.6818181818181817</v>
      </c>
      <c r="D842" s="68">
        <v>2.903225806451613</v>
      </c>
      <c r="E842" s="69">
        <v>3</v>
      </c>
    </row>
    <row r="843" spans="1:5" ht="18.75">
      <c r="A843" s="110" t="s">
        <v>105</v>
      </c>
      <c r="B843" s="90">
        <v>0</v>
      </c>
      <c r="C843" s="90">
        <v>0</v>
      </c>
      <c r="D843" s="90">
        <v>0</v>
      </c>
      <c r="E843" s="90">
        <v>0</v>
      </c>
    </row>
    <row r="844" spans="1:5" ht="18.75">
      <c r="A844" s="110" t="s">
        <v>318</v>
      </c>
      <c r="B844" s="78">
        <v>2.9166666666666665</v>
      </c>
      <c r="C844" s="68">
        <v>3.0909090909090908</v>
      </c>
      <c r="D844" s="68">
        <v>2.967741935483871</v>
      </c>
      <c r="E844" s="69">
        <v>2.6842105263157894</v>
      </c>
    </row>
    <row r="845" spans="1:5" ht="18.75">
      <c r="A845" s="110" t="s">
        <v>183</v>
      </c>
      <c r="B845" s="78">
        <v>3.1142857142857143</v>
      </c>
      <c r="C845" s="68">
        <v>3.0909090909090908</v>
      </c>
      <c r="D845" s="68">
        <v>3.064516129032258</v>
      </c>
      <c r="E845" s="69">
        <v>3.3157894736842106</v>
      </c>
    </row>
    <row r="846" spans="1:5" ht="18.75">
      <c r="A846" s="110" t="s">
        <v>319</v>
      </c>
      <c r="B846" s="90">
        <v>2.1714285714285713</v>
      </c>
      <c r="C846" s="90">
        <v>1.9545454545454546</v>
      </c>
      <c r="D846" s="90">
        <v>2.032258064516129</v>
      </c>
      <c r="E846" s="95">
        <v>1.8947368421052631</v>
      </c>
    </row>
    <row r="847" spans="1:5">
      <c r="A847" s="79"/>
      <c r="E847" s="80"/>
    </row>
    <row r="848" spans="1:5">
      <c r="A848" s="79"/>
      <c r="E848" s="80"/>
    </row>
    <row r="849" spans="1:5">
      <c r="A849" s="79"/>
      <c r="E849" s="80"/>
    </row>
    <row r="850" spans="1:5">
      <c r="A850" s="79"/>
      <c r="E850" s="80"/>
    </row>
    <row r="851" spans="1:5">
      <c r="A851" s="79"/>
      <c r="E851" s="80"/>
    </row>
    <row r="852" spans="1:5">
      <c r="A852" s="79"/>
      <c r="E852" s="80"/>
    </row>
    <row r="853" spans="1:5">
      <c r="A853" s="79"/>
      <c r="E853" s="80"/>
    </row>
    <row r="854" spans="1:5">
      <c r="A854" s="79"/>
      <c r="E854" s="80"/>
    </row>
    <row r="855" spans="1:5">
      <c r="A855" s="79"/>
      <c r="E855" s="80"/>
    </row>
    <row r="856" spans="1:5">
      <c r="A856" s="79"/>
      <c r="E856" s="80"/>
    </row>
    <row r="857" spans="1:5">
      <c r="A857" s="79"/>
      <c r="E857" s="80"/>
    </row>
    <row r="858" spans="1:5">
      <c r="A858" s="79"/>
      <c r="E858" s="80"/>
    </row>
    <row r="859" spans="1:5">
      <c r="A859" s="79"/>
      <c r="E859" s="80"/>
    </row>
    <row r="860" spans="1:5">
      <c r="A860" s="79"/>
      <c r="E860" s="80"/>
    </row>
    <row r="861" spans="1:5">
      <c r="A861" s="79"/>
      <c r="E861" s="80"/>
    </row>
    <row r="862" spans="1:5">
      <c r="A862" s="79"/>
      <c r="E862" s="80"/>
    </row>
    <row r="863" spans="1:5">
      <c r="A863" s="79"/>
      <c r="E863" s="80"/>
    </row>
    <row r="864" spans="1:5" ht="17.25" thickBot="1">
      <c r="A864" s="111"/>
      <c r="B864" s="112"/>
      <c r="C864" s="112"/>
      <c r="D864" s="112"/>
      <c r="E864" s="113"/>
    </row>
    <row r="865" spans="1:5" ht="17.25" thickBot="1"/>
    <row r="866" spans="1:5" ht="36">
      <c r="A866" s="62" t="s">
        <v>156</v>
      </c>
      <c r="B866" s="63" t="s">
        <v>157</v>
      </c>
      <c r="C866" s="63" t="s">
        <v>158</v>
      </c>
      <c r="D866" s="63" t="s">
        <v>159</v>
      </c>
      <c r="E866" s="64" t="s">
        <v>160</v>
      </c>
    </row>
    <row r="867" spans="1:5" ht="18.75">
      <c r="A867" s="114" t="s">
        <v>107</v>
      </c>
      <c r="B867" s="89">
        <f>AVERAGE(B868:B870)</f>
        <v>2.9561728395061722</v>
      </c>
      <c r="C867" s="89">
        <f t="shared" ref="C867:E867" si="17">AVERAGE(C868:C870)</f>
        <v>2.8030303030303028</v>
      </c>
      <c r="D867" s="89">
        <f t="shared" si="17"/>
        <v>2.9032258064516125</v>
      </c>
      <c r="E867" s="119">
        <f t="shared" si="17"/>
        <v>2.9122807017543857</v>
      </c>
    </row>
    <row r="868" spans="1:5" ht="18.75">
      <c r="A868" s="110" t="s">
        <v>320</v>
      </c>
      <c r="B868" s="78">
        <v>3.2685185185185182</v>
      </c>
      <c r="C868" s="78">
        <v>3</v>
      </c>
      <c r="D868" s="78">
        <v>3.225806451612903</v>
      </c>
      <c r="E868" s="118">
        <v>3.0526315789473686</v>
      </c>
    </row>
    <row r="869" spans="1:5" ht="18.75">
      <c r="A869" s="110" t="s">
        <v>321</v>
      </c>
      <c r="B869" s="78">
        <v>3.0571428571428569</v>
      </c>
      <c r="C869" s="78">
        <v>3.0454545454545454</v>
      </c>
      <c r="D869" s="78">
        <v>3.096774193548387</v>
      </c>
      <c r="E869" s="118">
        <v>2.9473684210526314</v>
      </c>
    </row>
    <row r="870" spans="1:5" ht="18.75">
      <c r="A870" s="110" t="s">
        <v>322</v>
      </c>
      <c r="B870" s="78">
        <v>2.5428571428571427</v>
      </c>
      <c r="C870" s="78">
        <v>2.3636363636363638</v>
      </c>
      <c r="D870" s="78">
        <v>2.3870967741935485</v>
      </c>
      <c r="E870" s="118">
        <v>2.736842105263158</v>
      </c>
    </row>
    <row r="871" spans="1:5">
      <c r="A871" s="79"/>
      <c r="E871" s="80"/>
    </row>
    <row r="872" spans="1:5">
      <c r="A872" s="79"/>
      <c r="E872" s="80"/>
    </row>
    <row r="873" spans="1:5">
      <c r="A873" s="79"/>
      <c r="E873" s="80"/>
    </row>
    <row r="874" spans="1:5">
      <c r="A874" s="79"/>
      <c r="E874" s="80"/>
    </row>
    <row r="875" spans="1:5">
      <c r="A875" s="79"/>
      <c r="E875" s="80"/>
    </row>
    <row r="876" spans="1:5">
      <c r="A876" s="79"/>
      <c r="E876" s="80"/>
    </row>
    <row r="877" spans="1:5">
      <c r="A877" s="79"/>
      <c r="E877" s="80"/>
    </row>
    <row r="878" spans="1:5">
      <c r="A878" s="79"/>
      <c r="E878" s="80"/>
    </row>
    <row r="879" spans="1:5">
      <c r="A879" s="79"/>
      <c r="E879" s="80"/>
    </row>
    <row r="880" spans="1:5">
      <c r="A880" s="79"/>
      <c r="E880" s="80"/>
    </row>
    <row r="881" spans="1:5">
      <c r="A881" s="79"/>
      <c r="E881" s="80"/>
    </row>
    <row r="882" spans="1:5">
      <c r="A882" s="79"/>
      <c r="E882" s="80"/>
    </row>
    <row r="883" spans="1:5">
      <c r="A883" s="79"/>
      <c r="E883" s="80"/>
    </row>
    <row r="884" spans="1:5">
      <c r="A884" s="79"/>
      <c r="E884" s="80"/>
    </row>
    <row r="885" spans="1:5">
      <c r="A885" s="79"/>
      <c r="E885" s="80"/>
    </row>
    <row r="886" spans="1:5">
      <c r="A886" s="79"/>
      <c r="E886" s="80"/>
    </row>
    <row r="887" spans="1:5">
      <c r="A887" s="79"/>
      <c r="E887" s="80"/>
    </row>
    <row r="888" spans="1:5">
      <c r="A888" s="79"/>
      <c r="E888" s="80"/>
    </row>
    <row r="889" spans="1:5">
      <c r="A889" s="79"/>
      <c r="E889" s="80"/>
    </row>
    <row r="890" spans="1:5">
      <c r="A890" s="79"/>
      <c r="E890" s="80"/>
    </row>
    <row r="891" spans="1:5">
      <c r="A891" s="79"/>
      <c r="E891" s="80"/>
    </row>
    <row r="892" spans="1:5" ht="17.25" thickBot="1">
      <c r="A892" s="111"/>
      <c r="B892" s="112"/>
      <c r="C892" s="112"/>
      <c r="D892" s="112"/>
      <c r="E892" s="113"/>
    </row>
    <row r="893" spans="1:5" ht="17.25" thickBot="1"/>
    <row r="894" spans="1:5" ht="36">
      <c r="A894" s="62" t="s">
        <v>156</v>
      </c>
      <c r="B894" s="63" t="s">
        <v>157</v>
      </c>
      <c r="C894" s="63" t="s">
        <v>158</v>
      </c>
      <c r="D894" s="63" t="s">
        <v>159</v>
      </c>
      <c r="E894" s="64" t="s">
        <v>160</v>
      </c>
    </row>
    <row r="895" spans="1:5" ht="18.75">
      <c r="A895" s="97" t="s">
        <v>323</v>
      </c>
      <c r="B895" s="89">
        <f>AVERAGE(B896:B900)</f>
        <v>2.558412698412698</v>
      </c>
      <c r="C895" s="89">
        <f t="shared" ref="C895:E895" si="18">AVERAGE(C896:C900)</f>
        <v>2.2363636363636368</v>
      </c>
      <c r="D895" s="89">
        <f t="shared" si="18"/>
        <v>2.3290322580645162</v>
      </c>
      <c r="E895" s="89">
        <f t="shared" si="18"/>
        <v>2.3052631578947369</v>
      </c>
    </row>
    <row r="896" spans="1:5" ht="18.75">
      <c r="A896" s="110" t="s">
        <v>324</v>
      </c>
      <c r="B896" s="78">
        <v>3.1428571428571428</v>
      </c>
      <c r="C896" s="78">
        <v>2.5454545454545454</v>
      </c>
      <c r="D896" s="78">
        <v>2.838709677419355</v>
      </c>
      <c r="E896" s="118">
        <v>3</v>
      </c>
    </row>
    <row r="897" spans="1:5" ht="18.75">
      <c r="A897" s="110" t="s">
        <v>325</v>
      </c>
      <c r="B897" s="90">
        <v>0</v>
      </c>
      <c r="C897" s="90">
        <v>0</v>
      </c>
      <c r="D897" s="90">
        <v>0</v>
      </c>
      <c r="E897" s="90">
        <v>0</v>
      </c>
    </row>
    <row r="898" spans="1:5" ht="18.75">
      <c r="A898" s="110" t="s">
        <v>326</v>
      </c>
      <c r="B898" s="78">
        <v>3.5142857142857142</v>
      </c>
      <c r="C898" s="78">
        <v>2.5909090909090908</v>
      </c>
      <c r="D898" s="78">
        <v>2.774193548387097</v>
      </c>
      <c r="E898" s="118">
        <v>2.8947368421052633</v>
      </c>
    </row>
    <row r="899" spans="1:5" ht="18.75">
      <c r="A899" s="110" t="s">
        <v>327</v>
      </c>
      <c r="B899" s="78">
        <v>3.2777777777777777</v>
      </c>
      <c r="C899" s="78">
        <v>3.2727272727272729</v>
      </c>
      <c r="D899" s="78">
        <v>3.193548387096774</v>
      </c>
      <c r="E899" s="118">
        <v>3.1578947368421053</v>
      </c>
    </row>
    <row r="900" spans="1:5" ht="18.75">
      <c r="A900" s="110" t="s">
        <v>328</v>
      </c>
      <c r="B900" s="78">
        <v>2.8571428571428572</v>
      </c>
      <c r="C900" s="78">
        <v>2.7727272727272729</v>
      </c>
      <c r="D900" s="78">
        <v>2.838709677419355</v>
      </c>
      <c r="E900" s="118">
        <v>2.4736842105263159</v>
      </c>
    </row>
    <row r="901" spans="1:5">
      <c r="A901" s="79"/>
      <c r="E901" s="80"/>
    </row>
    <row r="902" spans="1:5">
      <c r="A902" s="79"/>
      <c r="E902" s="80"/>
    </row>
    <row r="903" spans="1:5">
      <c r="A903" s="79"/>
      <c r="E903" s="80"/>
    </row>
    <row r="904" spans="1:5">
      <c r="A904" s="79"/>
      <c r="E904" s="80"/>
    </row>
    <row r="905" spans="1:5">
      <c r="A905" s="79"/>
      <c r="E905" s="80"/>
    </row>
    <row r="906" spans="1:5">
      <c r="A906" s="79"/>
      <c r="E906" s="80"/>
    </row>
    <row r="907" spans="1:5">
      <c r="A907" s="79"/>
      <c r="E907" s="80"/>
    </row>
    <row r="908" spans="1:5">
      <c r="A908" s="79"/>
      <c r="E908" s="80"/>
    </row>
    <row r="909" spans="1:5">
      <c r="A909" s="79"/>
      <c r="E909" s="80"/>
    </row>
    <row r="910" spans="1:5">
      <c r="A910" s="79"/>
      <c r="E910" s="80"/>
    </row>
    <row r="911" spans="1:5">
      <c r="A911" s="79"/>
      <c r="E911" s="80"/>
    </row>
    <row r="912" spans="1:5">
      <c r="A912" s="79"/>
      <c r="E912" s="80"/>
    </row>
    <row r="913" spans="1:5">
      <c r="A913" s="79"/>
      <c r="E913" s="80"/>
    </row>
    <row r="914" spans="1:5">
      <c r="A914" s="79"/>
      <c r="E914" s="80"/>
    </row>
    <row r="915" spans="1:5">
      <c r="A915" s="79"/>
      <c r="E915" s="80"/>
    </row>
    <row r="916" spans="1:5">
      <c r="A916" s="79"/>
      <c r="E916" s="80"/>
    </row>
    <row r="917" spans="1:5">
      <c r="A917" s="79"/>
      <c r="E917" s="80"/>
    </row>
    <row r="918" spans="1:5">
      <c r="A918" s="79"/>
      <c r="E918" s="80"/>
    </row>
    <row r="919" spans="1:5">
      <c r="A919" s="79"/>
      <c r="E919" s="80"/>
    </row>
    <row r="920" spans="1:5">
      <c r="A920" s="79"/>
      <c r="E920" s="80"/>
    </row>
    <row r="921" spans="1:5" ht="17.25" thickBot="1">
      <c r="A921" s="111"/>
      <c r="B921" s="112"/>
      <c r="C921" s="112"/>
      <c r="D921" s="112"/>
      <c r="E921" s="113"/>
    </row>
    <row r="922" spans="1:5" ht="17.25" thickBot="1"/>
    <row r="923" spans="1:5" ht="36">
      <c r="A923" s="62" t="s">
        <v>156</v>
      </c>
      <c r="B923" s="63" t="s">
        <v>157</v>
      </c>
      <c r="C923" s="63" t="s">
        <v>158</v>
      </c>
      <c r="D923" s="63" t="s">
        <v>159</v>
      </c>
      <c r="E923" s="64" t="s">
        <v>160</v>
      </c>
    </row>
    <row r="924" spans="1:5" ht="18.75">
      <c r="A924" s="114" t="s">
        <v>80</v>
      </c>
      <c r="B924" s="89">
        <f>AVERAGE(B925:B931)</f>
        <v>2.6002267573696143</v>
      </c>
      <c r="C924" s="89">
        <f>AVERAGE(C925:C931)</f>
        <v>2.4155844155844157</v>
      </c>
      <c r="D924" s="89">
        <f>AVERAGE(D925:D931)</f>
        <v>2.5944700460829493</v>
      </c>
      <c r="E924" s="89">
        <f>AVERAGE(E925:E931)</f>
        <v>2.3909774436090223</v>
      </c>
    </row>
    <row r="925" spans="1:5" ht="18.75">
      <c r="A925" s="110" t="s">
        <v>329</v>
      </c>
      <c r="B925" s="78">
        <v>3.2222222222222223</v>
      </c>
      <c r="C925" s="68">
        <v>2.9090909090909092</v>
      </c>
      <c r="D925" s="68">
        <v>3.5483870967741935</v>
      </c>
      <c r="E925" s="69">
        <v>2.6315789473684212</v>
      </c>
    </row>
    <row r="926" spans="1:5" ht="18.75">
      <c r="A926" s="110" t="s">
        <v>261</v>
      </c>
      <c r="B926" s="90">
        <v>0</v>
      </c>
      <c r="C926" s="90">
        <v>0</v>
      </c>
      <c r="D926" s="90">
        <v>0</v>
      </c>
      <c r="E926" s="90">
        <v>0</v>
      </c>
    </row>
    <row r="927" spans="1:5" ht="18.75">
      <c r="A927" s="109" t="s">
        <v>330</v>
      </c>
      <c r="B927" s="78">
        <v>3.4166666666666665</v>
      </c>
      <c r="C927" s="68">
        <v>2.7727272727272729</v>
      </c>
      <c r="D927" s="68">
        <v>3.4193548387096775</v>
      </c>
      <c r="E927" s="69">
        <v>3.4210526315789473</v>
      </c>
    </row>
    <row r="928" spans="1:5" ht="18.75">
      <c r="A928" s="110" t="s">
        <v>331</v>
      </c>
      <c r="B928" s="78">
        <v>3.2857142857142856</v>
      </c>
      <c r="C928" s="68">
        <v>3.1818181818181817</v>
      </c>
      <c r="D928" s="68">
        <v>3.193548387096774</v>
      </c>
      <c r="E928" s="69">
        <v>2.9473684210526314</v>
      </c>
    </row>
    <row r="929" spans="1:5" ht="18.75">
      <c r="A929" s="110" t="s">
        <v>332</v>
      </c>
      <c r="B929" s="78">
        <v>3.3611111111111112</v>
      </c>
      <c r="C929" s="68">
        <v>2.8636363636363638</v>
      </c>
      <c r="D929" s="68">
        <v>3</v>
      </c>
      <c r="E929" s="69">
        <v>3.4210526315789473</v>
      </c>
    </row>
    <row r="930" spans="1:5" ht="18.75">
      <c r="A930" s="110" t="s">
        <v>333</v>
      </c>
      <c r="B930" s="78">
        <v>2.9714285714285715</v>
      </c>
      <c r="C930" s="68">
        <v>2.6363636363636362</v>
      </c>
      <c r="D930" s="68">
        <v>2.903225806451613</v>
      </c>
      <c r="E930" s="69">
        <v>2.736842105263158</v>
      </c>
    </row>
    <row r="931" spans="1:5" ht="18.75">
      <c r="A931" s="110" t="s">
        <v>334</v>
      </c>
      <c r="B931" s="78">
        <v>1.9444444444444444</v>
      </c>
      <c r="C931" s="68">
        <v>2.5454545454545454</v>
      </c>
      <c r="D931" s="68">
        <v>2.096774193548387</v>
      </c>
      <c r="E931" s="69">
        <v>1.5789473684210527</v>
      </c>
    </row>
    <row r="932" spans="1:5">
      <c r="A932" s="79"/>
      <c r="E932" s="80"/>
    </row>
    <row r="933" spans="1:5">
      <c r="A933" s="79"/>
      <c r="E933" s="80"/>
    </row>
    <row r="934" spans="1:5">
      <c r="A934" s="79"/>
      <c r="E934" s="80"/>
    </row>
    <row r="935" spans="1:5">
      <c r="A935" s="79"/>
      <c r="E935" s="80"/>
    </row>
    <row r="936" spans="1:5">
      <c r="A936" s="79"/>
      <c r="E936" s="80"/>
    </row>
    <row r="937" spans="1:5">
      <c r="A937" s="79"/>
      <c r="E937" s="80"/>
    </row>
    <row r="938" spans="1:5">
      <c r="A938" s="79"/>
      <c r="E938" s="80"/>
    </row>
    <row r="939" spans="1:5">
      <c r="A939" s="79"/>
      <c r="E939" s="80"/>
    </row>
    <row r="940" spans="1:5">
      <c r="A940" s="79"/>
      <c r="E940" s="80"/>
    </row>
    <row r="941" spans="1:5">
      <c r="A941" s="79"/>
      <c r="E941" s="80"/>
    </row>
    <row r="942" spans="1:5">
      <c r="A942" s="79"/>
      <c r="E942" s="80"/>
    </row>
    <row r="943" spans="1:5">
      <c r="A943" s="79"/>
      <c r="E943" s="80"/>
    </row>
    <row r="944" spans="1:5">
      <c r="A944" s="79"/>
      <c r="E944" s="80"/>
    </row>
    <row r="945" spans="1:5">
      <c r="A945" s="79"/>
      <c r="E945" s="80"/>
    </row>
    <row r="946" spans="1:5">
      <c r="A946" s="79"/>
      <c r="E946" s="80"/>
    </row>
    <row r="947" spans="1:5">
      <c r="A947" s="79"/>
      <c r="E947" s="80"/>
    </row>
    <row r="948" spans="1:5">
      <c r="A948" s="79"/>
      <c r="E948" s="80"/>
    </row>
    <row r="949" spans="1:5" ht="17.25" thickBot="1">
      <c r="A949" s="111"/>
      <c r="B949" s="112"/>
      <c r="C949" s="112"/>
      <c r="D949" s="112"/>
      <c r="E949" s="113"/>
    </row>
    <row r="950" spans="1:5" ht="17.25" thickBot="1"/>
    <row r="951" spans="1:5" ht="36">
      <c r="A951" s="62" t="s">
        <v>156</v>
      </c>
      <c r="B951" s="63" t="s">
        <v>157</v>
      </c>
      <c r="C951" s="63" t="s">
        <v>158</v>
      </c>
      <c r="D951" s="63" t="s">
        <v>159</v>
      </c>
      <c r="E951" s="64" t="s">
        <v>160</v>
      </c>
    </row>
    <row r="952" spans="1:5" ht="18.75">
      <c r="A952" s="97" t="s">
        <v>147</v>
      </c>
      <c r="B952" s="89">
        <f>AVERAGE(B953:B954)</f>
        <v>2.7936507936507935</v>
      </c>
      <c r="C952" s="89">
        <f>AVERAGE(C953:C954)</f>
        <v>2.5909090909090908</v>
      </c>
      <c r="D952" s="89">
        <f>AVERAGE(D953:D954)</f>
        <v>2.5161290322580645</v>
      </c>
      <c r="E952" s="119">
        <f>AVERAGE(E953:E954)</f>
        <v>1.8157894736842106</v>
      </c>
    </row>
    <row r="953" spans="1:5" ht="18.75">
      <c r="A953" s="110" t="s">
        <v>335</v>
      </c>
      <c r="B953" s="78">
        <v>2.4444444444444446</v>
      </c>
      <c r="C953" s="68">
        <v>2.8181818181818183</v>
      </c>
      <c r="D953" s="68">
        <v>2.5161290322580645</v>
      </c>
      <c r="E953" s="69">
        <v>1.6842105263157894</v>
      </c>
    </row>
    <row r="954" spans="1:5" ht="18.75">
      <c r="A954" s="110" t="s">
        <v>148</v>
      </c>
      <c r="B954" s="78">
        <v>3.1428571428571428</v>
      </c>
      <c r="C954" s="68">
        <v>2.3636363636363638</v>
      </c>
      <c r="D954" s="68">
        <v>2.5161290322580645</v>
      </c>
      <c r="E954" s="69">
        <v>1.9473684210526316</v>
      </c>
    </row>
    <row r="955" spans="1:5">
      <c r="A955" s="79"/>
      <c r="E955" s="80"/>
    </row>
    <row r="956" spans="1:5">
      <c r="A956" s="79"/>
      <c r="E956" s="80"/>
    </row>
    <row r="957" spans="1:5">
      <c r="A957" s="79"/>
      <c r="E957" s="80"/>
    </row>
    <row r="958" spans="1:5">
      <c r="A958" s="79"/>
      <c r="E958" s="80"/>
    </row>
    <row r="959" spans="1:5">
      <c r="A959" s="79"/>
      <c r="E959" s="80"/>
    </row>
    <row r="960" spans="1:5">
      <c r="A960" s="79"/>
      <c r="E960" s="80"/>
    </row>
    <row r="961" spans="1:5">
      <c r="A961" s="79"/>
      <c r="E961" s="80"/>
    </row>
    <row r="962" spans="1:5">
      <c r="A962" s="79"/>
      <c r="E962" s="80"/>
    </row>
    <row r="963" spans="1:5">
      <c r="A963" s="79"/>
      <c r="E963" s="80"/>
    </row>
    <row r="964" spans="1:5">
      <c r="A964" s="79"/>
      <c r="E964" s="80"/>
    </row>
    <row r="965" spans="1:5">
      <c r="A965" s="79"/>
      <c r="E965" s="80"/>
    </row>
    <row r="966" spans="1:5">
      <c r="A966" s="79"/>
      <c r="E966" s="80"/>
    </row>
    <row r="967" spans="1:5">
      <c r="A967" s="79"/>
      <c r="E967" s="80"/>
    </row>
    <row r="968" spans="1:5">
      <c r="A968" s="79"/>
      <c r="E968" s="80"/>
    </row>
    <row r="969" spans="1:5">
      <c r="A969" s="79"/>
      <c r="E969" s="80"/>
    </row>
    <row r="970" spans="1:5">
      <c r="A970" s="79"/>
      <c r="E970" s="80"/>
    </row>
    <row r="971" spans="1:5">
      <c r="A971" s="79"/>
      <c r="E971" s="80"/>
    </row>
    <row r="972" spans="1:5">
      <c r="A972" s="79"/>
      <c r="E972" s="80"/>
    </row>
    <row r="973" spans="1:5" ht="17.25" thickBot="1">
      <c r="A973" s="111"/>
      <c r="B973" s="112"/>
      <c r="C973" s="112"/>
      <c r="D973" s="112"/>
      <c r="E973" s="113"/>
    </row>
    <row r="975" spans="1:5" ht="17.25" thickBot="1"/>
    <row r="976" spans="1:5" ht="36">
      <c r="A976" s="62" t="s">
        <v>156</v>
      </c>
      <c r="B976" s="63" t="s">
        <v>157</v>
      </c>
      <c r="C976" s="63" t="s">
        <v>158</v>
      </c>
      <c r="D976" s="63" t="s">
        <v>159</v>
      </c>
      <c r="E976" s="64" t="s">
        <v>160</v>
      </c>
    </row>
    <row r="977" spans="1:5" ht="18.75">
      <c r="A977" s="114" t="s">
        <v>142</v>
      </c>
      <c r="B977" s="89">
        <f>AVERAGE(B978:B986)</f>
        <v>2.4935038212815988</v>
      </c>
      <c r="C977" s="89">
        <f t="shared" ref="C977:E977" si="19">AVERAGE(C978:C986)</f>
        <v>2.2121212121212119</v>
      </c>
      <c r="D977" s="89">
        <f t="shared" si="19"/>
        <v>2.4265232974910393</v>
      </c>
      <c r="E977" s="89">
        <f t="shared" si="19"/>
        <v>2.2555555555555555</v>
      </c>
    </row>
    <row r="978" spans="1:5" ht="18.75">
      <c r="A978" s="109" t="s">
        <v>336</v>
      </c>
      <c r="B978" s="78">
        <v>3.5428571428571427</v>
      </c>
      <c r="C978" s="68">
        <v>3.1363636363636362</v>
      </c>
      <c r="D978" s="68">
        <v>3.2903225806451615</v>
      </c>
      <c r="E978" s="69">
        <v>3</v>
      </c>
    </row>
    <row r="979" spans="1:5" ht="18.75">
      <c r="A979" s="110" t="s">
        <v>337</v>
      </c>
      <c r="B979" s="78">
        <v>3.6111111111111112</v>
      </c>
      <c r="C979" s="68">
        <v>2.9545454545454546</v>
      </c>
      <c r="D979" s="68">
        <v>3.5806451612903225</v>
      </c>
      <c r="E979" s="69">
        <v>3.5263157894736841</v>
      </c>
    </row>
    <row r="980" spans="1:5" ht="18.75">
      <c r="A980" s="110" t="s">
        <v>338</v>
      </c>
      <c r="B980" s="78">
        <v>2.6111111111111112</v>
      </c>
      <c r="C980" s="68">
        <v>2.4545454545454546</v>
      </c>
      <c r="D980" s="68">
        <v>3.193548387096774</v>
      </c>
      <c r="E980" s="69">
        <v>2.9473684210526314</v>
      </c>
    </row>
    <row r="981" spans="1:5" ht="18.75">
      <c r="A981" s="110" t="s">
        <v>339</v>
      </c>
      <c r="B981" s="78">
        <v>3.2857142857142856</v>
      </c>
      <c r="C981" s="68">
        <v>2.7727272727272729</v>
      </c>
      <c r="D981" s="68">
        <v>2.838709677419355</v>
      </c>
      <c r="E981" s="69">
        <v>2.8947368421052633</v>
      </c>
    </row>
    <row r="982" spans="1:5" ht="18.75">
      <c r="A982" s="110" t="s">
        <v>340</v>
      </c>
      <c r="B982" s="78">
        <v>3.4</v>
      </c>
      <c r="C982" s="68">
        <v>3.4090909090909092</v>
      </c>
      <c r="D982" s="68">
        <v>3.4193548387096775</v>
      </c>
      <c r="E982" s="69">
        <v>2.8947368421052633</v>
      </c>
    </row>
    <row r="983" spans="1:5" ht="18.75">
      <c r="A983" s="110" t="s">
        <v>144</v>
      </c>
      <c r="B983" s="78">
        <v>2.3055555555555554</v>
      </c>
      <c r="C983" s="68">
        <v>1.8181818181818181</v>
      </c>
      <c r="D983" s="68">
        <v>2.3870967741935485</v>
      </c>
      <c r="E983" s="69">
        <v>2.1578947368421053</v>
      </c>
    </row>
    <row r="984" spans="1:5" ht="18.75">
      <c r="A984" s="110" t="s">
        <v>341</v>
      </c>
      <c r="B984" s="78">
        <v>3.6851851851851851</v>
      </c>
      <c r="C984" s="68">
        <v>3.3636363636363638</v>
      </c>
      <c r="D984" s="68">
        <v>3.129032258064516</v>
      </c>
      <c r="E984" s="69">
        <v>2.8789473684210529</v>
      </c>
    </row>
    <row r="985" spans="1:5" ht="18.75">
      <c r="A985" s="110" t="s">
        <v>342</v>
      </c>
      <c r="B985" s="90">
        <v>0</v>
      </c>
      <c r="C985" s="90">
        <v>0</v>
      </c>
      <c r="D985" s="90">
        <v>0</v>
      </c>
      <c r="E985" s="90">
        <v>0</v>
      </c>
    </row>
    <row r="986" spans="1:5" ht="18.75">
      <c r="A986" s="110" t="s">
        <v>143</v>
      </c>
      <c r="B986" s="90">
        <v>0</v>
      </c>
      <c r="C986" s="90">
        <v>0</v>
      </c>
      <c r="D986" s="90">
        <v>0</v>
      </c>
      <c r="E986" s="90">
        <v>0</v>
      </c>
    </row>
    <row r="987" spans="1:5">
      <c r="A987" s="79"/>
      <c r="E987" s="80"/>
    </row>
    <row r="988" spans="1:5">
      <c r="A988" s="79"/>
      <c r="E988" s="80"/>
    </row>
    <row r="989" spans="1:5">
      <c r="A989" s="79"/>
      <c r="E989" s="80"/>
    </row>
    <row r="990" spans="1:5">
      <c r="A990" s="79"/>
      <c r="E990" s="80"/>
    </row>
    <row r="991" spans="1:5">
      <c r="A991" s="79"/>
      <c r="E991" s="80"/>
    </row>
    <row r="992" spans="1:5">
      <c r="A992" s="79"/>
      <c r="E992" s="80"/>
    </row>
    <row r="993" spans="1:5">
      <c r="A993" s="79"/>
      <c r="E993" s="80"/>
    </row>
    <row r="994" spans="1:5">
      <c r="A994" s="79"/>
      <c r="E994" s="80"/>
    </row>
    <row r="995" spans="1:5">
      <c r="A995" s="79"/>
      <c r="E995" s="80"/>
    </row>
    <row r="996" spans="1:5">
      <c r="A996" s="79"/>
      <c r="E996" s="80"/>
    </row>
    <row r="997" spans="1:5">
      <c r="A997" s="79"/>
      <c r="E997" s="80"/>
    </row>
    <row r="998" spans="1:5">
      <c r="A998" s="79"/>
      <c r="E998" s="80"/>
    </row>
    <row r="999" spans="1:5">
      <c r="A999" s="79"/>
      <c r="E999" s="80"/>
    </row>
    <row r="1000" spans="1:5">
      <c r="A1000" s="79"/>
      <c r="E1000" s="80"/>
    </row>
    <row r="1001" spans="1:5">
      <c r="A1001" s="79"/>
      <c r="E1001" s="80"/>
    </row>
    <row r="1002" spans="1:5">
      <c r="A1002" s="79"/>
      <c r="E1002" s="80"/>
    </row>
    <row r="1003" spans="1:5">
      <c r="A1003" s="79"/>
      <c r="E1003" s="80"/>
    </row>
    <row r="1004" spans="1:5">
      <c r="A1004" s="79"/>
      <c r="E1004" s="80"/>
    </row>
    <row r="1005" spans="1:5">
      <c r="A1005" s="79"/>
      <c r="E1005" s="80"/>
    </row>
    <row r="1006" spans="1:5">
      <c r="A1006" s="79"/>
      <c r="E1006" s="80"/>
    </row>
    <row r="1007" spans="1:5">
      <c r="A1007" s="79"/>
      <c r="E1007" s="80"/>
    </row>
    <row r="1008" spans="1:5" ht="17.25" thickBot="1">
      <c r="A1008" s="111"/>
      <c r="B1008" s="112"/>
      <c r="C1008" s="112"/>
      <c r="D1008" s="112"/>
      <c r="E1008" s="113"/>
    </row>
    <row r="1009" spans="1:5" ht="17.25" thickBot="1"/>
    <row r="1010" spans="1:5" ht="36">
      <c r="A1010" s="62" t="s">
        <v>156</v>
      </c>
      <c r="B1010" s="63" t="s">
        <v>157</v>
      </c>
      <c r="C1010" s="63" t="s">
        <v>158</v>
      </c>
      <c r="D1010" s="63" t="s">
        <v>159</v>
      </c>
      <c r="E1010" s="64" t="s">
        <v>160</v>
      </c>
    </row>
    <row r="1011" spans="1:5" ht="18.75">
      <c r="A1011" s="114" t="s">
        <v>82</v>
      </c>
      <c r="B1011" s="89">
        <f>AVERAGE(B1012:B1014)</f>
        <v>3.3164021164021165</v>
      </c>
      <c r="C1011" s="89">
        <f t="shared" ref="C1011:E1011" si="20">AVERAGE(C1012:C1014)</f>
        <v>3</v>
      </c>
      <c r="D1011" s="89">
        <f>AVERAGE(D1012:D1014)</f>
        <v>3.2903225806451615</v>
      </c>
      <c r="E1011" s="119">
        <f t="shared" si="20"/>
        <v>3.1403508771929824</v>
      </c>
    </row>
    <row r="1012" spans="1:5" ht="18.75">
      <c r="A1012" s="109" t="s">
        <v>343</v>
      </c>
      <c r="B1012" s="78">
        <v>3.2222222222222223</v>
      </c>
      <c r="C1012" s="78">
        <v>2.9545454545454546</v>
      </c>
      <c r="D1012" s="78">
        <v>3.3225806451612905</v>
      </c>
      <c r="E1012" s="118">
        <v>3.1052631578947367</v>
      </c>
    </row>
    <row r="1013" spans="1:5" ht="18.75">
      <c r="A1013" s="110" t="s">
        <v>344</v>
      </c>
      <c r="B1013" s="78">
        <v>3.5555555555555554</v>
      </c>
      <c r="C1013" s="78">
        <v>3.1818181818181817</v>
      </c>
      <c r="D1013" s="78">
        <v>3.3870967741935485</v>
      </c>
      <c r="E1013" s="118">
        <v>3.2105263157894739</v>
      </c>
    </row>
    <row r="1014" spans="1:5" ht="18.75">
      <c r="A1014" s="110" t="s">
        <v>345</v>
      </c>
      <c r="B1014" s="78">
        <v>3.1714285714285713</v>
      </c>
      <c r="C1014" s="78">
        <v>2.8636363636363638</v>
      </c>
      <c r="D1014" s="78">
        <v>3.161290322580645</v>
      </c>
      <c r="E1014" s="118">
        <v>3.1052631578947367</v>
      </c>
    </row>
    <row r="1015" spans="1:5">
      <c r="A1015" s="79"/>
      <c r="E1015" s="80"/>
    </row>
    <row r="1016" spans="1:5">
      <c r="A1016" s="79"/>
      <c r="E1016" s="80"/>
    </row>
    <row r="1017" spans="1:5">
      <c r="A1017" s="79"/>
      <c r="E1017" s="80"/>
    </row>
    <row r="1018" spans="1:5">
      <c r="A1018" s="79"/>
      <c r="E1018" s="80"/>
    </row>
    <row r="1019" spans="1:5">
      <c r="A1019" s="79"/>
      <c r="E1019" s="80"/>
    </row>
    <row r="1020" spans="1:5">
      <c r="A1020" s="79"/>
      <c r="E1020" s="80"/>
    </row>
    <row r="1021" spans="1:5">
      <c r="A1021" s="79"/>
      <c r="E1021" s="80"/>
    </row>
    <row r="1022" spans="1:5">
      <c r="A1022" s="79"/>
      <c r="E1022" s="80"/>
    </row>
    <row r="1023" spans="1:5">
      <c r="A1023" s="79"/>
      <c r="E1023" s="80"/>
    </row>
    <row r="1024" spans="1:5">
      <c r="A1024" s="79"/>
      <c r="E1024" s="80"/>
    </row>
    <row r="1025" spans="1:5">
      <c r="A1025" s="79"/>
      <c r="E1025" s="80"/>
    </row>
    <row r="1026" spans="1:5">
      <c r="A1026" s="79"/>
      <c r="E1026" s="80"/>
    </row>
    <row r="1027" spans="1:5">
      <c r="A1027" s="79"/>
      <c r="E1027" s="80"/>
    </row>
    <row r="1028" spans="1:5">
      <c r="A1028" s="79"/>
      <c r="E1028" s="80"/>
    </row>
    <row r="1029" spans="1:5">
      <c r="A1029" s="79"/>
      <c r="E1029" s="80"/>
    </row>
    <row r="1030" spans="1:5">
      <c r="A1030" s="79"/>
      <c r="E1030" s="80"/>
    </row>
    <row r="1031" spans="1:5">
      <c r="A1031" s="79"/>
      <c r="E1031" s="80"/>
    </row>
    <row r="1032" spans="1:5">
      <c r="A1032" s="79"/>
      <c r="E1032" s="80"/>
    </row>
    <row r="1033" spans="1:5">
      <c r="A1033" s="79"/>
      <c r="E1033" s="80"/>
    </row>
    <row r="1034" spans="1:5">
      <c r="A1034" s="79"/>
      <c r="E1034" s="80"/>
    </row>
    <row r="1035" spans="1:5" ht="17.25" thickBot="1">
      <c r="A1035" s="111"/>
      <c r="B1035" s="112"/>
      <c r="C1035" s="112"/>
      <c r="D1035" s="112"/>
      <c r="E1035" s="113"/>
    </row>
    <row r="1037" spans="1:5" ht="17.25" thickBot="1"/>
    <row r="1038" spans="1:5" ht="36">
      <c r="A1038" s="62" t="s">
        <v>156</v>
      </c>
      <c r="B1038" s="63" t="s">
        <v>157</v>
      </c>
      <c r="C1038" s="63" t="s">
        <v>158</v>
      </c>
      <c r="D1038" s="63" t="s">
        <v>159</v>
      </c>
      <c r="E1038" s="64" t="s">
        <v>160</v>
      </c>
    </row>
    <row r="1039" spans="1:5" ht="18.75">
      <c r="A1039" s="114" t="s">
        <v>113</v>
      </c>
      <c r="B1039" s="89">
        <f>AVERAGE(B1040:B1043)</f>
        <v>2.6206349206349207</v>
      </c>
      <c r="C1039" s="89">
        <f t="shared" ref="C1039:E1039" si="21">AVERAGE(C1040:C1043)</f>
        <v>2.3977272727272725</v>
      </c>
      <c r="D1039" s="89">
        <f t="shared" si="21"/>
        <v>2.564516129032258</v>
      </c>
      <c r="E1039" s="89">
        <f t="shared" si="21"/>
        <v>2.1315789473684212</v>
      </c>
    </row>
    <row r="1040" spans="1:5" ht="18.75">
      <c r="A1040" s="110" t="s">
        <v>346</v>
      </c>
      <c r="B1040" s="78">
        <v>3.4444444444444446</v>
      </c>
      <c r="C1040" s="78">
        <v>2.9545454545454546</v>
      </c>
      <c r="D1040" s="78">
        <v>3.4838709677419355</v>
      </c>
      <c r="E1040" s="118">
        <v>3.0526315789473686</v>
      </c>
    </row>
    <row r="1041" spans="1:5" ht="18.75">
      <c r="A1041" s="109" t="s">
        <v>347</v>
      </c>
      <c r="B1041" s="78">
        <v>3.3714285714285714</v>
      </c>
      <c r="C1041" s="78">
        <v>2.9545454545454546</v>
      </c>
      <c r="D1041" s="78">
        <v>3.3548387096774195</v>
      </c>
      <c r="E1041" s="118">
        <v>2.4736842105263159</v>
      </c>
    </row>
    <row r="1042" spans="1:5" ht="18.75">
      <c r="A1042" s="120" t="s">
        <v>348</v>
      </c>
      <c r="B1042" s="90">
        <v>0</v>
      </c>
      <c r="C1042" s="90">
        <v>0</v>
      </c>
      <c r="D1042" s="90">
        <v>0</v>
      </c>
      <c r="E1042" s="95">
        <v>0</v>
      </c>
    </row>
    <row r="1043" spans="1:5" ht="18.75">
      <c r="A1043" s="120" t="s">
        <v>349</v>
      </c>
      <c r="B1043" s="78">
        <v>3.6666666666666665</v>
      </c>
      <c r="C1043" s="78">
        <v>3.6818181818181817</v>
      </c>
      <c r="D1043" s="78">
        <v>3.4193548387096775</v>
      </c>
      <c r="E1043" s="118">
        <v>3</v>
      </c>
    </row>
    <row r="1044" spans="1:5">
      <c r="A1044" s="79"/>
      <c r="E1044" s="80"/>
    </row>
    <row r="1045" spans="1:5">
      <c r="A1045" s="79"/>
      <c r="E1045" s="80"/>
    </row>
    <row r="1046" spans="1:5">
      <c r="A1046" s="79"/>
      <c r="E1046" s="80"/>
    </row>
    <row r="1047" spans="1:5">
      <c r="A1047" s="79"/>
      <c r="E1047" s="80"/>
    </row>
    <row r="1048" spans="1:5">
      <c r="A1048" s="79"/>
      <c r="E1048" s="80"/>
    </row>
    <row r="1049" spans="1:5">
      <c r="A1049" s="79"/>
      <c r="E1049" s="80"/>
    </row>
    <row r="1050" spans="1:5">
      <c r="A1050" s="79"/>
      <c r="E1050" s="80"/>
    </row>
    <row r="1051" spans="1:5">
      <c r="A1051" s="79"/>
      <c r="E1051" s="80"/>
    </row>
    <row r="1052" spans="1:5">
      <c r="A1052" s="79"/>
      <c r="E1052" s="80"/>
    </row>
    <row r="1053" spans="1:5">
      <c r="A1053" s="79"/>
      <c r="E1053" s="80"/>
    </row>
    <row r="1054" spans="1:5">
      <c r="A1054" s="79"/>
      <c r="E1054" s="80"/>
    </row>
    <row r="1055" spans="1:5">
      <c r="A1055" s="79"/>
      <c r="E1055" s="80"/>
    </row>
    <row r="1056" spans="1:5">
      <c r="A1056" s="79"/>
      <c r="E1056" s="80"/>
    </row>
    <row r="1057" spans="1:5">
      <c r="A1057" s="79"/>
      <c r="E1057" s="80"/>
    </row>
    <row r="1058" spans="1:5">
      <c r="A1058" s="79"/>
      <c r="E1058" s="80"/>
    </row>
    <row r="1059" spans="1:5">
      <c r="A1059" s="79"/>
      <c r="E1059" s="80"/>
    </row>
    <row r="1060" spans="1:5">
      <c r="A1060" s="79"/>
      <c r="E1060" s="80"/>
    </row>
    <row r="1061" spans="1:5">
      <c r="A1061" s="79"/>
      <c r="E1061" s="80"/>
    </row>
    <row r="1062" spans="1:5">
      <c r="A1062" s="79"/>
      <c r="E1062" s="80"/>
    </row>
    <row r="1063" spans="1:5">
      <c r="A1063" s="79"/>
      <c r="E1063" s="80"/>
    </row>
    <row r="1064" spans="1:5" ht="17.25" thickBot="1">
      <c r="A1064" s="111"/>
      <c r="B1064" s="112"/>
      <c r="C1064" s="112"/>
      <c r="D1064" s="112"/>
      <c r="E1064" s="113"/>
    </row>
    <row r="1065" spans="1:5" ht="17.25" thickBot="1"/>
    <row r="1066" spans="1:5" ht="36">
      <c r="A1066" s="62" t="s">
        <v>156</v>
      </c>
      <c r="B1066" s="63" t="s">
        <v>157</v>
      </c>
      <c r="C1066" s="63" t="s">
        <v>158</v>
      </c>
      <c r="D1066" s="63" t="s">
        <v>159</v>
      </c>
      <c r="E1066" s="64" t="s">
        <v>160</v>
      </c>
    </row>
    <row r="1067" spans="1:5" ht="18.75">
      <c r="A1067" s="121" t="s">
        <v>350</v>
      </c>
      <c r="B1067" s="89">
        <f>AVERAGE(B1068:B1071)</f>
        <v>3.3867063492063489</v>
      </c>
      <c r="C1067" s="89">
        <f>AVERAGE(C1068:C1071)</f>
        <v>3.1818181818181817</v>
      </c>
      <c r="D1067" s="89">
        <f>AVERAGE(D1068:D1071)</f>
        <v>3.411290322580645</v>
      </c>
      <c r="E1067" s="119">
        <f>AVERAGE(E1068:E1071)</f>
        <v>3.4473684210526319</v>
      </c>
    </row>
    <row r="1068" spans="1:5" ht="18.75">
      <c r="A1068" s="122" t="s">
        <v>351</v>
      </c>
      <c r="B1068" s="78">
        <v>3.6857142857142855</v>
      </c>
      <c r="C1068" s="68">
        <v>3</v>
      </c>
      <c r="D1068" s="68">
        <v>3.225806451612903</v>
      </c>
      <c r="E1068" s="69">
        <v>3.736842105263158</v>
      </c>
    </row>
    <row r="1069" spans="1:5" ht="18.75">
      <c r="A1069" s="122" t="s">
        <v>352</v>
      </c>
      <c r="B1069" s="78">
        <v>3.6388888888888888</v>
      </c>
      <c r="C1069" s="68">
        <v>3.4545454545454546</v>
      </c>
      <c r="D1069" s="68">
        <v>3.838709677419355</v>
      </c>
      <c r="E1069" s="69">
        <v>3.736842105263158</v>
      </c>
    </row>
    <row r="1070" spans="1:5" ht="18.75">
      <c r="A1070" s="122" t="s">
        <v>353</v>
      </c>
      <c r="B1070" s="78">
        <v>3.4166666666666665</v>
      </c>
      <c r="C1070" s="68">
        <v>3.6818181818181817</v>
      </c>
      <c r="D1070" s="68">
        <v>3.7419354838709675</v>
      </c>
      <c r="E1070" s="69">
        <v>3.6842105263157894</v>
      </c>
    </row>
    <row r="1071" spans="1:5" ht="18.75">
      <c r="A1071" s="109" t="s">
        <v>354</v>
      </c>
      <c r="B1071" s="78">
        <v>2.8055555555555554</v>
      </c>
      <c r="C1071" s="68">
        <v>2.5909090909090908</v>
      </c>
      <c r="D1071" s="68">
        <v>2.838709677419355</v>
      </c>
      <c r="E1071" s="69">
        <v>2.6315789473684212</v>
      </c>
    </row>
    <row r="1072" spans="1:5">
      <c r="A1072" s="79"/>
      <c r="E1072" s="80"/>
    </row>
    <row r="1073" spans="1:5">
      <c r="A1073" s="79"/>
      <c r="E1073" s="80"/>
    </row>
    <row r="1074" spans="1:5">
      <c r="A1074" s="79"/>
      <c r="E1074" s="80"/>
    </row>
    <row r="1075" spans="1:5">
      <c r="A1075" s="79"/>
      <c r="E1075" s="80"/>
    </row>
    <row r="1076" spans="1:5">
      <c r="A1076" s="79"/>
      <c r="E1076" s="80"/>
    </row>
    <row r="1077" spans="1:5">
      <c r="A1077" s="79"/>
      <c r="E1077" s="80"/>
    </row>
    <row r="1078" spans="1:5">
      <c r="A1078" s="79"/>
      <c r="E1078" s="80"/>
    </row>
    <row r="1079" spans="1:5">
      <c r="A1079" s="79"/>
      <c r="E1079" s="80"/>
    </row>
    <row r="1080" spans="1:5">
      <c r="A1080" s="79"/>
      <c r="E1080" s="80"/>
    </row>
    <row r="1081" spans="1:5">
      <c r="A1081" s="79"/>
      <c r="E1081" s="80"/>
    </row>
    <row r="1082" spans="1:5">
      <c r="A1082" s="79"/>
      <c r="E1082" s="80"/>
    </row>
    <row r="1083" spans="1:5">
      <c r="A1083" s="79"/>
      <c r="E1083" s="80"/>
    </row>
    <row r="1084" spans="1:5">
      <c r="A1084" s="79"/>
      <c r="E1084" s="80"/>
    </row>
    <row r="1085" spans="1:5">
      <c r="A1085" s="79"/>
      <c r="E1085" s="80"/>
    </row>
    <row r="1086" spans="1:5">
      <c r="A1086" s="79"/>
      <c r="E1086" s="80"/>
    </row>
    <row r="1087" spans="1:5">
      <c r="A1087" s="79"/>
      <c r="E1087" s="80"/>
    </row>
    <row r="1088" spans="1:5">
      <c r="A1088" s="79"/>
      <c r="E1088" s="80"/>
    </row>
    <row r="1089" spans="1:5">
      <c r="A1089" s="79"/>
      <c r="E1089" s="80"/>
    </row>
    <row r="1090" spans="1:5">
      <c r="A1090" s="79"/>
      <c r="E1090" s="80"/>
    </row>
    <row r="1091" spans="1:5">
      <c r="A1091" s="79"/>
      <c r="E1091" s="80"/>
    </row>
    <row r="1092" spans="1:5">
      <c r="A1092" s="79"/>
      <c r="E1092" s="80"/>
    </row>
    <row r="1093" spans="1:5">
      <c r="A1093" s="79"/>
      <c r="E1093" s="80"/>
    </row>
    <row r="1094" spans="1:5" ht="17.25" thickBot="1">
      <c r="A1094" s="111"/>
      <c r="B1094" s="112"/>
      <c r="C1094" s="112"/>
      <c r="D1094" s="112"/>
      <c r="E1094" s="113"/>
    </row>
    <row r="1096" spans="1:5" ht="17.25" thickBot="1"/>
    <row r="1097" spans="1:5" ht="36">
      <c r="A1097" s="62" t="s">
        <v>156</v>
      </c>
      <c r="B1097" s="63" t="s">
        <v>157</v>
      </c>
      <c r="C1097" s="63" t="s">
        <v>158</v>
      </c>
      <c r="D1097" s="63" t="s">
        <v>159</v>
      </c>
      <c r="E1097" s="64" t="s">
        <v>160</v>
      </c>
    </row>
    <row r="1098" spans="1:5" ht="18.75">
      <c r="A1098" s="121" t="s">
        <v>355</v>
      </c>
      <c r="B1098" s="89">
        <f>AVERAGE(B1099:B1101)</f>
        <v>1.0158730158730158</v>
      </c>
      <c r="C1098" s="89">
        <f>AVERAGE(C1099:C1101)</f>
        <v>0.90909090909090906</v>
      </c>
      <c r="D1098" s="89">
        <f>AVERAGE(D1099:D1101)</f>
        <v>0.956989247311828</v>
      </c>
      <c r="E1098" s="119">
        <f>AVERAGE(E1099:E1101)</f>
        <v>0.94736842105263153</v>
      </c>
    </row>
    <row r="1099" spans="1:5" ht="18.75">
      <c r="A1099" s="122" t="s">
        <v>356</v>
      </c>
      <c r="B1099" s="90">
        <v>0</v>
      </c>
      <c r="C1099" s="90">
        <v>0</v>
      </c>
      <c r="D1099" s="90">
        <v>0</v>
      </c>
      <c r="E1099" s="90">
        <v>0</v>
      </c>
    </row>
    <row r="1100" spans="1:5" ht="18.75">
      <c r="A1100" s="122" t="s">
        <v>357</v>
      </c>
      <c r="B1100" s="90">
        <v>0</v>
      </c>
      <c r="C1100" s="90">
        <v>0</v>
      </c>
      <c r="D1100" s="90">
        <v>0</v>
      </c>
      <c r="E1100" s="90">
        <v>0</v>
      </c>
    </row>
    <row r="1101" spans="1:5" ht="18.75">
      <c r="A1101" s="122" t="s">
        <v>358</v>
      </c>
      <c r="B1101" s="78">
        <v>3.0476190476190474</v>
      </c>
      <c r="C1101" s="68">
        <v>2.7272727272727271</v>
      </c>
      <c r="D1101" s="68">
        <v>2.870967741935484</v>
      </c>
      <c r="E1101" s="69">
        <v>2.8421052631578947</v>
      </c>
    </row>
    <row r="1102" spans="1:5">
      <c r="A1102" s="79"/>
      <c r="E1102" s="80"/>
    </row>
    <row r="1103" spans="1:5">
      <c r="A1103" s="79"/>
      <c r="E1103" s="80"/>
    </row>
    <row r="1104" spans="1:5">
      <c r="A1104" s="79"/>
      <c r="E1104" s="80"/>
    </row>
    <row r="1105" spans="1:5">
      <c r="A1105" s="79"/>
      <c r="E1105" s="80"/>
    </row>
    <row r="1106" spans="1:5">
      <c r="A1106" s="79"/>
      <c r="E1106" s="80"/>
    </row>
    <row r="1107" spans="1:5">
      <c r="A1107" s="79"/>
      <c r="E1107" s="80"/>
    </row>
    <row r="1108" spans="1:5">
      <c r="A1108" s="79"/>
      <c r="E1108" s="80"/>
    </row>
    <row r="1109" spans="1:5">
      <c r="A1109" s="79"/>
      <c r="E1109" s="80"/>
    </row>
    <row r="1110" spans="1:5">
      <c r="A1110" s="79"/>
      <c r="E1110" s="80"/>
    </row>
    <row r="1111" spans="1:5">
      <c r="A1111" s="79"/>
      <c r="E1111" s="80"/>
    </row>
    <row r="1112" spans="1:5">
      <c r="A1112" s="79"/>
      <c r="E1112" s="80"/>
    </row>
    <row r="1113" spans="1:5">
      <c r="A1113" s="79"/>
      <c r="E1113" s="80"/>
    </row>
    <row r="1114" spans="1:5">
      <c r="A1114" s="79"/>
      <c r="E1114" s="80"/>
    </row>
    <row r="1115" spans="1:5">
      <c r="A1115" s="79"/>
      <c r="E1115" s="80"/>
    </row>
    <row r="1116" spans="1:5">
      <c r="A1116" s="79"/>
      <c r="E1116" s="80"/>
    </row>
    <row r="1117" spans="1:5">
      <c r="A1117" s="79"/>
      <c r="E1117" s="80"/>
    </row>
    <row r="1118" spans="1:5">
      <c r="A1118" s="79"/>
      <c r="E1118" s="80"/>
    </row>
    <row r="1119" spans="1:5">
      <c r="A1119" s="79"/>
      <c r="E1119" s="80"/>
    </row>
    <row r="1120" spans="1:5">
      <c r="A1120" s="79"/>
      <c r="E1120" s="80"/>
    </row>
    <row r="1121" spans="1:5">
      <c r="A1121" s="79"/>
      <c r="E1121" s="80"/>
    </row>
    <row r="1122" spans="1:5">
      <c r="A1122" s="79"/>
      <c r="E1122" s="80"/>
    </row>
    <row r="1123" spans="1:5">
      <c r="A1123" s="79"/>
      <c r="E1123" s="80"/>
    </row>
    <row r="1124" spans="1:5" ht="17.25" thickBot="1">
      <c r="A1124" s="111"/>
      <c r="B1124" s="112"/>
      <c r="C1124" s="112"/>
      <c r="D1124" s="112"/>
      <c r="E1124" s="113"/>
    </row>
    <row r="1126" spans="1:5" ht="17.25" thickBot="1"/>
    <row r="1127" spans="1:5" ht="36">
      <c r="A1127" s="62" t="s">
        <v>156</v>
      </c>
      <c r="B1127" s="63" t="s">
        <v>157</v>
      </c>
      <c r="C1127" s="63" t="s">
        <v>158</v>
      </c>
      <c r="D1127" s="63" t="s">
        <v>159</v>
      </c>
      <c r="E1127" s="64" t="s">
        <v>160</v>
      </c>
    </row>
    <row r="1128" spans="1:5" ht="18.75">
      <c r="A1128" s="123" t="s">
        <v>86</v>
      </c>
      <c r="B1128" s="89">
        <f>AVERAGE(B1129)</f>
        <v>3.4722222222222223</v>
      </c>
      <c r="C1128" s="89">
        <f t="shared" ref="C1128:E1128" si="22">AVERAGE(C1129)</f>
        <v>3.1363636363636362</v>
      </c>
      <c r="D1128" s="89">
        <f t="shared" si="22"/>
        <v>3.3870967741935485</v>
      </c>
      <c r="E1128" s="119">
        <f t="shared" si="22"/>
        <v>3.0526315789473686</v>
      </c>
    </row>
    <row r="1129" spans="1:5" ht="18.75">
      <c r="A1129" s="122" t="s">
        <v>359</v>
      </c>
      <c r="B1129" s="78">
        <v>3.4722222222222223</v>
      </c>
      <c r="C1129" s="68">
        <v>3.1363636363636362</v>
      </c>
      <c r="D1129" s="68">
        <v>3.3870967741935485</v>
      </c>
      <c r="E1129" s="69">
        <v>3.0526315789473686</v>
      </c>
    </row>
    <row r="1130" spans="1:5">
      <c r="A1130" s="79"/>
      <c r="E1130" s="80"/>
    </row>
    <row r="1131" spans="1:5">
      <c r="A1131" s="79"/>
      <c r="E1131" s="80"/>
    </row>
    <row r="1132" spans="1:5">
      <c r="A1132" s="79"/>
      <c r="E1132" s="80"/>
    </row>
    <row r="1133" spans="1:5">
      <c r="A1133" s="79"/>
      <c r="E1133" s="80"/>
    </row>
    <row r="1134" spans="1:5">
      <c r="A1134" s="79"/>
      <c r="E1134" s="80"/>
    </row>
    <row r="1135" spans="1:5">
      <c r="A1135" s="79"/>
      <c r="E1135" s="80"/>
    </row>
    <row r="1136" spans="1:5">
      <c r="A1136" s="79"/>
      <c r="E1136" s="80"/>
    </row>
    <row r="1137" spans="1:5">
      <c r="A1137" s="79"/>
      <c r="E1137" s="80"/>
    </row>
    <row r="1138" spans="1:5">
      <c r="A1138" s="79"/>
      <c r="E1138" s="80"/>
    </row>
    <row r="1139" spans="1:5">
      <c r="A1139" s="79"/>
      <c r="E1139" s="80"/>
    </row>
    <row r="1140" spans="1:5">
      <c r="A1140" s="79"/>
      <c r="E1140" s="80"/>
    </row>
    <row r="1141" spans="1:5">
      <c r="A1141" s="79"/>
      <c r="E1141" s="80"/>
    </row>
    <row r="1142" spans="1:5">
      <c r="A1142" s="79"/>
      <c r="E1142" s="80"/>
    </row>
    <row r="1143" spans="1:5">
      <c r="A1143" s="79"/>
      <c r="E1143" s="80"/>
    </row>
    <row r="1144" spans="1:5">
      <c r="A1144" s="79"/>
      <c r="E1144" s="80"/>
    </row>
    <row r="1145" spans="1:5">
      <c r="A1145" s="79"/>
      <c r="E1145" s="80"/>
    </row>
    <row r="1146" spans="1:5">
      <c r="A1146" s="79"/>
      <c r="E1146" s="80"/>
    </row>
    <row r="1147" spans="1:5" ht="17.25" thickBot="1">
      <c r="A1147" s="111"/>
      <c r="B1147" s="112"/>
      <c r="C1147" s="112"/>
      <c r="D1147" s="112"/>
      <c r="E1147" s="113"/>
    </row>
    <row r="1149" spans="1:5" ht="17.25" thickBot="1"/>
    <row r="1150" spans="1:5" ht="36">
      <c r="A1150" s="62" t="s">
        <v>156</v>
      </c>
      <c r="B1150" s="63" t="s">
        <v>157</v>
      </c>
      <c r="C1150" s="63" t="s">
        <v>158</v>
      </c>
      <c r="D1150" s="63" t="s">
        <v>159</v>
      </c>
      <c r="E1150" s="64" t="s">
        <v>160</v>
      </c>
    </row>
    <row r="1151" spans="1:5" ht="18.75">
      <c r="A1151" s="123" t="s">
        <v>360</v>
      </c>
      <c r="B1151" s="89">
        <f>AVERAGE(B1152:B1153)</f>
        <v>3.4781746031746028</v>
      </c>
      <c r="C1151" s="89">
        <f>AVERAGE(C1152:C1153)</f>
        <v>2.9090909090909092</v>
      </c>
      <c r="D1151" s="89">
        <f t="shared" ref="D1151:E1151" si="23">AVERAGE(D1152:D1153)</f>
        <v>3.403225806451613</v>
      </c>
      <c r="E1151" s="89">
        <f t="shared" si="23"/>
        <v>2.736842105263158</v>
      </c>
    </row>
    <row r="1152" spans="1:5" ht="18.75">
      <c r="A1152" s="122" t="s">
        <v>361</v>
      </c>
      <c r="B1152" s="78">
        <v>3.5277777777777777</v>
      </c>
      <c r="C1152" s="68">
        <v>2.5909090909090908</v>
      </c>
      <c r="D1152" s="68">
        <v>3.4193548387096775</v>
      </c>
      <c r="E1152" s="69">
        <v>2.6315789473684212</v>
      </c>
    </row>
    <row r="1153" spans="1:5" ht="18.75">
      <c r="A1153" s="109" t="s">
        <v>362</v>
      </c>
      <c r="B1153" s="78">
        <v>3.4285714285714284</v>
      </c>
      <c r="C1153" s="68">
        <v>3.2272727272727271</v>
      </c>
      <c r="D1153" s="68">
        <v>3.3870967741935485</v>
      </c>
      <c r="E1153" s="69">
        <v>2.8421052631578947</v>
      </c>
    </row>
    <row r="1154" spans="1:5">
      <c r="A1154" s="79"/>
      <c r="E1154" s="80"/>
    </row>
    <row r="1155" spans="1:5">
      <c r="A1155" s="79"/>
      <c r="E1155" s="80"/>
    </row>
    <row r="1156" spans="1:5">
      <c r="A1156" s="79"/>
      <c r="E1156" s="80"/>
    </row>
    <row r="1157" spans="1:5">
      <c r="A1157" s="79"/>
      <c r="E1157" s="80"/>
    </row>
    <row r="1158" spans="1:5">
      <c r="A1158" s="79"/>
      <c r="E1158" s="80"/>
    </row>
    <row r="1159" spans="1:5">
      <c r="A1159" s="79"/>
      <c r="E1159" s="80"/>
    </row>
    <row r="1160" spans="1:5">
      <c r="A1160" s="79"/>
      <c r="E1160" s="80"/>
    </row>
    <row r="1161" spans="1:5">
      <c r="A1161" s="79"/>
      <c r="E1161" s="80"/>
    </row>
    <row r="1162" spans="1:5">
      <c r="A1162" s="79"/>
      <c r="E1162" s="80"/>
    </row>
    <row r="1163" spans="1:5">
      <c r="A1163" s="79"/>
      <c r="E1163" s="80"/>
    </row>
    <row r="1164" spans="1:5">
      <c r="A1164" s="79"/>
      <c r="E1164" s="80"/>
    </row>
    <row r="1165" spans="1:5">
      <c r="A1165" s="79"/>
      <c r="E1165" s="80"/>
    </row>
    <row r="1166" spans="1:5">
      <c r="A1166" s="79"/>
      <c r="E1166" s="80"/>
    </row>
    <row r="1167" spans="1:5">
      <c r="A1167" s="79"/>
      <c r="E1167" s="80"/>
    </row>
    <row r="1168" spans="1:5">
      <c r="A1168" s="79"/>
      <c r="E1168" s="80"/>
    </row>
    <row r="1169" spans="1:5">
      <c r="A1169" s="79"/>
      <c r="E1169" s="80"/>
    </row>
    <row r="1170" spans="1:5">
      <c r="A1170" s="79"/>
      <c r="E1170" s="80"/>
    </row>
    <row r="1171" spans="1:5">
      <c r="A1171" s="79"/>
      <c r="E1171" s="80"/>
    </row>
    <row r="1172" spans="1:5">
      <c r="A1172" s="79"/>
      <c r="E1172" s="80"/>
    </row>
    <row r="1173" spans="1:5" ht="17.25" thickBot="1">
      <c r="A1173" s="111"/>
      <c r="B1173" s="112"/>
      <c r="C1173" s="112"/>
      <c r="D1173" s="112"/>
      <c r="E1173" s="113"/>
    </row>
    <row r="1174" spans="1:5" ht="17.25" thickBot="1"/>
    <row r="1175" spans="1:5" ht="36">
      <c r="A1175" s="62" t="s">
        <v>156</v>
      </c>
      <c r="B1175" s="63" t="s">
        <v>157</v>
      </c>
      <c r="C1175" s="63" t="s">
        <v>158</v>
      </c>
      <c r="D1175" s="63" t="s">
        <v>159</v>
      </c>
      <c r="E1175" s="64" t="s">
        <v>160</v>
      </c>
    </row>
    <row r="1176" spans="1:5" ht="18.75">
      <c r="A1176" s="123" t="s">
        <v>363</v>
      </c>
      <c r="B1176" s="89">
        <f>AVERAGE(B1177:B1181)</f>
        <v>3.5880952380952378</v>
      </c>
      <c r="C1176" s="89">
        <f t="shared" ref="C1176" si="24">AVERAGE(C1177:C1181)</f>
        <v>2.9954545454545456</v>
      </c>
      <c r="D1176" s="89">
        <f>AVERAGE(D1177:D1181)</f>
        <v>3.1322580645161286</v>
      </c>
      <c r="E1176" s="119">
        <f>AVERAGE(E1177:E1181)</f>
        <v>3.0596491228070173</v>
      </c>
    </row>
    <row r="1177" spans="1:5" ht="18.75">
      <c r="A1177" s="122" t="s">
        <v>364</v>
      </c>
      <c r="B1177" s="78">
        <v>3.3055555555555554</v>
      </c>
      <c r="C1177" s="68">
        <v>3.2272727272727271</v>
      </c>
      <c r="D1177" s="68">
        <v>2.870967741935484</v>
      </c>
      <c r="E1177" s="69">
        <v>3.4210526315789473</v>
      </c>
    </row>
    <row r="1178" spans="1:5" ht="18.75">
      <c r="A1178" s="122" t="s">
        <v>365</v>
      </c>
      <c r="B1178" s="78">
        <v>3.7285714285714286</v>
      </c>
      <c r="C1178" s="68">
        <v>2.6136363636363638</v>
      </c>
      <c r="D1178" s="68">
        <v>2.8225806451612905</v>
      </c>
      <c r="E1178" s="69">
        <v>2.5789473684210527</v>
      </c>
    </row>
    <row r="1179" spans="1:5" ht="18.75">
      <c r="A1179" s="109" t="s">
        <v>167</v>
      </c>
      <c r="B1179" s="78">
        <v>3.7142857142857144</v>
      </c>
      <c r="C1179" s="68">
        <v>3.5909090909090908</v>
      </c>
      <c r="D1179" s="68">
        <v>3.7096774193548385</v>
      </c>
      <c r="E1179" s="69">
        <v>3.6842105263157894</v>
      </c>
    </row>
    <row r="1180" spans="1:5" ht="18.75">
      <c r="A1180" s="122" t="s">
        <v>366</v>
      </c>
      <c r="B1180" s="78">
        <v>3.2777777777777777</v>
      </c>
      <c r="C1180" s="68">
        <v>2.7727272727272729</v>
      </c>
      <c r="D1180" s="68">
        <v>3.225806451612903</v>
      </c>
      <c r="E1180" s="69">
        <v>2.6666666666666665</v>
      </c>
    </row>
    <row r="1181" spans="1:5" ht="18.75">
      <c r="A1181" s="122" t="s">
        <v>367</v>
      </c>
      <c r="B1181" s="78">
        <v>3.9142857142857141</v>
      </c>
      <c r="C1181" s="68">
        <v>2.7727272727272729</v>
      </c>
      <c r="D1181" s="68">
        <v>3.032258064516129</v>
      </c>
      <c r="E1181" s="69">
        <v>2.9473684210526314</v>
      </c>
    </row>
    <row r="1182" spans="1:5">
      <c r="A1182" s="79"/>
      <c r="E1182" s="80"/>
    </row>
    <row r="1183" spans="1:5">
      <c r="A1183" s="79"/>
      <c r="E1183" s="80"/>
    </row>
    <row r="1184" spans="1:5">
      <c r="A1184" s="79"/>
      <c r="E1184" s="80"/>
    </row>
    <row r="1185" spans="1:5">
      <c r="A1185" s="79"/>
      <c r="E1185" s="80"/>
    </row>
    <row r="1186" spans="1:5">
      <c r="A1186" s="79"/>
      <c r="E1186" s="80"/>
    </row>
    <row r="1187" spans="1:5">
      <c r="A1187" s="79"/>
      <c r="E1187" s="80"/>
    </row>
    <row r="1188" spans="1:5">
      <c r="A1188" s="79"/>
      <c r="E1188" s="80"/>
    </row>
    <row r="1189" spans="1:5">
      <c r="A1189" s="79"/>
      <c r="E1189" s="80"/>
    </row>
    <row r="1190" spans="1:5">
      <c r="A1190" s="79"/>
      <c r="E1190" s="80"/>
    </row>
    <row r="1191" spans="1:5">
      <c r="A1191" s="79"/>
      <c r="E1191" s="80"/>
    </row>
    <row r="1192" spans="1:5">
      <c r="A1192" s="79"/>
      <c r="E1192" s="80"/>
    </row>
    <row r="1193" spans="1:5">
      <c r="A1193" s="79"/>
      <c r="E1193" s="80"/>
    </row>
    <row r="1194" spans="1:5">
      <c r="A1194" s="79"/>
      <c r="E1194" s="80"/>
    </row>
    <row r="1195" spans="1:5">
      <c r="A1195" s="79"/>
      <c r="E1195" s="80"/>
    </row>
    <row r="1196" spans="1:5">
      <c r="A1196" s="79"/>
      <c r="E1196" s="80"/>
    </row>
    <row r="1197" spans="1:5">
      <c r="A1197" s="79"/>
      <c r="E1197" s="80"/>
    </row>
    <row r="1198" spans="1:5">
      <c r="A1198" s="79"/>
      <c r="E1198" s="80"/>
    </row>
    <row r="1199" spans="1:5">
      <c r="A1199" s="79"/>
      <c r="E1199" s="80"/>
    </row>
    <row r="1200" spans="1:5">
      <c r="A1200" s="79"/>
      <c r="E1200" s="80"/>
    </row>
    <row r="1201" spans="1:5" ht="17.25" thickBot="1">
      <c r="A1201" s="111"/>
      <c r="B1201" s="112"/>
      <c r="C1201" s="112"/>
      <c r="D1201" s="112"/>
      <c r="E1201" s="113"/>
    </row>
    <row r="1202" spans="1:5" ht="17.25" thickBot="1"/>
    <row r="1203" spans="1:5" ht="36">
      <c r="A1203" s="62" t="s">
        <v>156</v>
      </c>
      <c r="B1203" s="63" t="s">
        <v>157</v>
      </c>
      <c r="C1203" s="63" t="s">
        <v>158</v>
      </c>
      <c r="D1203" s="63" t="s">
        <v>159</v>
      </c>
      <c r="E1203" s="64" t="s">
        <v>160</v>
      </c>
    </row>
    <row r="1204" spans="1:5" ht="18.75">
      <c r="A1204" s="123" t="s">
        <v>368</v>
      </c>
      <c r="B1204" s="89">
        <f>AVERAGE(B1205:B1208)</f>
        <v>3.1007936507936509</v>
      </c>
      <c r="C1204" s="89">
        <f>AVERAGE(C1205:C1208)</f>
        <v>3.0511363636363638</v>
      </c>
      <c r="D1204" s="89">
        <f>AVERAGE(D1205:D1208)</f>
        <v>3.2016129032258065</v>
      </c>
      <c r="E1204" s="89">
        <f>AVERAGE(E1205:E1208)</f>
        <v>3.1447368421052628</v>
      </c>
    </row>
    <row r="1205" spans="1:5" ht="18.75">
      <c r="A1205" s="122" t="s">
        <v>369</v>
      </c>
      <c r="B1205" s="78">
        <v>3.5</v>
      </c>
      <c r="C1205" s="78">
        <v>3.2954545454545454</v>
      </c>
      <c r="D1205" s="78">
        <v>3.870967741935484</v>
      </c>
      <c r="E1205" s="118">
        <v>3.8421052631578947</v>
      </c>
    </row>
    <row r="1206" spans="1:5" ht="18.75">
      <c r="A1206" s="122" t="s">
        <v>298</v>
      </c>
      <c r="B1206" s="78">
        <v>3.5142857142857142</v>
      </c>
      <c r="C1206" s="78">
        <v>3.5454545454545454</v>
      </c>
      <c r="D1206" s="78">
        <v>3.5806451612903225</v>
      </c>
      <c r="E1206" s="118">
        <v>3.5263157894736841</v>
      </c>
    </row>
    <row r="1207" spans="1:5" ht="18.75">
      <c r="A1207" s="122" t="s">
        <v>370</v>
      </c>
      <c r="B1207" s="78">
        <v>2.5</v>
      </c>
      <c r="C1207" s="78">
        <v>2.6818181818181817</v>
      </c>
      <c r="D1207" s="78">
        <v>2.3548387096774195</v>
      </c>
      <c r="E1207" s="118">
        <v>2.4210526315789473</v>
      </c>
    </row>
    <row r="1208" spans="1:5" ht="18.75">
      <c r="A1208" s="122" t="s">
        <v>371</v>
      </c>
      <c r="B1208" s="78">
        <v>2.8888888888888888</v>
      </c>
      <c r="C1208" s="78">
        <v>2.6818181818181817</v>
      </c>
      <c r="D1208" s="78">
        <v>3</v>
      </c>
      <c r="E1208" s="118">
        <v>2.7894736842105261</v>
      </c>
    </row>
    <row r="1209" spans="1:5" ht="18.75">
      <c r="A1209" s="124"/>
      <c r="B1209" s="71"/>
      <c r="C1209" s="72"/>
      <c r="D1209" s="72"/>
      <c r="E1209" s="73"/>
    </row>
    <row r="1210" spans="1:5">
      <c r="A1210" s="79"/>
      <c r="E1210" s="80"/>
    </row>
    <row r="1211" spans="1:5">
      <c r="A1211" s="79"/>
      <c r="E1211" s="80"/>
    </row>
    <row r="1212" spans="1:5">
      <c r="A1212" s="79"/>
      <c r="E1212" s="80"/>
    </row>
    <row r="1213" spans="1:5">
      <c r="A1213" s="79"/>
      <c r="E1213" s="80"/>
    </row>
    <row r="1214" spans="1:5">
      <c r="A1214" s="79"/>
      <c r="E1214" s="80"/>
    </row>
    <row r="1215" spans="1:5">
      <c r="A1215" s="79"/>
      <c r="E1215" s="80"/>
    </row>
    <row r="1216" spans="1:5">
      <c r="A1216" s="79"/>
      <c r="E1216" s="80"/>
    </row>
    <row r="1217" spans="1:5">
      <c r="A1217" s="79"/>
      <c r="E1217" s="80"/>
    </row>
    <row r="1218" spans="1:5">
      <c r="A1218" s="79"/>
      <c r="E1218" s="80"/>
    </row>
    <row r="1219" spans="1:5">
      <c r="A1219" s="79"/>
      <c r="E1219" s="80"/>
    </row>
    <row r="1220" spans="1:5">
      <c r="A1220" s="79"/>
      <c r="E1220" s="80"/>
    </row>
    <row r="1221" spans="1:5">
      <c r="A1221" s="79"/>
      <c r="E1221" s="80"/>
    </row>
    <row r="1222" spans="1:5">
      <c r="A1222" s="79"/>
      <c r="E1222" s="80"/>
    </row>
    <row r="1223" spans="1:5">
      <c r="A1223" s="79"/>
      <c r="E1223" s="80"/>
    </row>
    <row r="1224" spans="1:5">
      <c r="A1224" s="79"/>
      <c r="E1224" s="80"/>
    </row>
    <row r="1225" spans="1:5">
      <c r="A1225" s="79"/>
      <c r="E1225" s="80"/>
    </row>
    <row r="1226" spans="1:5">
      <c r="A1226" s="79"/>
      <c r="E1226" s="80"/>
    </row>
    <row r="1227" spans="1:5" ht="17.25" thickBot="1">
      <c r="A1227" s="111"/>
      <c r="B1227" s="112"/>
      <c r="C1227" s="112"/>
      <c r="D1227" s="112"/>
      <c r="E1227" s="113"/>
    </row>
    <row r="1229" spans="1:5" ht="17.25" thickBot="1"/>
    <row r="1230" spans="1:5" ht="36">
      <c r="A1230" s="62" t="s">
        <v>156</v>
      </c>
      <c r="B1230" s="63" t="s">
        <v>157</v>
      </c>
      <c r="C1230" s="63" t="s">
        <v>158</v>
      </c>
      <c r="D1230" s="63" t="s">
        <v>159</v>
      </c>
      <c r="E1230" s="64" t="s">
        <v>160</v>
      </c>
    </row>
    <row r="1231" spans="1:5" ht="18.75">
      <c r="A1231" s="123" t="s">
        <v>372</v>
      </c>
      <c r="B1231" s="89">
        <f>AVERAGE(B1232:B1233)</f>
        <v>3.3935185185185182</v>
      </c>
      <c r="C1231" s="89">
        <f>AVERAGE(C1232:C1233)</f>
        <v>3.0681818181818183</v>
      </c>
      <c r="D1231" s="89">
        <f>AVERAGE(D1232:D1233)</f>
        <v>3.032258064516129</v>
      </c>
      <c r="E1231" s="119">
        <f>AVERAGE(E1232:E1233)</f>
        <v>3.1578947368421053</v>
      </c>
    </row>
    <row r="1232" spans="1:5" ht="18.75">
      <c r="A1232" s="125" t="s">
        <v>373</v>
      </c>
      <c r="B1232" s="78">
        <v>3.5648148148148144</v>
      </c>
      <c r="C1232" s="68">
        <v>3.3636363636363638</v>
      </c>
      <c r="D1232" s="68">
        <v>2.7419354838709675</v>
      </c>
      <c r="E1232" s="69">
        <v>3.3157894736842106</v>
      </c>
    </row>
    <row r="1233" spans="1:5" ht="18.75">
      <c r="A1233" s="125" t="s">
        <v>374</v>
      </c>
      <c r="B1233" s="78">
        <v>3.2222222222222223</v>
      </c>
      <c r="C1233" s="68">
        <v>2.7727272727272729</v>
      </c>
      <c r="D1233" s="68">
        <v>3.3225806451612905</v>
      </c>
      <c r="E1233" s="69">
        <v>3</v>
      </c>
    </row>
    <row r="1234" spans="1:5">
      <c r="A1234" s="79"/>
      <c r="E1234" s="80"/>
    </row>
    <row r="1235" spans="1:5">
      <c r="A1235" s="79"/>
      <c r="E1235" s="80"/>
    </row>
    <row r="1236" spans="1:5">
      <c r="A1236" s="79"/>
      <c r="E1236" s="80"/>
    </row>
    <row r="1237" spans="1:5">
      <c r="A1237" s="79"/>
      <c r="E1237" s="80"/>
    </row>
    <row r="1238" spans="1:5">
      <c r="A1238" s="79"/>
      <c r="E1238" s="80"/>
    </row>
    <row r="1239" spans="1:5">
      <c r="A1239" s="79"/>
      <c r="E1239" s="80"/>
    </row>
    <row r="1240" spans="1:5">
      <c r="A1240" s="79"/>
      <c r="E1240" s="80"/>
    </row>
    <row r="1241" spans="1:5">
      <c r="A1241" s="79"/>
      <c r="E1241" s="80"/>
    </row>
    <row r="1242" spans="1:5">
      <c r="A1242" s="79"/>
      <c r="E1242" s="80"/>
    </row>
    <row r="1243" spans="1:5">
      <c r="A1243" s="79"/>
      <c r="E1243" s="80"/>
    </row>
    <row r="1244" spans="1:5">
      <c r="A1244" s="79"/>
      <c r="E1244" s="80"/>
    </row>
    <row r="1245" spans="1:5">
      <c r="A1245" s="79"/>
      <c r="E1245" s="80"/>
    </row>
    <row r="1246" spans="1:5">
      <c r="A1246" s="79"/>
      <c r="E1246" s="80"/>
    </row>
    <row r="1247" spans="1:5">
      <c r="A1247" s="79"/>
      <c r="E1247" s="80"/>
    </row>
    <row r="1248" spans="1:5">
      <c r="A1248" s="79"/>
      <c r="E1248" s="80"/>
    </row>
    <row r="1249" spans="1:5">
      <c r="A1249" s="79"/>
      <c r="E1249" s="80"/>
    </row>
    <row r="1250" spans="1:5">
      <c r="A1250" s="79"/>
      <c r="E1250" s="80"/>
    </row>
    <row r="1251" spans="1:5">
      <c r="A1251" s="79"/>
      <c r="E1251" s="80"/>
    </row>
    <row r="1252" spans="1:5">
      <c r="A1252" s="79"/>
      <c r="E1252" s="80"/>
    </row>
    <row r="1253" spans="1:5" ht="17.25" thickBot="1">
      <c r="A1253" s="111"/>
      <c r="B1253" s="112"/>
      <c r="C1253" s="112"/>
      <c r="D1253" s="112"/>
      <c r="E1253" s="113"/>
    </row>
  </sheetData>
  <mergeCells count="2">
    <mergeCell ref="A1:E4"/>
    <mergeCell ref="A6:E7"/>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61CBB-1DC9-473F-8882-C4109E85190D}">
  <dimension ref="A1:G32"/>
  <sheetViews>
    <sheetView topLeftCell="A31" workbookViewId="0">
      <selection activeCell="A8" sqref="A8:G32"/>
    </sheetView>
  </sheetViews>
  <sheetFormatPr baseColWidth="10" defaultRowHeight="16.5"/>
  <cols>
    <col min="1" max="1" width="20.875" style="1" customWidth="1"/>
    <col min="2" max="2" width="23.25" style="1" customWidth="1"/>
    <col min="3" max="3" width="47.375" style="1" customWidth="1"/>
    <col min="4" max="4" width="18" style="1" customWidth="1"/>
    <col min="5" max="5" width="20.25" style="1" customWidth="1"/>
    <col min="6" max="6" width="11" style="1"/>
    <col min="7" max="7" width="15.25" style="1" customWidth="1"/>
    <col min="8" max="16384" width="11" style="1"/>
  </cols>
  <sheetData>
    <row r="1" spans="1:7">
      <c r="A1" s="351" t="s">
        <v>29</v>
      </c>
      <c r="B1" s="352"/>
      <c r="C1" s="352"/>
      <c r="D1" s="352"/>
      <c r="E1" s="352"/>
      <c r="F1" s="354"/>
      <c r="G1" s="395"/>
    </row>
    <row r="2" spans="1:7">
      <c r="A2" s="353"/>
      <c r="B2" s="270"/>
      <c r="C2" s="270"/>
      <c r="D2" s="270"/>
      <c r="E2" s="270"/>
      <c r="F2" s="271"/>
      <c r="G2" s="396"/>
    </row>
    <row r="3" spans="1:7">
      <c r="A3" s="353"/>
      <c r="B3" s="270"/>
      <c r="C3" s="270"/>
      <c r="D3" s="270"/>
      <c r="E3" s="270"/>
      <c r="F3" s="271"/>
      <c r="G3" s="396"/>
    </row>
    <row r="4" spans="1:7">
      <c r="A4" s="353"/>
      <c r="B4" s="270"/>
      <c r="C4" s="270"/>
      <c r="D4" s="270"/>
      <c r="E4" s="270"/>
      <c r="F4" s="153"/>
      <c r="G4" s="160"/>
    </row>
    <row r="5" spans="1:7">
      <c r="A5" s="159"/>
      <c r="B5" s="155"/>
      <c r="C5" s="155"/>
      <c r="D5" s="155"/>
      <c r="E5" s="155"/>
      <c r="F5" s="153"/>
      <c r="G5" s="160"/>
    </row>
    <row r="6" spans="1:7">
      <c r="A6" s="355" t="s">
        <v>400</v>
      </c>
      <c r="B6" s="272"/>
      <c r="C6" s="272"/>
      <c r="D6" s="272"/>
      <c r="E6" s="272"/>
      <c r="F6" s="272"/>
      <c r="G6" s="397"/>
    </row>
    <row r="7" spans="1:7">
      <c r="A7" s="355"/>
      <c r="B7" s="272"/>
      <c r="C7" s="272"/>
      <c r="D7" s="272"/>
      <c r="E7" s="272"/>
      <c r="F7" s="272"/>
      <c r="G7" s="397"/>
    </row>
    <row r="8" spans="1:7" ht="15" customHeight="1">
      <c r="A8" s="369" t="s">
        <v>425</v>
      </c>
      <c r="B8" s="370"/>
      <c r="C8" s="370"/>
      <c r="D8" s="370"/>
      <c r="E8" s="370"/>
      <c r="F8" s="370"/>
      <c r="G8" s="371"/>
    </row>
    <row r="9" spans="1:7" ht="15" customHeight="1">
      <c r="A9" s="369"/>
      <c r="B9" s="370"/>
      <c r="C9" s="370"/>
      <c r="D9" s="370"/>
      <c r="E9" s="370"/>
      <c r="F9" s="370"/>
      <c r="G9" s="371"/>
    </row>
    <row r="10" spans="1:7" ht="15" customHeight="1">
      <c r="A10" s="369"/>
      <c r="B10" s="370"/>
      <c r="C10" s="370"/>
      <c r="D10" s="370"/>
      <c r="E10" s="370"/>
      <c r="F10" s="370"/>
      <c r="G10" s="371"/>
    </row>
    <row r="11" spans="1:7" ht="15" customHeight="1">
      <c r="A11" s="369"/>
      <c r="B11" s="370"/>
      <c r="C11" s="370"/>
      <c r="D11" s="370"/>
      <c r="E11" s="370"/>
      <c r="F11" s="370"/>
      <c r="G11" s="371"/>
    </row>
    <row r="12" spans="1:7" ht="15" customHeight="1">
      <c r="A12" s="369"/>
      <c r="B12" s="370"/>
      <c r="C12" s="370"/>
      <c r="D12" s="370"/>
      <c r="E12" s="370"/>
      <c r="F12" s="370"/>
      <c r="G12" s="371"/>
    </row>
    <row r="13" spans="1:7" ht="15" customHeight="1">
      <c r="A13" s="369"/>
      <c r="B13" s="370"/>
      <c r="C13" s="370"/>
      <c r="D13" s="370"/>
      <c r="E13" s="370"/>
      <c r="F13" s="370"/>
      <c r="G13" s="371"/>
    </row>
    <row r="14" spans="1:7" ht="15" customHeight="1">
      <c r="A14" s="369"/>
      <c r="B14" s="370"/>
      <c r="C14" s="370"/>
      <c r="D14" s="370"/>
      <c r="E14" s="370"/>
      <c r="F14" s="370"/>
      <c r="G14" s="371"/>
    </row>
    <row r="15" spans="1:7" ht="15" customHeight="1">
      <c r="A15" s="369"/>
      <c r="B15" s="370"/>
      <c r="C15" s="370"/>
      <c r="D15" s="370"/>
      <c r="E15" s="370"/>
      <c r="F15" s="370"/>
      <c r="G15" s="371"/>
    </row>
    <row r="16" spans="1:7" ht="15" customHeight="1">
      <c r="A16" s="369"/>
      <c r="B16" s="370"/>
      <c r="C16" s="370"/>
      <c r="D16" s="370"/>
      <c r="E16" s="370"/>
      <c r="F16" s="370"/>
      <c r="G16" s="371"/>
    </row>
    <row r="17" spans="1:7" ht="15" customHeight="1">
      <c r="A17" s="369"/>
      <c r="B17" s="370"/>
      <c r="C17" s="370"/>
      <c r="D17" s="370"/>
      <c r="E17" s="370"/>
      <c r="F17" s="370"/>
      <c r="G17" s="371"/>
    </row>
    <row r="18" spans="1:7" ht="15" customHeight="1">
      <c r="A18" s="369"/>
      <c r="B18" s="370"/>
      <c r="C18" s="370"/>
      <c r="D18" s="370"/>
      <c r="E18" s="370"/>
      <c r="F18" s="370"/>
      <c r="G18" s="371"/>
    </row>
    <row r="19" spans="1:7" ht="15" customHeight="1">
      <c r="A19" s="369"/>
      <c r="B19" s="370"/>
      <c r="C19" s="370"/>
      <c r="D19" s="370"/>
      <c r="E19" s="370"/>
      <c r="F19" s="370"/>
      <c r="G19" s="371"/>
    </row>
    <row r="20" spans="1:7" ht="15" customHeight="1">
      <c r="A20" s="369"/>
      <c r="B20" s="370"/>
      <c r="C20" s="370"/>
      <c r="D20" s="370"/>
      <c r="E20" s="370"/>
      <c r="F20" s="370"/>
      <c r="G20" s="371"/>
    </row>
    <row r="21" spans="1:7" ht="15" customHeight="1">
      <c r="A21" s="369"/>
      <c r="B21" s="370"/>
      <c r="C21" s="370"/>
      <c r="D21" s="370"/>
      <c r="E21" s="370"/>
      <c r="F21" s="370"/>
      <c r="G21" s="371"/>
    </row>
    <row r="22" spans="1:7" ht="15" customHeight="1">
      <c r="A22" s="369"/>
      <c r="B22" s="370"/>
      <c r="C22" s="370"/>
      <c r="D22" s="370"/>
      <c r="E22" s="370"/>
      <c r="F22" s="370"/>
      <c r="G22" s="371"/>
    </row>
    <row r="23" spans="1:7" ht="15" customHeight="1">
      <c r="A23" s="369"/>
      <c r="B23" s="370"/>
      <c r="C23" s="370"/>
      <c r="D23" s="370"/>
      <c r="E23" s="370"/>
      <c r="F23" s="370"/>
      <c r="G23" s="371"/>
    </row>
    <row r="24" spans="1:7" ht="15" customHeight="1">
      <c r="A24" s="369"/>
      <c r="B24" s="370"/>
      <c r="C24" s="370"/>
      <c r="D24" s="370"/>
      <c r="E24" s="370"/>
      <c r="F24" s="370"/>
      <c r="G24" s="371"/>
    </row>
    <row r="25" spans="1:7" ht="15" customHeight="1">
      <c r="A25" s="369"/>
      <c r="B25" s="370"/>
      <c r="C25" s="370"/>
      <c r="D25" s="370"/>
      <c r="E25" s="370"/>
      <c r="F25" s="370"/>
      <c r="G25" s="371"/>
    </row>
    <row r="26" spans="1:7" ht="15" customHeight="1">
      <c r="A26" s="369"/>
      <c r="B26" s="370"/>
      <c r="C26" s="370"/>
      <c r="D26" s="370"/>
      <c r="E26" s="370"/>
      <c r="F26" s="370"/>
      <c r="G26" s="371"/>
    </row>
    <row r="27" spans="1:7" ht="15" customHeight="1">
      <c r="A27" s="369"/>
      <c r="B27" s="370"/>
      <c r="C27" s="370"/>
      <c r="D27" s="370"/>
      <c r="E27" s="370"/>
      <c r="F27" s="370"/>
      <c r="G27" s="371"/>
    </row>
    <row r="28" spans="1:7" ht="15" customHeight="1">
      <c r="A28" s="369"/>
      <c r="B28" s="370"/>
      <c r="C28" s="370"/>
      <c r="D28" s="370"/>
      <c r="E28" s="370"/>
      <c r="F28" s="370"/>
      <c r="G28" s="371"/>
    </row>
    <row r="29" spans="1:7" ht="15" customHeight="1">
      <c r="A29" s="369"/>
      <c r="B29" s="370"/>
      <c r="C29" s="370"/>
      <c r="D29" s="370"/>
      <c r="E29" s="370"/>
      <c r="F29" s="370"/>
      <c r="G29" s="371"/>
    </row>
    <row r="30" spans="1:7" ht="35.25" customHeight="1">
      <c r="A30" s="369"/>
      <c r="B30" s="370"/>
      <c r="C30" s="370"/>
      <c r="D30" s="370"/>
      <c r="E30" s="370"/>
      <c r="F30" s="370"/>
      <c r="G30" s="371"/>
    </row>
    <row r="31" spans="1:7" ht="338.25" customHeight="1">
      <c r="A31" s="369"/>
      <c r="B31" s="370"/>
      <c r="C31" s="370"/>
      <c r="D31" s="370"/>
      <c r="E31" s="370"/>
      <c r="F31" s="370"/>
      <c r="G31" s="371"/>
    </row>
    <row r="32" spans="1:7" ht="17.25" thickBot="1">
      <c r="A32" s="404"/>
      <c r="B32" s="405"/>
      <c r="C32" s="405"/>
      <c r="D32" s="405"/>
      <c r="E32" s="405"/>
      <c r="F32" s="405"/>
      <c r="G32" s="406"/>
    </row>
  </sheetData>
  <mergeCells count="4">
    <mergeCell ref="A1:E4"/>
    <mergeCell ref="F1:G3"/>
    <mergeCell ref="A6:G7"/>
    <mergeCell ref="A8:G32"/>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26B4B-62C3-40DC-88E0-92B755604850}">
  <dimension ref="A1:G32"/>
  <sheetViews>
    <sheetView zoomScale="78" zoomScaleNormal="78" workbookViewId="0">
      <selection activeCell="A8" sqref="A8:G32"/>
    </sheetView>
  </sheetViews>
  <sheetFormatPr baseColWidth="10" defaultRowHeight="16.5"/>
  <cols>
    <col min="1" max="1" width="20.875" style="1" customWidth="1"/>
    <col min="2" max="2" width="23.25" style="1" customWidth="1"/>
    <col min="3" max="3" width="47.375" style="1" customWidth="1"/>
    <col min="4" max="4" width="18" style="1" customWidth="1"/>
    <col min="5" max="5" width="20.25" style="1" customWidth="1"/>
    <col min="6" max="6" width="11" style="1"/>
    <col min="7" max="7" width="15.25" style="1" customWidth="1"/>
    <col min="8" max="16384" width="11" style="1"/>
  </cols>
  <sheetData>
    <row r="1" spans="1:7">
      <c r="A1" s="351" t="s">
        <v>29</v>
      </c>
      <c r="B1" s="352"/>
      <c r="C1" s="352"/>
      <c r="D1" s="352"/>
      <c r="E1" s="352"/>
      <c r="F1" s="354"/>
      <c r="G1" s="395"/>
    </row>
    <row r="2" spans="1:7">
      <c r="A2" s="353"/>
      <c r="B2" s="270"/>
      <c r="C2" s="270"/>
      <c r="D2" s="270"/>
      <c r="E2" s="270"/>
      <c r="F2" s="271"/>
      <c r="G2" s="396"/>
    </row>
    <row r="3" spans="1:7">
      <c r="A3" s="353"/>
      <c r="B3" s="270"/>
      <c r="C3" s="270"/>
      <c r="D3" s="270"/>
      <c r="E3" s="270"/>
      <c r="F3" s="271"/>
      <c r="G3" s="396"/>
    </row>
    <row r="4" spans="1:7">
      <c r="A4" s="353"/>
      <c r="B4" s="270"/>
      <c r="C4" s="270"/>
      <c r="D4" s="270"/>
      <c r="E4" s="270"/>
      <c r="F4" s="202"/>
      <c r="G4" s="204"/>
    </row>
    <row r="5" spans="1:7">
      <c r="A5" s="203"/>
      <c r="B5" s="201"/>
      <c r="C5" s="201"/>
      <c r="D5" s="201"/>
      <c r="E5" s="201"/>
      <c r="F5" s="202"/>
      <c r="G5" s="204"/>
    </row>
    <row r="6" spans="1:7">
      <c r="A6" s="355" t="s">
        <v>404</v>
      </c>
      <c r="B6" s="272"/>
      <c r="C6" s="272"/>
      <c r="D6" s="272"/>
      <c r="E6" s="272"/>
      <c r="F6" s="272"/>
      <c r="G6" s="397"/>
    </row>
    <row r="7" spans="1:7">
      <c r="A7" s="355"/>
      <c r="B7" s="272"/>
      <c r="C7" s="272"/>
      <c r="D7" s="272"/>
      <c r="E7" s="272"/>
      <c r="F7" s="272"/>
      <c r="G7" s="397"/>
    </row>
    <row r="8" spans="1:7" ht="15" customHeight="1">
      <c r="A8" s="369" t="s">
        <v>405</v>
      </c>
      <c r="B8" s="370"/>
      <c r="C8" s="370"/>
      <c r="D8" s="370"/>
      <c r="E8" s="370"/>
      <c r="F8" s="370"/>
      <c r="G8" s="371"/>
    </row>
    <row r="9" spans="1:7" ht="15" customHeight="1">
      <c r="A9" s="369"/>
      <c r="B9" s="370"/>
      <c r="C9" s="370"/>
      <c r="D9" s="370"/>
      <c r="E9" s="370"/>
      <c r="F9" s="370"/>
      <c r="G9" s="371"/>
    </row>
    <row r="10" spans="1:7" ht="15" customHeight="1">
      <c r="A10" s="369"/>
      <c r="B10" s="370"/>
      <c r="C10" s="370"/>
      <c r="D10" s="370"/>
      <c r="E10" s="370"/>
      <c r="F10" s="370"/>
      <c r="G10" s="371"/>
    </row>
    <row r="11" spans="1:7" ht="15" customHeight="1">
      <c r="A11" s="369"/>
      <c r="B11" s="370"/>
      <c r="C11" s="370"/>
      <c r="D11" s="370"/>
      <c r="E11" s="370"/>
      <c r="F11" s="370"/>
      <c r="G11" s="371"/>
    </row>
    <row r="12" spans="1:7" ht="15" customHeight="1">
      <c r="A12" s="369"/>
      <c r="B12" s="370"/>
      <c r="C12" s="370"/>
      <c r="D12" s="370"/>
      <c r="E12" s="370"/>
      <c r="F12" s="370"/>
      <c r="G12" s="371"/>
    </row>
    <row r="13" spans="1:7" ht="15" customHeight="1">
      <c r="A13" s="369"/>
      <c r="B13" s="370"/>
      <c r="C13" s="370"/>
      <c r="D13" s="370"/>
      <c r="E13" s="370"/>
      <c r="F13" s="370"/>
      <c r="G13" s="371"/>
    </row>
    <row r="14" spans="1:7" ht="15" customHeight="1">
      <c r="A14" s="369"/>
      <c r="B14" s="370"/>
      <c r="C14" s="370"/>
      <c r="D14" s="370"/>
      <c r="E14" s="370"/>
      <c r="F14" s="370"/>
      <c r="G14" s="371"/>
    </row>
    <row r="15" spans="1:7" ht="15" customHeight="1">
      <c r="A15" s="369"/>
      <c r="B15" s="370"/>
      <c r="C15" s="370"/>
      <c r="D15" s="370"/>
      <c r="E15" s="370"/>
      <c r="F15" s="370"/>
      <c r="G15" s="371"/>
    </row>
    <row r="16" spans="1:7" ht="15" customHeight="1">
      <c r="A16" s="369"/>
      <c r="B16" s="370"/>
      <c r="C16" s="370"/>
      <c r="D16" s="370"/>
      <c r="E16" s="370"/>
      <c r="F16" s="370"/>
      <c r="G16" s="371"/>
    </row>
    <row r="17" spans="1:7" ht="15" customHeight="1">
      <c r="A17" s="369"/>
      <c r="B17" s="370"/>
      <c r="C17" s="370"/>
      <c r="D17" s="370"/>
      <c r="E17" s="370"/>
      <c r="F17" s="370"/>
      <c r="G17" s="371"/>
    </row>
    <row r="18" spans="1:7" ht="15" customHeight="1">
      <c r="A18" s="369"/>
      <c r="B18" s="370"/>
      <c r="C18" s="370"/>
      <c r="D18" s="370"/>
      <c r="E18" s="370"/>
      <c r="F18" s="370"/>
      <c r="G18" s="371"/>
    </row>
    <row r="19" spans="1:7" ht="15" customHeight="1">
      <c r="A19" s="369"/>
      <c r="B19" s="370"/>
      <c r="C19" s="370"/>
      <c r="D19" s="370"/>
      <c r="E19" s="370"/>
      <c r="F19" s="370"/>
      <c r="G19" s="371"/>
    </row>
    <row r="20" spans="1:7" ht="15" customHeight="1">
      <c r="A20" s="369"/>
      <c r="B20" s="370"/>
      <c r="C20" s="370"/>
      <c r="D20" s="370"/>
      <c r="E20" s="370"/>
      <c r="F20" s="370"/>
      <c r="G20" s="371"/>
    </row>
    <row r="21" spans="1:7" ht="15" customHeight="1">
      <c r="A21" s="369"/>
      <c r="B21" s="370"/>
      <c r="C21" s="370"/>
      <c r="D21" s="370"/>
      <c r="E21" s="370"/>
      <c r="F21" s="370"/>
      <c r="G21" s="371"/>
    </row>
    <row r="22" spans="1:7" ht="15" customHeight="1">
      <c r="A22" s="369"/>
      <c r="B22" s="370"/>
      <c r="C22" s="370"/>
      <c r="D22" s="370"/>
      <c r="E22" s="370"/>
      <c r="F22" s="370"/>
      <c r="G22" s="371"/>
    </row>
    <row r="23" spans="1:7" ht="15" customHeight="1">
      <c r="A23" s="369"/>
      <c r="B23" s="370"/>
      <c r="C23" s="370"/>
      <c r="D23" s="370"/>
      <c r="E23" s="370"/>
      <c r="F23" s="370"/>
      <c r="G23" s="371"/>
    </row>
    <row r="24" spans="1:7" ht="15" customHeight="1">
      <c r="A24" s="369"/>
      <c r="B24" s="370"/>
      <c r="C24" s="370"/>
      <c r="D24" s="370"/>
      <c r="E24" s="370"/>
      <c r="F24" s="370"/>
      <c r="G24" s="371"/>
    </row>
    <row r="25" spans="1:7" ht="15" customHeight="1">
      <c r="A25" s="369"/>
      <c r="B25" s="370"/>
      <c r="C25" s="370"/>
      <c r="D25" s="370"/>
      <c r="E25" s="370"/>
      <c r="F25" s="370"/>
      <c r="G25" s="371"/>
    </row>
    <row r="26" spans="1:7" ht="15" customHeight="1">
      <c r="A26" s="369"/>
      <c r="B26" s="370"/>
      <c r="C26" s="370"/>
      <c r="D26" s="370"/>
      <c r="E26" s="370"/>
      <c r="F26" s="370"/>
      <c r="G26" s="371"/>
    </row>
    <row r="27" spans="1:7" ht="15" customHeight="1">
      <c r="A27" s="369"/>
      <c r="B27" s="370"/>
      <c r="C27" s="370"/>
      <c r="D27" s="370"/>
      <c r="E27" s="370"/>
      <c r="F27" s="370"/>
      <c r="G27" s="371"/>
    </row>
    <row r="28" spans="1:7" ht="15" customHeight="1">
      <c r="A28" s="369"/>
      <c r="B28" s="370"/>
      <c r="C28" s="370"/>
      <c r="D28" s="370"/>
      <c r="E28" s="370"/>
      <c r="F28" s="370"/>
      <c r="G28" s="371"/>
    </row>
    <row r="29" spans="1:7" ht="15" customHeight="1">
      <c r="A29" s="369"/>
      <c r="B29" s="370"/>
      <c r="C29" s="370"/>
      <c r="D29" s="370"/>
      <c r="E29" s="370"/>
      <c r="F29" s="370"/>
      <c r="G29" s="371"/>
    </row>
    <row r="30" spans="1:7" ht="35.25" customHeight="1">
      <c r="A30" s="369"/>
      <c r="B30" s="370"/>
      <c r="C30" s="370"/>
      <c r="D30" s="370"/>
      <c r="E30" s="370"/>
      <c r="F30" s="370"/>
      <c r="G30" s="371"/>
    </row>
    <row r="31" spans="1:7" ht="338.25" customHeight="1">
      <c r="A31" s="369"/>
      <c r="B31" s="370"/>
      <c r="C31" s="370"/>
      <c r="D31" s="370"/>
      <c r="E31" s="370"/>
      <c r="F31" s="370"/>
      <c r="G31" s="371"/>
    </row>
    <row r="32" spans="1:7" ht="17.25" thickBot="1">
      <c r="A32" s="404"/>
      <c r="B32" s="405"/>
      <c r="C32" s="405"/>
      <c r="D32" s="405"/>
      <c r="E32" s="405"/>
      <c r="F32" s="405"/>
      <c r="G32" s="406"/>
    </row>
  </sheetData>
  <mergeCells count="4">
    <mergeCell ref="A1:E4"/>
    <mergeCell ref="F1:G3"/>
    <mergeCell ref="A6:G7"/>
    <mergeCell ref="A8:G3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2F4E9-F98C-4D83-8432-EB363A1F7D7B}">
  <dimension ref="A1:D44"/>
  <sheetViews>
    <sheetView zoomScale="55" zoomScaleNormal="55" workbookViewId="0">
      <selection activeCell="B23" sqref="B23"/>
    </sheetView>
  </sheetViews>
  <sheetFormatPr baseColWidth="10" defaultRowHeight="16.5"/>
  <cols>
    <col min="1" max="1" width="15.375" style="1" customWidth="1"/>
    <col min="2" max="2" width="199.375" style="1" customWidth="1"/>
    <col min="3" max="3" width="21" style="1" customWidth="1"/>
    <col min="4" max="4" width="23.375" style="1" customWidth="1"/>
    <col min="5" max="5" width="20.25" style="1" customWidth="1"/>
    <col min="6" max="16384" width="11" style="1"/>
  </cols>
  <sheetData>
    <row r="1" spans="1:4" ht="20.25">
      <c r="A1" s="140"/>
      <c r="B1" s="141"/>
      <c r="C1" s="249"/>
      <c r="D1" s="250"/>
    </row>
    <row r="2" spans="1:4" ht="25.5">
      <c r="A2" s="253" t="s">
        <v>0</v>
      </c>
      <c r="B2" s="254"/>
      <c r="C2" s="251"/>
      <c r="D2" s="252"/>
    </row>
    <row r="3" spans="1:4" ht="25.5">
      <c r="A3" s="253" t="s">
        <v>1</v>
      </c>
      <c r="B3" s="254"/>
      <c r="C3" s="251"/>
      <c r="D3" s="252"/>
    </row>
    <row r="4" spans="1:4" ht="25.5">
      <c r="A4" s="253" t="s">
        <v>6</v>
      </c>
      <c r="B4" s="254"/>
      <c r="C4" s="251"/>
      <c r="D4" s="252"/>
    </row>
    <row r="5" spans="1:4" ht="25.5">
      <c r="A5" s="253" t="s">
        <v>7</v>
      </c>
      <c r="B5" s="254"/>
      <c r="C5" s="251"/>
      <c r="D5" s="252"/>
    </row>
    <row r="6" spans="1:4" ht="25.5">
      <c r="A6" s="253"/>
      <c r="B6" s="254"/>
      <c r="C6" s="142"/>
      <c r="D6" s="143"/>
    </row>
    <row r="7" spans="1:4" ht="25.5">
      <c r="A7" s="144"/>
      <c r="B7" s="145"/>
      <c r="C7" s="142"/>
      <c r="D7" s="143"/>
    </row>
    <row r="8" spans="1:4" ht="32.25">
      <c r="A8" s="243" t="s">
        <v>375</v>
      </c>
      <c r="B8" s="244"/>
      <c r="C8" s="244"/>
      <c r="D8" s="245"/>
    </row>
    <row r="9" spans="1:4" ht="25.5">
      <c r="A9" s="146"/>
      <c r="B9" s="147"/>
      <c r="C9" s="148"/>
      <c r="D9" s="149"/>
    </row>
    <row r="10" spans="1:4" ht="30">
      <c r="A10" s="246" t="s">
        <v>8</v>
      </c>
      <c r="B10" s="247"/>
      <c r="C10" s="247"/>
      <c r="D10" s="248"/>
    </row>
    <row r="11" spans="1:4" ht="21" thickBot="1">
      <c r="A11" s="150"/>
      <c r="B11" s="151"/>
      <c r="C11" s="151"/>
      <c r="D11" s="152"/>
    </row>
    <row r="12" spans="1:4" ht="20.25" hidden="1">
      <c r="A12" s="2" t="s">
        <v>9</v>
      </c>
      <c r="B12" s="2" t="s">
        <v>10</v>
      </c>
      <c r="C12" s="2" t="s">
        <v>11</v>
      </c>
      <c r="D12" s="2" t="s">
        <v>12</v>
      </c>
    </row>
    <row r="13" spans="1:4" ht="30" customHeight="1">
      <c r="A13" s="127" t="s">
        <v>13</v>
      </c>
      <c r="B13" s="127" t="s">
        <v>14</v>
      </c>
      <c r="C13" s="127" t="s">
        <v>15</v>
      </c>
      <c r="D13" s="127" t="s">
        <v>16</v>
      </c>
    </row>
    <row r="14" spans="1:4" ht="45" customHeight="1">
      <c r="A14" s="128">
        <v>1</v>
      </c>
      <c r="B14" s="129" t="s">
        <v>17</v>
      </c>
      <c r="C14" s="130">
        <v>1</v>
      </c>
      <c r="D14" s="131"/>
    </row>
    <row r="15" spans="1:4" ht="45" customHeight="1">
      <c r="A15" s="132"/>
      <c r="B15" s="133" t="s">
        <v>18</v>
      </c>
      <c r="C15" s="134">
        <v>2</v>
      </c>
      <c r="D15" s="135"/>
    </row>
    <row r="16" spans="1:4" ht="45" customHeight="1">
      <c r="A16" s="136"/>
      <c r="B16" s="137" t="s">
        <v>19</v>
      </c>
      <c r="C16" s="130">
        <v>3</v>
      </c>
      <c r="D16" s="138"/>
    </row>
    <row r="17" spans="1:4" ht="45" customHeight="1">
      <c r="A17" s="132"/>
      <c r="B17" s="133" t="s">
        <v>20</v>
      </c>
      <c r="C17" s="134">
        <v>4</v>
      </c>
      <c r="D17" s="135"/>
    </row>
    <row r="18" spans="1:4" ht="45" customHeight="1">
      <c r="A18" s="136"/>
      <c r="B18" s="137" t="s">
        <v>21</v>
      </c>
      <c r="C18" s="130">
        <v>5</v>
      </c>
      <c r="D18" s="138"/>
    </row>
    <row r="19" spans="1:4" ht="45" customHeight="1">
      <c r="A19" s="132"/>
      <c r="B19" s="133" t="s">
        <v>22</v>
      </c>
      <c r="C19" s="134">
        <v>6</v>
      </c>
      <c r="D19" s="135"/>
    </row>
    <row r="20" spans="1:4" ht="45" customHeight="1">
      <c r="A20" s="136"/>
      <c r="B20" s="137" t="s">
        <v>23</v>
      </c>
      <c r="C20" s="130">
        <v>7</v>
      </c>
      <c r="D20" s="138"/>
    </row>
    <row r="21" spans="1:4" ht="45" customHeight="1">
      <c r="A21" s="132"/>
      <c r="B21" s="133" t="s">
        <v>24</v>
      </c>
      <c r="C21" s="134">
        <v>8</v>
      </c>
      <c r="D21" s="135"/>
    </row>
    <row r="22" spans="1:4" ht="45" customHeight="1">
      <c r="A22" s="136"/>
      <c r="B22" s="137" t="s">
        <v>25</v>
      </c>
      <c r="C22" s="130">
        <v>9</v>
      </c>
      <c r="D22" s="138"/>
    </row>
    <row r="23" spans="1:4" ht="45" customHeight="1">
      <c r="A23" s="132"/>
      <c r="B23" s="133" t="s">
        <v>26</v>
      </c>
      <c r="C23" s="134">
        <v>10</v>
      </c>
      <c r="D23" s="135"/>
    </row>
    <row r="24" spans="1:4" ht="45" customHeight="1">
      <c r="A24" s="136"/>
      <c r="B24" s="137" t="s">
        <v>27</v>
      </c>
      <c r="C24" s="130">
        <v>11</v>
      </c>
      <c r="D24" s="138"/>
    </row>
    <row r="25" spans="1:4" ht="45" customHeight="1">
      <c r="A25" s="132"/>
      <c r="B25" s="133" t="s">
        <v>28</v>
      </c>
      <c r="C25" s="134">
        <v>12</v>
      </c>
      <c r="D25" s="135"/>
    </row>
    <row r="26" spans="1:4" ht="45" customHeight="1">
      <c r="A26" s="132"/>
      <c r="B26" s="213" t="s">
        <v>401</v>
      </c>
      <c r="C26" s="134">
        <v>14</v>
      </c>
      <c r="D26" s="135"/>
    </row>
    <row r="27" spans="1:4" ht="45" customHeight="1">
      <c r="A27" s="136"/>
      <c r="B27" s="214" t="s">
        <v>402</v>
      </c>
      <c r="C27" s="130">
        <v>15</v>
      </c>
      <c r="D27" s="138"/>
    </row>
    <row r="28" spans="1:4" ht="45" customHeight="1">
      <c r="A28" s="132"/>
      <c r="B28" s="215" t="s">
        <v>400</v>
      </c>
      <c r="C28" s="134">
        <v>16</v>
      </c>
      <c r="D28" s="135"/>
    </row>
    <row r="29" spans="1:4" ht="45" customHeight="1">
      <c r="A29" s="136"/>
      <c r="B29" s="214" t="s">
        <v>403</v>
      </c>
      <c r="C29" s="130">
        <v>17</v>
      </c>
      <c r="D29" s="138"/>
    </row>
    <row r="30" spans="1:4" ht="45" customHeight="1">
      <c r="A30" s="132"/>
      <c r="B30" s="139"/>
      <c r="C30" s="132"/>
      <c r="D30" s="135"/>
    </row>
    <row r="31" spans="1:4" ht="45" customHeight="1"/>
    <row r="32" spans="1:4" ht="45" customHeight="1"/>
    <row r="33" ht="45" customHeight="1"/>
    <row r="34" ht="45" customHeight="1"/>
    <row r="35" ht="45" customHeight="1"/>
    <row r="36" ht="45" customHeight="1"/>
    <row r="37" ht="45" customHeight="1"/>
    <row r="38" ht="45" customHeight="1"/>
    <row r="39" ht="45" customHeight="1"/>
    <row r="40" ht="45" customHeight="1"/>
    <row r="41" ht="45" customHeight="1"/>
    <row r="42" ht="45" customHeight="1"/>
    <row r="43" ht="45" customHeight="1"/>
    <row r="44" ht="45" customHeight="1"/>
  </sheetData>
  <mergeCells count="8">
    <mergeCell ref="A8:D8"/>
    <mergeCell ref="A10:D10"/>
    <mergeCell ref="C1:D5"/>
    <mergeCell ref="A2:B2"/>
    <mergeCell ref="A3:B3"/>
    <mergeCell ref="A4:B4"/>
    <mergeCell ref="A5:B5"/>
    <mergeCell ref="A6:B6"/>
  </mergeCells>
  <pageMargins left="0.7" right="0.7" top="0.75" bottom="0.75" header="0.3" footer="0.3"/>
  <pageSetup orientation="portrait" horizontalDpi="4294967295" verticalDpi="4294967295"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C351F-10F2-41B0-B831-CD5B1DB75ACD}">
  <dimension ref="A1:G28"/>
  <sheetViews>
    <sheetView topLeftCell="A7" zoomScaleNormal="100" workbookViewId="0">
      <selection activeCell="A7" sqref="A7:G27"/>
    </sheetView>
  </sheetViews>
  <sheetFormatPr baseColWidth="10" defaultRowHeight="16.5"/>
  <cols>
    <col min="1" max="1" width="20.875" style="1" customWidth="1"/>
    <col min="2" max="2" width="23.25" style="1" customWidth="1"/>
    <col min="3" max="4" width="18" style="1" customWidth="1"/>
    <col min="5" max="5" width="20.25" style="1" customWidth="1"/>
    <col min="6" max="6" width="11" style="1"/>
    <col min="7" max="7" width="15.25" style="1" customWidth="1"/>
    <col min="8" max="16384" width="11" style="1"/>
  </cols>
  <sheetData>
    <row r="1" spans="1:7">
      <c r="A1" s="255" t="s">
        <v>29</v>
      </c>
      <c r="B1" s="256"/>
      <c r="C1" s="256"/>
      <c r="D1" s="256"/>
      <c r="E1" s="256"/>
      <c r="F1" s="257"/>
      <c r="G1" s="257"/>
    </row>
    <row r="2" spans="1:7">
      <c r="A2" s="256"/>
      <c r="B2" s="256"/>
      <c r="C2" s="256"/>
      <c r="D2" s="256"/>
      <c r="E2" s="256"/>
      <c r="F2" s="257"/>
      <c r="G2" s="257"/>
    </row>
    <row r="3" spans="1:7">
      <c r="A3" s="256"/>
      <c r="B3" s="256"/>
      <c r="C3" s="256"/>
      <c r="D3" s="256"/>
      <c r="E3" s="256"/>
      <c r="F3" s="257"/>
      <c r="G3" s="257"/>
    </row>
    <row r="4" spans="1:7">
      <c r="A4" s="256"/>
      <c r="B4" s="256"/>
      <c r="C4" s="256"/>
      <c r="D4" s="256"/>
      <c r="E4" s="256"/>
      <c r="F4" s="227"/>
      <c r="G4" s="227"/>
    </row>
    <row r="5" spans="1:7">
      <c r="A5" s="258" t="s">
        <v>30</v>
      </c>
      <c r="B5" s="258"/>
      <c r="C5" s="258"/>
      <c r="D5" s="258"/>
      <c r="E5" s="258"/>
      <c r="F5" s="258"/>
      <c r="G5" s="258"/>
    </row>
    <row r="6" spans="1:7" ht="17.25" thickBot="1">
      <c r="A6" s="259"/>
      <c r="B6" s="259"/>
      <c r="C6" s="259"/>
      <c r="D6" s="259"/>
      <c r="E6" s="259"/>
      <c r="F6" s="259"/>
      <c r="G6" s="259"/>
    </row>
    <row r="7" spans="1:7">
      <c r="A7" s="260" t="s">
        <v>422</v>
      </c>
      <c r="B7" s="261"/>
      <c r="C7" s="261"/>
      <c r="D7" s="261"/>
      <c r="E7" s="261"/>
      <c r="F7" s="261"/>
      <c r="G7" s="262"/>
    </row>
    <row r="8" spans="1:7">
      <c r="A8" s="263"/>
      <c r="B8" s="264"/>
      <c r="C8" s="264"/>
      <c r="D8" s="264"/>
      <c r="E8" s="264"/>
      <c r="F8" s="264"/>
      <c r="G8" s="265"/>
    </row>
    <row r="9" spans="1:7">
      <c r="A9" s="263"/>
      <c r="B9" s="264"/>
      <c r="C9" s="264"/>
      <c r="D9" s="264"/>
      <c r="E9" s="264"/>
      <c r="F9" s="264"/>
      <c r="G9" s="265"/>
    </row>
    <row r="10" spans="1:7">
      <c r="A10" s="263"/>
      <c r="B10" s="264"/>
      <c r="C10" s="264"/>
      <c r="D10" s="264"/>
      <c r="E10" s="264"/>
      <c r="F10" s="264"/>
      <c r="G10" s="265"/>
    </row>
    <row r="11" spans="1:7">
      <c r="A11" s="263"/>
      <c r="B11" s="264"/>
      <c r="C11" s="264"/>
      <c r="D11" s="264"/>
      <c r="E11" s="264"/>
      <c r="F11" s="264"/>
      <c r="G11" s="265"/>
    </row>
    <row r="12" spans="1:7">
      <c r="A12" s="263"/>
      <c r="B12" s="264"/>
      <c r="C12" s="264"/>
      <c r="D12" s="264"/>
      <c r="E12" s="264"/>
      <c r="F12" s="264"/>
      <c r="G12" s="265"/>
    </row>
    <row r="13" spans="1:7">
      <c r="A13" s="263"/>
      <c r="B13" s="264"/>
      <c r="C13" s="264"/>
      <c r="D13" s="264"/>
      <c r="E13" s="264"/>
      <c r="F13" s="264"/>
      <c r="G13" s="265"/>
    </row>
    <row r="14" spans="1:7">
      <c r="A14" s="263"/>
      <c r="B14" s="264"/>
      <c r="C14" s="264"/>
      <c r="D14" s="264"/>
      <c r="E14" s="264"/>
      <c r="F14" s="264"/>
      <c r="G14" s="265"/>
    </row>
    <row r="15" spans="1:7">
      <c r="A15" s="263"/>
      <c r="B15" s="264"/>
      <c r="C15" s="264"/>
      <c r="D15" s="264"/>
      <c r="E15" s="264"/>
      <c r="F15" s="264"/>
      <c r="G15" s="265"/>
    </row>
    <row r="16" spans="1:7">
      <c r="A16" s="263"/>
      <c r="B16" s="264"/>
      <c r="C16" s="264"/>
      <c r="D16" s="264"/>
      <c r="E16" s="264"/>
      <c r="F16" s="264"/>
      <c r="G16" s="265"/>
    </row>
    <row r="17" spans="1:7">
      <c r="A17" s="263"/>
      <c r="B17" s="264"/>
      <c r="C17" s="264"/>
      <c r="D17" s="264"/>
      <c r="E17" s="264"/>
      <c r="F17" s="264"/>
      <c r="G17" s="265"/>
    </row>
    <row r="18" spans="1:7">
      <c r="A18" s="263"/>
      <c r="B18" s="264"/>
      <c r="C18" s="264"/>
      <c r="D18" s="264"/>
      <c r="E18" s="264"/>
      <c r="F18" s="264"/>
      <c r="G18" s="265"/>
    </row>
    <row r="19" spans="1:7">
      <c r="A19" s="263"/>
      <c r="B19" s="264"/>
      <c r="C19" s="264"/>
      <c r="D19" s="264"/>
      <c r="E19" s="264"/>
      <c r="F19" s="264"/>
      <c r="G19" s="265"/>
    </row>
    <row r="20" spans="1:7">
      <c r="A20" s="263"/>
      <c r="B20" s="264"/>
      <c r="C20" s="264"/>
      <c r="D20" s="264"/>
      <c r="E20" s="264"/>
      <c r="F20" s="264"/>
      <c r="G20" s="265"/>
    </row>
    <row r="21" spans="1:7">
      <c r="A21" s="263"/>
      <c r="B21" s="264"/>
      <c r="C21" s="264"/>
      <c r="D21" s="264"/>
      <c r="E21" s="264"/>
      <c r="F21" s="264"/>
      <c r="G21" s="265"/>
    </row>
    <row r="22" spans="1:7">
      <c r="A22" s="263"/>
      <c r="B22" s="264"/>
      <c r="C22" s="264"/>
      <c r="D22" s="264"/>
      <c r="E22" s="264"/>
      <c r="F22" s="264"/>
      <c r="G22" s="265"/>
    </row>
    <row r="23" spans="1:7">
      <c r="A23" s="263"/>
      <c r="B23" s="264"/>
      <c r="C23" s="264"/>
      <c r="D23" s="264"/>
      <c r="E23" s="264"/>
      <c r="F23" s="264"/>
      <c r="G23" s="265"/>
    </row>
    <row r="24" spans="1:7">
      <c r="A24" s="263"/>
      <c r="B24" s="264"/>
      <c r="C24" s="264"/>
      <c r="D24" s="264"/>
      <c r="E24" s="264"/>
      <c r="F24" s="264"/>
      <c r="G24" s="265"/>
    </row>
    <row r="25" spans="1:7">
      <c r="A25" s="263"/>
      <c r="B25" s="264"/>
      <c r="C25" s="264"/>
      <c r="D25" s="264"/>
      <c r="E25" s="264"/>
      <c r="F25" s="264"/>
      <c r="G25" s="265"/>
    </row>
    <row r="26" spans="1:7">
      <c r="A26" s="263"/>
      <c r="B26" s="264"/>
      <c r="C26" s="264"/>
      <c r="D26" s="264"/>
      <c r="E26" s="264"/>
      <c r="F26" s="264"/>
      <c r="G26" s="265"/>
    </row>
    <row r="27" spans="1:7" ht="17.25" thickBot="1">
      <c r="A27" s="266"/>
      <c r="B27" s="267"/>
      <c r="C27" s="267"/>
      <c r="D27" s="267"/>
      <c r="E27" s="267"/>
      <c r="F27" s="267"/>
      <c r="G27" s="268"/>
    </row>
    <row r="28" spans="1:7">
      <c r="A28" s="228"/>
    </row>
  </sheetData>
  <mergeCells count="4">
    <mergeCell ref="A1:E4"/>
    <mergeCell ref="F1:G3"/>
    <mergeCell ref="A5:G6"/>
    <mergeCell ref="A7:G2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D4700-D237-4DA5-B449-036D5CAE91BF}">
  <dimension ref="A1:J73"/>
  <sheetViews>
    <sheetView tabSelected="1" topLeftCell="A46" workbookViewId="0">
      <selection sqref="A1:E4"/>
    </sheetView>
  </sheetViews>
  <sheetFormatPr baseColWidth="10" defaultRowHeight="16.5"/>
  <cols>
    <col min="1" max="1" width="20.875" style="1" customWidth="1"/>
    <col min="2" max="2" width="23.25" style="1" customWidth="1"/>
    <col min="3" max="4" width="18" style="1" customWidth="1"/>
    <col min="5" max="5" width="20.25" style="1" customWidth="1"/>
    <col min="6" max="6" width="11" style="1"/>
    <col min="7" max="7" width="15.25" style="1" customWidth="1"/>
    <col min="8" max="16384" width="11" style="1"/>
  </cols>
  <sheetData>
    <row r="1" spans="1:10">
      <c r="A1" s="269" t="s">
        <v>29</v>
      </c>
      <c r="B1" s="270"/>
      <c r="C1" s="270"/>
      <c r="D1" s="270"/>
      <c r="E1" s="270"/>
      <c r="F1" s="271"/>
      <c r="G1" s="271"/>
    </row>
    <row r="2" spans="1:10">
      <c r="A2" s="270"/>
      <c r="B2" s="270"/>
      <c r="C2" s="270"/>
      <c r="D2" s="270"/>
      <c r="E2" s="270"/>
      <c r="F2" s="271"/>
      <c r="G2" s="271"/>
    </row>
    <row r="3" spans="1:10">
      <c r="A3" s="270"/>
      <c r="B3" s="270"/>
      <c r="C3" s="270"/>
      <c r="D3" s="270"/>
      <c r="E3" s="270"/>
      <c r="F3" s="271"/>
      <c r="G3" s="271"/>
    </row>
    <row r="4" spans="1:10">
      <c r="A4" s="270"/>
      <c r="B4" s="270"/>
      <c r="C4" s="270"/>
      <c r="D4" s="270"/>
      <c r="E4" s="270"/>
      <c r="F4" s="153"/>
      <c r="G4" s="153"/>
    </row>
    <row r="5" spans="1:10">
      <c r="A5" s="272" t="s">
        <v>18</v>
      </c>
      <c r="B5" s="272"/>
      <c r="C5" s="272"/>
      <c r="D5" s="272"/>
      <c r="E5" s="272"/>
      <c r="F5" s="272"/>
      <c r="G5" s="272"/>
    </row>
    <row r="6" spans="1:10">
      <c r="A6" s="272"/>
      <c r="B6" s="272"/>
      <c r="C6" s="272"/>
      <c r="D6" s="272"/>
      <c r="E6" s="272"/>
      <c r="F6" s="272"/>
      <c r="G6" s="272"/>
    </row>
    <row r="7" spans="1:10" ht="17.25" thickBot="1">
      <c r="A7" s="273"/>
      <c r="B7" s="273"/>
      <c r="C7" s="273"/>
      <c r="D7" s="273"/>
      <c r="E7" s="273"/>
      <c r="F7" s="273"/>
      <c r="G7" s="273"/>
    </row>
    <row r="8" spans="1:10">
      <c r="A8" s="274" t="s">
        <v>31</v>
      </c>
      <c r="B8" s="275"/>
      <c r="C8" s="275"/>
      <c r="D8" s="275"/>
      <c r="E8" s="275"/>
      <c r="F8" s="275"/>
      <c r="G8" s="276"/>
      <c r="J8"/>
    </row>
    <row r="9" spans="1:10">
      <c r="A9" s="277"/>
      <c r="B9" s="278"/>
      <c r="C9" s="278"/>
      <c r="D9" s="278"/>
      <c r="E9" s="278"/>
      <c r="F9" s="278"/>
      <c r="G9" s="279"/>
    </row>
    <row r="10" spans="1:10">
      <c r="A10" s="277"/>
      <c r="B10" s="278"/>
      <c r="C10" s="278"/>
      <c r="D10" s="278"/>
      <c r="E10" s="278"/>
      <c r="F10" s="278"/>
      <c r="G10" s="279"/>
    </row>
    <row r="11" spans="1:10">
      <c r="A11" s="277"/>
      <c r="B11" s="278"/>
      <c r="C11" s="278"/>
      <c r="D11" s="278"/>
      <c r="E11" s="278"/>
      <c r="F11" s="278"/>
      <c r="G11" s="279"/>
    </row>
    <row r="12" spans="1:10">
      <c r="A12" s="277"/>
      <c r="B12" s="278"/>
      <c r="C12" s="278"/>
      <c r="D12" s="278"/>
      <c r="E12" s="278"/>
      <c r="F12" s="278"/>
      <c r="G12" s="279"/>
    </row>
    <row r="13" spans="1:10" ht="17.25" thickBot="1">
      <c r="A13" s="280"/>
      <c r="B13" s="281"/>
      <c r="C13" s="281"/>
      <c r="D13" s="281"/>
      <c r="E13" s="281"/>
      <c r="F13" s="281"/>
      <c r="G13" s="282"/>
    </row>
    <row r="14" spans="1:10">
      <c r="A14" s="3"/>
      <c r="G14" s="4"/>
    </row>
    <row r="15" spans="1:10">
      <c r="A15" s="5" t="s">
        <v>32</v>
      </c>
      <c r="G15" s="4"/>
    </row>
    <row r="16" spans="1:10">
      <c r="A16" s="3"/>
      <c r="G16" s="4"/>
    </row>
    <row r="17" spans="1:7">
      <c r="A17" s="3"/>
      <c r="G17" s="4"/>
    </row>
    <row r="18" spans="1:7">
      <c r="A18" s="3"/>
      <c r="G18" s="4"/>
    </row>
    <row r="19" spans="1:7">
      <c r="A19" s="3"/>
      <c r="G19" s="4"/>
    </row>
    <row r="20" spans="1:7">
      <c r="A20" s="3"/>
      <c r="G20" s="4"/>
    </row>
    <row r="21" spans="1:7">
      <c r="A21" s="3"/>
      <c r="G21" s="4"/>
    </row>
    <row r="22" spans="1:7">
      <c r="A22" s="3"/>
      <c r="G22" s="4"/>
    </row>
    <row r="23" spans="1:7">
      <c r="A23" s="3"/>
      <c r="G23" s="4"/>
    </row>
    <row r="24" spans="1:7">
      <c r="A24" s="3"/>
      <c r="G24" s="4"/>
    </row>
    <row r="25" spans="1:7">
      <c r="A25" s="3"/>
      <c r="G25" s="4"/>
    </row>
    <row r="26" spans="1:7">
      <c r="A26" s="3"/>
      <c r="G26" s="4"/>
    </row>
    <row r="27" spans="1:7">
      <c r="A27" s="3"/>
      <c r="G27" s="4"/>
    </row>
    <row r="28" spans="1:7">
      <c r="A28" s="3"/>
      <c r="G28" s="4"/>
    </row>
    <row r="29" spans="1:7">
      <c r="A29" s="3"/>
      <c r="G29" s="4"/>
    </row>
    <row r="30" spans="1:7">
      <c r="A30" s="3"/>
      <c r="G30" s="4"/>
    </row>
    <row r="31" spans="1:7">
      <c r="A31" s="3"/>
      <c r="G31" s="4"/>
    </row>
    <row r="32" spans="1:7">
      <c r="A32" s="3"/>
      <c r="G32" s="4"/>
    </row>
    <row r="33" spans="1:7">
      <c r="A33" s="3"/>
      <c r="G33" s="4"/>
    </row>
    <row r="34" spans="1:7">
      <c r="A34" s="3"/>
      <c r="G34" s="4"/>
    </row>
    <row r="35" spans="1:7">
      <c r="A35" s="3"/>
      <c r="B35" s="6" t="s">
        <v>33</v>
      </c>
      <c r="G35" s="4"/>
    </row>
    <row r="36" spans="1:7">
      <c r="A36" s="3"/>
      <c r="G36" s="4"/>
    </row>
    <row r="37" spans="1:7">
      <c r="A37" s="7" t="s">
        <v>34</v>
      </c>
      <c r="G37" s="4"/>
    </row>
    <row r="38" spans="1:7">
      <c r="A38" s="3"/>
      <c r="G38" s="4"/>
    </row>
    <row r="39" spans="1:7">
      <c r="A39" s="3"/>
      <c r="G39" s="4"/>
    </row>
    <row r="40" spans="1:7">
      <c r="A40" s="3"/>
      <c r="G40" s="4"/>
    </row>
    <row r="41" spans="1:7">
      <c r="A41" s="3"/>
      <c r="G41" s="4"/>
    </row>
    <row r="42" spans="1:7">
      <c r="A42" s="3"/>
      <c r="G42" s="4"/>
    </row>
    <row r="43" spans="1:7">
      <c r="A43" s="3"/>
      <c r="G43" s="4"/>
    </row>
    <row r="44" spans="1:7">
      <c r="A44" s="3"/>
      <c r="G44" s="4"/>
    </row>
    <row r="45" spans="1:7">
      <c r="A45" s="3"/>
      <c r="G45" s="4"/>
    </row>
    <row r="46" spans="1:7">
      <c r="A46" s="3"/>
      <c r="G46" s="4"/>
    </row>
    <row r="47" spans="1:7">
      <c r="A47" s="3"/>
      <c r="G47" s="4"/>
    </row>
    <row r="48" spans="1:7">
      <c r="A48" s="3"/>
      <c r="G48" s="4"/>
    </row>
    <row r="49" spans="1:7">
      <c r="A49" s="3"/>
      <c r="G49" s="4"/>
    </row>
    <row r="50" spans="1:7">
      <c r="A50" s="3"/>
      <c r="G50" s="4"/>
    </row>
    <row r="51" spans="1:7">
      <c r="A51" s="3"/>
      <c r="G51" s="4"/>
    </row>
    <row r="52" spans="1:7">
      <c r="A52" s="3"/>
      <c r="G52" s="4"/>
    </row>
    <row r="53" spans="1:7">
      <c r="A53" s="3"/>
      <c r="G53" s="4"/>
    </row>
    <row r="54" spans="1:7">
      <c r="A54" s="3"/>
      <c r="G54" s="4"/>
    </row>
    <row r="55" spans="1:7">
      <c r="A55" s="3"/>
      <c r="G55" s="4"/>
    </row>
    <row r="56" spans="1:7">
      <c r="A56" s="3"/>
      <c r="G56" s="4"/>
    </row>
    <row r="57" spans="1:7">
      <c r="A57" s="3"/>
      <c r="G57" s="4"/>
    </row>
    <row r="58" spans="1:7">
      <c r="A58" s="3"/>
      <c r="G58" s="4"/>
    </row>
    <row r="59" spans="1:7">
      <c r="A59" s="3"/>
      <c r="G59" s="4"/>
    </row>
    <row r="60" spans="1:7">
      <c r="A60" s="3"/>
      <c r="G60" s="4"/>
    </row>
    <row r="61" spans="1:7">
      <c r="A61" s="3"/>
      <c r="G61" s="4"/>
    </row>
    <row r="62" spans="1:7">
      <c r="A62" s="3"/>
      <c r="G62" s="4"/>
    </row>
    <row r="63" spans="1:7">
      <c r="A63" s="3"/>
      <c r="G63" s="4"/>
    </row>
    <row r="64" spans="1:7">
      <c r="A64" s="3"/>
      <c r="G64" s="4"/>
    </row>
    <row r="65" spans="1:7">
      <c r="A65" s="3"/>
      <c r="G65" s="4"/>
    </row>
    <row r="66" spans="1:7">
      <c r="A66" s="3"/>
      <c r="G66" s="4"/>
    </row>
    <row r="67" spans="1:7">
      <c r="A67" s="3"/>
      <c r="G67" s="4"/>
    </row>
    <row r="68" spans="1:7">
      <c r="A68" s="3"/>
      <c r="G68" s="4"/>
    </row>
    <row r="69" spans="1:7">
      <c r="A69" s="3"/>
      <c r="G69" s="4"/>
    </row>
    <row r="70" spans="1:7">
      <c r="A70" s="3"/>
      <c r="G70" s="4"/>
    </row>
    <row r="71" spans="1:7">
      <c r="A71" s="3"/>
      <c r="G71" s="4"/>
    </row>
    <row r="72" spans="1:7">
      <c r="A72" s="3"/>
      <c r="B72" s="6" t="s">
        <v>33</v>
      </c>
      <c r="G72" s="4"/>
    </row>
    <row r="73" spans="1:7" ht="17.25" thickBot="1">
      <c r="A73" s="8"/>
      <c r="B73" s="9"/>
      <c r="C73" s="9"/>
      <c r="D73" s="9"/>
      <c r="E73" s="9"/>
      <c r="F73" s="9"/>
      <c r="G73" s="10"/>
    </row>
  </sheetData>
  <mergeCells count="4">
    <mergeCell ref="A1:E4"/>
    <mergeCell ref="F1:G3"/>
    <mergeCell ref="A5:G7"/>
    <mergeCell ref="A8:G1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29CCB-E981-41E7-B8ED-A8F3B1C307E5}">
  <sheetPr>
    <tabColor theme="8" tint="0.79998168889431442"/>
  </sheetPr>
  <dimension ref="A1:G112"/>
  <sheetViews>
    <sheetView topLeftCell="A88" workbookViewId="0">
      <selection activeCell="C63" sqref="C63:E63"/>
    </sheetView>
  </sheetViews>
  <sheetFormatPr baseColWidth="10" defaultRowHeight="16.5"/>
  <cols>
    <col min="1" max="1" width="20.875" style="11" customWidth="1"/>
    <col min="2" max="2" width="23.25" style="11" customWidth="1"/>
    <col min="3" max="4" width="18" style="11" customWidth="1"/>
    <col min="5" max="5" width="20.25" style="11" customWidth="1"/>
    <col min="6" max="6" width="11" style="11"/>
    <col min="7" max="7" width="15.25" style="11" customWidth="1"/>
    <col min="8" max="16384" width="11" style="11"/>
  </cols>
  <sheetData>
    <row r="1" spans="1:7">
      <c r="A1" s="269" t="s">
        <v>29</v>
      </c>
      <c r="B1" s="270"/>
      <c r="C1" s="270"/>
      <c r="D1" s="270"/>
      <c r="E1" s="270"/>
      <c r="F1" s="271"/>
      <c r="G1" s="271"/>
    </row>
    <row r="2" spans="1:7">
      <c r="A2" s="270"/>
      <c r="B2" s="270"/>
      <c r="C2" s="270"/>
      <c r="D2" s="270"/>
      <c r="E2" s="270"/>
      <c r="F2" s="271"/>
      <c r="G2" s="271"/>
    </row>
    <row r="3" spans="1:7">
      <c r="A3" s="270"/>
      <c r="B3" s="270"/>
      <c r="C3" s="270"/>
      <c r="D3" s="270"/>
      <c r="E3" s="270"/>
      <c r="F3" s="271"/>
      <c r="G3" s="271"/>
    </row>
    <row r="4" spans="1:7">
      <c r="A4" s="270"/>
      <c r="B4" s="270"/>
      <c r="C4" s="270"/>
      <c r="D4" s="270"/>
      <c r="E4" s="270"/>
      <c r="F4" s="153"/>
      <c r="G4" s="153"/>
    </row>
    <row r="5" spans="1:7">
      <c r="A5" s="272" t="s">
        <v>19</v>
      </c>
      <c r="B5" s="272"/>
      <c r="C5" s="272"/>
      <c r="D5" s="272"/>
      <c r="E5" s="272"/>
      <c r="F5" s="272"/>
      <c r="G5" s="272"/>
    </row>
    <row r="6" spans="1:7" ht="17.25" thickBot="1">
      <c r="A6" s="273"/>
      <c r="B6" s="273"/>
      <c r="C6" s="273"/>
      <c r="D6" s="273"/>
      <c r="E6" s="273"/>
      <c r="F6" s="273"/>
      <c r="G6" s="273"/>
    </row>
    <row r="7" spans="1:7">
      <c r="A7" s="286" t="s">
        <v>406</v>
      </c>
      <c r="B7" s="287"/>
      <c r="C7" s="287"/>
      <c r="D7" s="287"/>
      <c r="E7" s="287"/>
      <c r="F7" s="287"/>
      <c r="G7" s="288"/>
    </row>
    <row r="8" spans="1:7">
      <c r="A8" s="289"/>
      <c r="B8" s="290"/>
      <c r="C8" s="290"/>
      <c r="D8" s="290"/>
      <c r="E8" s="290"/>
      <c r="F8" s="290"/>
      <c r="G8" s="291"/>
    </row>
    <row r="9" spans="1:7">
      <c r="A9" s="289"/>
      <c r="B9" s="290"/>
      <c r="C9" s="290"/>
      <c r="D9" s="290"/>
      <c r="E9" s="290"/>
      <c r="F9" s="290"/>
      <c r="G9" s="291"/>
    </row>
    <row r="10" spans="1:7">
      <c r="A10" s="289"/>
      <c r="B10" s="290"/>
      <c r="C10" s="290"/>
      <c r="D10" s="290"/>
      <c r="E10" s="290"/>
      <c r="F10" s="290"/>
      <c r="G10" s="291"/>
    </row>
    <row r="11" spans="1:7">
      <c r="A11" s="289"/>
      <c r="B11" s="290"/>
      <c r="C11" s="290"/>
      <c r="D11" s="290"/>
      <c r="E11" s="290"/>
      <c r="F11" s="290"/>
      <c r="G11" s="291"/>
    </row>
    <row r="12" spans="1:7">
      <c r="A12" s="289"/>
      <c r="B12" s="290"/>
      <c r="C12" s="290"/>
      <c r="D12" s="290"/>
      <c r="E12" s="290"/>
      <c r="F12" s="290"/>
      <c r="G12" s="291"/>
    </row>
    <row r="13" spans="1:7">
      <c r="A13" s="289"/>
      <c r="B13" s="290"/>
      <c r="C13" s="290"/>
      <c r="D13" s="290"/>
      <c r="E13" s="290"/>
      <c r="F13" s="290"/>
      <c r="G13" s="291"/>
    </row>
    <row r="14" spans="1:7">
      <c r="A14" s="289"/>
      <c r="B14" s="290"/>
      <c r="C14" s="290"/>
      <c r="D14" s="290"/>
      <c r="E14" s="290"/>
      <c r="F14" s="290"/>
      <c r="G14" s="291"/>
    </row>
    <row r="15" spans="1:7">
      <c r="A15" s="289"/>
      <c r="B15" s="290"/>
      <c r="C15" s="290"/>
      <c r="D15" s="290"/>
      <c r="E15" s="290"/>
      <c r="F15" s="290"/>
      <c r="G15" s="291"/>
    </row>
    <row r="16" spans="1:7">
      <c r="A16" s="289"/>
      <c r="B16" s="290"/>
      <c r="C16" s="290"/>
      <c r="D16" s="290"/>
      <c r="E16" s="290"/>
      <c r="F16" s="290"/>
      <c r="G16" s="291"/>
    </row>
    <row r="17" spans="1:7">
      <c r="A17" s="289"/>
      <c r="B17" s="290"/>
      <c r="C17" s="290"/>
      <c r="D17" s="290"/>
      <c r="E17" s="290"/>
      <c r="F17" s="290"/>
      <c r="G17" s="291"/>
    </row>
    <row r="18" spans="1:7">
      <c r="A18" s="289"/>
      <c r="B18" s="290"/>
      <c r="C18" s="290"/>
      <c r="D18" s="290"/>
      <c r="E18" s="290"/>
      <c r="F18" s="290"/>
      <c r="G18" s="291"/>
    </row>
    <row r="19" spans="1:7" ht="17.25" thickBot="1">
      <c r="A19" s="292"/>
      <c r="B19" s="293"/>
      <c r="C19" s="293"/>
      <c r="D19" s="293"/>
      <c r="E19" s="293"/>
      <c r="F19" s="293"/>
      <c r="G19" s="294"/>
    </row>
    <row r="20" spans="1:7" ht="15.75" customHeight="1">
      <c r="A20" s="12" t="s">
        <v>407</v>
      </c>
      <c r="B20" s="13"/>
      <c r="C20" s="13"/>
      <c r="D20" s="13"/>
      <c r="E20" s="13"/>
      <c r="F20" s="13"/>
      <c r="G20" s="14"/>
    </row>
    <row r="21" spans="1:7" ht="16.5" customHeight="1">
      <c r="A21" s="15"/>
      <c r="B21" s="16"/>
      <c r="C21" s="16"/>
      <c r="D21" s="16"/>
      <c r="E21" s="16"/>
      <c r="F21" s="16"/>
      <c r="G21" s="17"/>
    </row>
    <row r="22" spans="1:7" ht="16.5" customHeight="1">
      <c r="A22" s="15"/>
      <c r="B22" s="163" t="s">
        <v>35</v>
      </c>
      <c r="C22" s="164" t="s">
        <v>36</v>
      </c>
      <c r="D22" s="164" t="s">
        <v>37</v>
      </c>
      <c r="E22" s="16"/>
      <c r="F22" s="16"/>
      <c r="G22" s="17"/>
    </row>
    <row r="23" spans="1:7" ht="16.5" customHeight="1">
      <c r="A23" s="15"/>
      <c r="B23" s="18">
        <v>2012</v>
      </c>
      <c r="C23" s="19">
        <v>0.77</v>
      </c>
      <c r="D23" s="18">
        <v>163</v>
      </c>
      <c r="E23" s="16"/>
      <c r="F23" s="16"/>
      <c r="G23" s="17"/>
    </row>
    <row r="24" spans="1:7" ht="16.5" customHeight="1">
      <c r="A24" s="15"/>
      <c r="B24" s="165">
        <v>2013</v>
      </c>
      <c r="C24" s="166">
        <v>0.94</v>
      </c>
      <c r="D24" s="165">
        <v>199</v>
      </c>
      <c r="E24" s="16"/>
      <c r="F24" s="16"/>
      <c r="G24" s="17"/>
    </row>
    <row r="25" spans="1:7" ht="16.5" customHeight="1">
      <c r="A25" s="15"/>
      <c r="B25" s="18">
        <v>2014</v>
      </c>
      <c r="C25" s="19">
        <v>0.86</v>
      </c>
      <c r="D25" s="18">
        <v>183</v>
      </c>
      <c r="E25" s="16"/>
      <c r="F25" s="16"/>
      <c r="G25" s="17"/>
    </row>
    <row r="26" spans="1:7" ht="16.5" customHeight="1">
      <c r="A26" s="15"/>
      <c r="B26" s="165">
        <v>2015</v>
      </c>
      <c r="C26" s="166">
        <v>1</v>
      </c>
      <c r="D26" s="165">
        <v>213</v>
      </c>
      <c r="E26" s="16"/>
      <c r="F26" s="16"/>
      <c r="G26" s="17"/>
    </row>
    <row r="27" spans="1:7" ht="16.5" customHeight="1">
      <c r="A27" s="15"/>
      <c r="B27" s="18">
        <v>2016</v>
      </c>
      <c r="C27" s="19">
        <v>0.96699999999999997</v>
      </c>
      <c r="D27" s="18">
        <v>206</v>
      </c>
      <c r="E27" s="16"/>
      <c r="F27" s="16"/>
      <c r="G27" s="17"/>
    </row>
    <row r="28" spans="1:7" ht="16.5" customHeight="1">
      <c r="A28" s="15"/>
      <c r="B28" s="165">
        <v>2017</v>
      </c>
      <c r="C28" s="166">
        <v>0.95699999999999996</v>
      </c>
      <c r="D28" s="165">
        <v>204</v>
      </c>
      <c r="E28" s="16"/>
      <c r="F28" s="16"/>
      <c r="G28" s="17"/>
    </row>
    <row r="29" spans="1:7" ht="15" customHeight="1">
      <c r="A29" s="15"/>
      <c r="B29" s="20">
        <v>2018</v>
      </c>
      <c r="C29" s="21">
        <v>0.93899999999999995</v>
      </c>
      <c r="D29" s="20">
        <v>200</v>
      </c>
      <c r="E29" s="16"/>
      <c r="F29" s="16"/>
      <c r="G29" s="17"/>
    </row>
    <row r="30" spans="1:7" ht="15" customHeight="1">
      <c r="A30" s="15"/>
      <c r="B30" s="167">
        <v>2019</v>
      </c>
      <c r="C30" s="168">
        <f>+D30/211</f>
        <v>0.90047393364928907</v>
      </c>
      <c r="D30" s="167">
        <v>190</v>
      </c>
      <c r="E30" s="16"/>
      <c r="F30" s="16"/>
      <c r="G30" s="17"/>
    </row>
    <row r="31" spans="1:7" ht="17.25">
      <c r="A31" s="15"/>
      <c r="B31" s="161">
        <v>2020</v>
      </c>
      <c r="C31" s="162">
        <f>+D31/211</f>
        <v>0.92417061611374407</v>
      </c>
      <c r="D31" s="161">
        <f>212-17</f>
        <v>195</v>
      </c>
      <c r="E31" s="16"/>
      <c r="F31" s="16"/>
      <c r="G31" s="17"/>
    </row>
    <row r="32" spans="1:7" ht="17.25">
      <c r="A32" s="22" t="s">
        <v>38</v>
      </c>
      <c r="B32" s="16"/>
      <c r="C32" s="16"/>
      <c r="D32" s="16"/>
      <c r="E32" s="16"/>
      <c r="F32" s="16"/>
      <c r="G32" s="17"/>
    </row>
    <row r="33" spans="1:7" ht="17.25">
      <c r="A33" s="23"/>
      <c r="B33" s="16"/>
      <c r="C33" s="16"/>
      <c r="D33" s="16"/>
      <c r="E33" s="16"/>
      <c r="F33" s="16"/>
      <c r="G33" s="17"/>
    </row>
    <row r="34" spans="1:7">
      <c r="A34" s="295" t="s">
        <v>408</v>
      </c>
      <c r="B34" s="296"/>
      <c r="C34" s="296"/>
      <c r="D34" s="296"/>
      <c r="E34" s="296"/>
      <c r="F34" s="296"/>
      <c r="G34" s="297"/>
    </row>
    <row r="35" spans="1:7">
      <c r="A35" s="295"/>
      <c r="B35" s="296"/>
      <c r="C35" s="296"/>
      <c r="D35" s="296"/>
      <c r="E35" s="296"/>
      <c r="F35" s="296"/>
      <c r="G35" s="297"/>
    </row>
    <row r="36" spans="1:7">
      <c r="A36" s="295"/>
      <c r="B36" s="296"/>
      <c r="C36" s="296"/>
      <c r="D36" s="296"/>
      <c r="E36" s="296"/>
      <c r="F36" s="296"/>
      <c r="G36" s="297"/>
    </row>
    <row r="37" spans="1:7">
      <c r="A37" s="295"/>
      <c r="B37" s="296"/>
      <c r="C37" s="296"/>
      <c r="D37" s="296"/>
      <c r="E37" s="296"/>
      <c r="F37" s="296"/>
      <c r="G37" s="297"/>
    </row>
    <row r="38" spans="1:7">
      <c r="A38" s="295"/>
      <c r="B38" s="296"/>
      <c r="C38" s="296"/>
      <c r="D38" s="296"/>
      <c r="E38" s="296"/>
      <c r="F38" s="296"/>
      <c r="G38" s="297"/>
    </row>
    <row r="39" spans="1:7" ht="17.25">
      <c r="A39" s="24" t="s">
        <v>39</v>
      </c>
      <c r="B39" s="16"/>
      <c r="C39" s="16"/>
      <c r="D39" s="16"/>
      <c r="E39" s="16"/>
      <c r="F39" s="16"/>
      <c r="G39" s="17"/>
    </row>
    <row r="40" spans="1:7" ht="17.25">
      <c r="A40" s="15"/>
      <c r="B40" s="16"/>
      <c r="C40" s="16"/>
      <c r="D40" s="16"/>
      <c r="E40" s="16"/>
      <c r="F40" s="16"/>
      <c r="G40" s="17"/>
    </row>
    <row r="41" spans="1:7" ht="15" customHeight="1">
      <c r="A41" s="25" t="s">
        <v>35</v>
      </c>
      <c r="B41" s="26" t="s">
        <v>40</v>
      </c>
      <c r="C41" s="285" t="s">
        <v>41</v>
      </c>
      <c r="D41" s="285"/>
      <c r="E41" s="285"/>
      <c r="F41" s="16"/>
      <c r="G41" s="17"/>
    </row>
    <row r="42" spans="1:7" ht="15" customHeight="1">
      <c r="A42" s="298">
        <v>2016</v>
      </c>
      <c r="B42" s="27" t="s">
        <v>42</v>
      </c>
      <c r="C42" s="299" t="s">
        <v>43</v>
      </c>
      <c r="D42" s="299"/>
      <c r="E42" s="299"/>
      <c r="F42" s="16"/>
      <c r="G42" s="17"/>
    </row>
    <row r="43" spans="1:7" ht="15" customHeight="1">
      <c r="A43" s="298"/>
      <c r="B43" s="27" t="s">
        <v>42</v>
      </c>
      <c r="C43" s="300" t="s">
        <v>44</v>
      </c>
      <c r="D43" s="300"/>
      <c r="E43" s="300"/>
      <c r="F43" s="16"/>
      <c r="G43" s="17"/>
    </row>
    <row r="44" spans="1:7" ht="15" customHeight="1">
      <c r="A44" s="298"/>
      <c r="B44" s="27" t="s">
        <v>45</v>
      </c>
      <c r="C44" s="300" t="s">
        <v>46</v>
      </c>
      <c r="D44" s="300"/>
      <c r="E44" s="300"/>
      <c r="F44" s="16"/>
      <c r="G44" s="17"/>
    </row>
    <row r="45" spans="1:7" ht="15" customHeight="1">
      <c r="A45" s="298"/>
      <c r="B45" s="27" t="s">
        <v>47</v>
      </c>
      <c r="C45" s="300" t="s">
        <v>48</v>
      </c>
      <c r="D45" s="300"/>
      <c r="E45" s="300"/>
      <c r="F45" s="16"/>
      <c r="G45" s="17"/>
    </row>
    <row r="46" spans="1:7" ht="15" customHeight="1">
      <c r="A46" s="298"/>
      <c r="B46" s="27" t="s">
        <v>49</v>
      </c>
      <c r="C46" s="300" t="s">
        <v>50</v>
      </c>
      <c r="D46" s="300"/>
      <c r="E46" s="300"/>
      <c r="F46" s="16"/>
      <c r="G46" s="17"/>
    </row>
    <row r="47" spans="1:7" ht="15" customHeight="1">
      <c r="A47" s="298"/>
      <c r="B47" s="27" t="s">
        <v>51</v>
      </c>
      <c r="C47" s="300" t="s">
        <v>52</v>
      </c>
      <c r="D47" s="300"/>
      <c r="E47" s="300"/>
      <c r="F47" s="16"/>
      <c r="G47" s="17"/>
    </row>
    <row r="48" spans="1:7" ht="15" customHeight="1">
      <c r="A48" s="298"/>
      <c r="B48" s="27" t="s">
        <v>53</v>
      </c>
      <c r="C48" s="300" t="s">
        <v>54</v>
      </c>
      <c r="D48" s="300"/>
      <c r="E48" s="300"/>
      <c r="F48" s="16"/>
      <c r="G48" s="17"/>
    </row>
    <row r="49" spans="1:7" ht="15" customHeight="1">
      <c r="A49" s="302">
        <v>2017</v>
      </c>
      <c r="B49" s="27" t="s">
        <v>42</v>
      </c>
      <c r="C49" s="299" t="s">
        <v>55</v>
      </c>
      <c r="D49" s="299"/>
      <c r="E49" s="299"/>
      <c r="F49" s="16"/>
      <c r="G49" s="17"/>
    </row>
    <row r="50" spans="1:7" ht="15" customHeight="1">
      <c r="A50" s="302"/>
      <c r="B50" s="27" t="s">
        <v>56</v>
      </c>
      <c r="C50" s="301" t="s">
        <v>57</v>
      </c>
      <c r="D50" s="301"/>
      <c r="E50" s="301"/>
      <c r="F50" s="16"/>
      <c r="G50" s="17"/>
    </row>
    <row r="51" spans="1:7" ht="15" customHeight="1">
      <c r="A51" s="302"/>
      <c r="B51" s="27" t="s">
        <v>58</v>
      </c>
      <c r="C51" s="301" t="s">
        <v>59</v>
      </c>
      <c r="D51" s="301"/>
      <c r="E51" s="301"/>
      <c r="F51" s="16"/>
      <c r="G51" s="17"/>
    </row>
    <row r="52" spans="1:7" ht="15" customHeight="1">
      <c r="A52" s="302"/>
      <c r="B52" s="27" t="s">
        <v>58</v>
      </c>
      <c r="C52" s="300" t="s">
        <v>60</v>
      </c>
      <c r="D52" s="300"/>
      <c r="E52" s="300"/>
      <c r="F52" s="16"/>
      <c r="G52" s="17"/>
    </row>
    <row r="53" spans="1:7" ht="15" customHeight="1">
      <c r="A53" s="302"/>
      <c r="B53" s="27" t="s">
        <v>61</v>
      </c>
      <c r="C53" s="300" t="s">
        <v>62</v>
      </c>
      <c r="D53" s="300"/>
      <c r="E53" s="300"/>
      <c r="F53" s="16"/>
      <c r="G53" s="17"/>
    </row>
    <row r="54" spans="1:7" ht="15" customHeight="1">
      <c r="A54" s="302"/>
      <c r="B54" s="27" t="s">
        <v>63</v>
      </c>
      <c r="C54" s="300" t="s">
        <v>64</v>
      </c>
      <c r="D54" s="300"/>
      <c r="E54" s="300"/>
      <c r="F54" s="16"/>
      <c r="G54" s="17"/>
    </row>
    <row r="55" spans="1:7" ht="15" customHeight="1">
      <c r="A55" s="302"/>
      <c r="B55" s="27" t="s">
        <v>49</v>
      </c>
      <c r="C55" s="300" t="s">
        <v>50</v>
      </c>
      <c r="D55" s="300"/>
      <c r="E55" s="300"/>
      <c r="F55" s="16"/>
      <c r="G55" s="17"/>
    </row>
    <row r="56" spans="1:7" ht="15" customHeight="1">
      <c r="A56" s="302"/>
      <c r="B56" s="27" t="s">
        <v>53</v>
      </c>
      <c r="C56" s="300" t="s">
        <v>54</v>
      </c>
      <c r="D56" s="300"/>
      <c r="E56" s="300"/>
      <c r="F56" s="16"/>
      <c r="G56" s="17"/>
    </row>
    <row r="57" spans="1:7" ht="15" customHeight="1">
      <c r="A57" s="302"/>
      <c r="B57" s="27" t="s">
        <v>65</v>
      </c>
      <c r="C57" s="300" t="s">
        <v>66</v>
      </c>
      <c r="D57" s="300"/>
      <c r="E57" s="300"/>
      <c r="F57" s="16"/>
      <c r="G57" s="17"/>
    </row>
    <row r="58" spans="1:7" ht="15" customHeight="1">
      <c r="A58" s="305">
        <v>2018</v>
      </c>
      <c r="B58" s="27" t="s">
        <v>58</v>
      </c>
      <c r="C58" s="301" t="s">
        <v>67</v>
      </c>
      <c r="D58" s="301"/>
      <c r="E58" s="301"/>
      <c r="F58" s="16"/>
      <c r="G58" s="17"/>
    </row>
    <row r="59" spans="1:7" ht="15" customHeight="1">
      <c r="A59" s="305"/>
      <c r="B59" s="27" t="s">
        <v>68</v>
      </c>
      <c r="C59" s="300" t="s">
        <v>69</v>
      </c>
      <c r="D59" s="300"/>
      <c r="E59" s="300"/>
      <c r="F59" s="16"/>
      <c r="G59" s="17"/>
    </row>
    <row r="60" spans="1:7" ht="15" customHeight="1">
      <c r="A60" s="305"/>
      <c r="B60" s="27" t="s">
        <v>68</v>
      </c>
      <c r="C60" s="300" t="s">
        <v>70</v>
      </c>
      <c r="D60" s="300"/>
      <c r="E60" s="300"/>
      <c r="F60" s="16"/>
      <c r="G60" s="17"/>
    </row>
    <row r="61" spans="1:7" ht="15" customHeight="1">
      <c r="A61" s="305"/>
      <c r="B61" s="27" t="s">
        <v>49</v>
      </c>
      <c r="C61" s="300" t="s">
        <v>71</v>
      </c>
      <c r="D61" s="300"/>
      <c r="E61" s="300"/>
      <c r="F61" s="16"/>
      <c r="G61" s="17"/>
    </row>
    <row r="62" spans="1:7" ht="15" customHeight="1">
      <c r="A62" s="305"/>
      <c r="B62" s="27" t="s">
        <v>51</v>
      </c>
      <c r="C62" s="300" t="s">
        <v>72</v>
      </c>
      <c r="D62" s="300"/>
      <c r="E62" s="300"/>
      <c r="F62" s="16"/>
      <c r="G62" s="17"/>
    </row>
    <row r="63" spans="1:7" ht="15" customHeight="1">
      <c r="A63" s="305"/>
      <c r="B63" s="27" t="s">
        <v>73</v>
      </c>
      <c r="C63" s="301" t="s">
        <v>74</v>
      </c>
      <c r="D63" s="301"/>
      <c r="E63" s="301"/>
      <c r="F63" s="16"/>
      <c r="G63" s="17"/>
    </row>
    <row r="64" spans="1:7" ht="15" customHeight="1">
      <c r="A64" s="305"/>
      <c r="B64" s="27" t="s">
        <v>75</v>
      </c>
      <c r="C64" s="300" t="s">
        <v>76</v>
      </c>
      <c r="D64" s="300"/>
      <c r="E64" s="300"/>
      <c r="F64" s="16"/>
      <c r="G64" s="17"/>
    </row>
    <row r="65" spans="1:7" ht="15" customHeight="1">
      <c r="A65" s="305"/>
      <c r="B65" s="27" t="s">
        <v>75</v>
      </c>
      <c r="C65" s="300" t="s">
        <v>77</v>
      </c>
      <c r="D65" s="300"/>
      <c r="E65" s="300"/>
      <c r="F65" s="16"/>
      <c r="G65" s="17"/>
    </row>
    <row r="66" spans="1:7" ht="15" customHeight="1">
      <c r="A66" s="305"/>
      <c r="B66" s="27" t="s">
        <v>78</v>
      </c>
      <c r="C66" s="301" t="s">
        <v>79</v>
      </c>
      <c r="D66" s="301"/>
      <c r="E66" s="301"/>
      <c r="F66" s="16"/>
      <c r="G66" s="17"/>
    </row>
    <row r="67" spans="1:7" ht="15" customHeight="1">
      <c r="A67" s="305"/>
      <c r="B67" s="27" t="s">
        <v>80</v>
      </c>
      <c r="C67" s="300" t="s">
        <v>81</v>
      </c>
      <c r="D67" s="300"/>
      <c r="E67" s="300"/>
      <c r="F67" s="16"/>
      <c r="G67" s="17"/>
    </row>
    <row r="68" spans="1:7" ht="15" customHeight="1">
      <c r="A68" s="305"/>
      <c r="B68" s="27" t="s">
        <v>82</v>
      </c>
      <c r="C68" s="300" t="s">
        <v>83</v>
      </c>
      <c r="D68" s="300"/>
      <c r="E68" s="300"/>
      <c r="F68" s="16"/>
      <c r="G68" s="17"/>
    </row>
    <row r="69" spans="1:7" ht="15" customHeight="1">
      <c r="A69" s="305"/>
      <c r="B69" s="27" t="s">
        <v>84</v>
      </c>
      <c r="C69" s="300" t="s">
        <v>85</v>
      </c>
      <c r="D69" s="300"/>
      <c r="E69" s="300"/>
      <c r="F69" s="16"/>
      <c r="G69" s="17"/>
    </row>
    <row r="70" spans="1:7" ht="15" customHeight="1">
      <c r="A70" s="305"/>
      <c r="B70" s="27" t="s">
        <v>86</v>
      </c>
      <c r="C70" s="300" t="s">
        <v>87</v>
      </c>
      <c r="D70" s="300"/>
      <c r="E70" s="300"/>
      <c r="F70" s="16"/>
      <c r="G70" s="17"/>
    </row>
    <row r="71" spans="1:7" ht="15" customHeight="1">
      <c r="A71" s="303">
        <v>2019</v>
      </c>
      <c r="B71" s="28" t="s">
        <v>42</v>
      </c>
      <c r="C71" s="299" t="s">
        <v>88</v>
      </c>
      <c r="D71" s="299"/>
      <c r="E71" s="299"/>
      <c r="F71" s="16"/>
      <c r="G71" s="17"/>
    </row>
    <row r="72" spans="1:7" ht="15" customHeight="1">
      <c r="A72" s="303"/>
      <c r="B72" s="29" t="s">
        <v>89</v>
      </c>
      <c r="C72" s="304" t="s">
        <v>90</v>
      </c>
      <c r="D72" s="304"/>
      <c r="E72" s="304"/>
      <c r="F72" s="16"/>
      <c r="G72" s="17"/>
    </row>
    <row r="73" spans="1:7" ht="15" customHeight="1">
      <c r="A73" s="303"/>
      <c r="B73" s="28" t="s">
        <v>56</v>
      </c>
      <c r="C73" s="301" t="s">
        <v>91</v>
      </c>
      <c r="D73" s="301"/>
      <c r="E73" s="301"/>
      <c r="F73" s="16"/>
      <c r="G73" s="17"/>
    </row>
    <row r="74" spans="1:7" ht="15" customHeight="1">
      <c r="A74" s="303"/>
      <c r="B74" s="28" t="s">
        <v>92</v>
      </c>
      <c r="C74" s="300" t="s">
        <v>93</v>
      </c>
      <c r="D74" s="300"/>
      <c r="E74" s="300"/>
      <c r="F74" s="16"/>
      <c r="G74" s="17"/>
    </row>
    <row r="75" spans="1:7" ht="15" customHeight="1">
      <c r="A75" s="303"/>
      <c r="B75" s="28" t="s">
        <v>68</v>
      </c>
      <c r="C75" s="300" t="s">
        <v>70</v>
      </c>
      <c r="D75" s="300"/>
      <c r="E75" s="300"/>
      <c r="F75" s="16"/>
      <c r="G75" s="17"/>
    </row>
    <row r="76" spans="1:7" ht="15" customHeight="1">
      <c r="A76" s="303"/>
      <c r="B76" s="28" t="s">
        <v>94</v>
      </c>
      <c r="C76" s="300" t="s">
        <v>95</v>
      </c>
      <c r="D76" s="300"/>
      <c r="E76" s="300"/>
      <c r="F76" s="16"/>
      <c r="G76" s="17"/>
    </row>
    <row r="77" spans="1:7" ht="15" customHeight="1">
      <c r="A77" s="303"/>
      <c r="B77" s="28" t="s">
        <v>49</v>
      </c>
      <c r="C77" s="300" t="s">
        <v>96</v>
      </c>
      <c r="D77" s="300"/>
      <c r="E77" s="300"/>
      <c r="F77" s="16"/>
      <c r="G77" s="17"/>
    </row>
    <row r="78" spans="1:7" ht="15" customHeight="1">
      <c r="A78" s="303"/>
      <c r="B78" s="28" t="s">
        <v>51</v>
      </c>
      <c r="C78" s="300" t="s">
        <v>97</v>
      </c>
      <c r="D78" s="300"/>
      <c r="E78" s="300"/>
      <c r="F78" s="16"/>
      <c r="G78" s="17"/>
    </row>
    <row r="79" spans="1:7" ht="15" customHeight="1">
      <c r="A79" s="303"/>
      <c r="B79" s="28" t="s">
        <v>73</v>
      </c>
      <c r="C79" s="301" t="s">
        <v>98</v>
      </c>
      <c r="D79" s="301"/>
      <c r="E79" s="301"/>
      <c r="F79" s="16"/>
      <c r="G79" s="17"/>
    </row>
    <row r="80" spans="1:7" ht="15" customHeight="1">
      <c r="A80" s="303"/>
      <c r="B80" s="27" t="s">
        <v>75</v>
      </c>
      <c r="C80" s="300" t="s">
        <v>99</v>
      </c>
      <c r="D80" s="300"/>
      <c r="E80" s="300"/>
      <c r="F80" s="16"/>
      <c r="G80" s="17"/>
    </row>
    <row r="81" spans="1:7" ht="15" customHeight="1">
      <c r="A81" s="303"/>
      <c r="B81" s="28" t="s">
        <v>100</v>
      </c>
      <c r="C81" s="300" t="s">
        <v>101</v>
      </c>
      <c r="D81" s="300"/>
      <c r="E81" s="300"/>
      <c r="F81" s="16"/>
      <c r="G81" s="17"/>
    </row>
    <row r="82" spans="1:7" ht="15" customHeight="1">
      <c r="A82" s="303"/>
      <c r="B82" s="28" t="s">
        <v>53</v>
      </c>
      <c r="C82" s="300" t="s">
        <v>102</v>
      </c>
      <c r="D82" s="300"/>
      <c r="E82" s="300"/>
      <c r="F82" s="16"/>
      <c r="G82" s="17"/>
    </row>
    <row r="83" spans="1:7" ht="15" customHeight="1">
      <c r="A83" s="303"/>
      <c r="B83" s="28" t="s">
        <v>103</v>
      </c>
      <c r="C83" s="300" t="s">
        <v>104</v>
      </c>
      <c r="D83" s="300"/>
      <c r="E83" s="300"/>
      <c r="F83" s="16"/>
      <c r="G83" s="17"/>
    </row>
    <row r="84" spans="1:7" ht="15" customHeight="1">
      <c r="A84" s="303"/>
      <c r="B84" s="28" t="s">
        <v>78</v>
      </c>
      <c r="C84" s="301" t="s">
        <v>105</v>
      </c>
      <c r="D84" s="301"/>
      <c r="E84" s="301"/>
      <c r="F84" s="16"/>
      <c r="G84" s="17"/>
    </row>
    <row r="85" spans="1:7" ht="15" customHeight="1">
      <c r="A85" s="303"/>
      <c r="B85" s="28" t="s">
        <v>78</v>
      </c>
      <c r="C85" s="300" t="s">
        <v>106</v>
      </c>
      <c r="D85" s="300"/>
      <c r="E85" s="300"/>
      <c r="F85" s="16"/>
      <c r="G85" s="17"/>
    </row>
    <row r="86" spans="1:7" ht="15" customHeight="1">
      <c r="A86" s="303"/>
      <c r="B86" s="28" t="s">
        <v>107</v>
      </c>
      <c r="C86" s="300" t="s">
        <v>108</v>
      </c>
      <c r="D86" s="300"/>
      <c r="E86" s="300"/>
      <c r="F86" s="16"/>
      <c r="G86" s="17"/>
    </row>
    <row r="87" spans="1:7" ht="15" customHeight="1">
      <c r="A87" s="303"/>
      <c r="B87" s="28" t="s">
        <v>109</v>
      </c>
      <c r="C87" s="300" t="s">
        <v>110</v>
      </c>
      <c r="D87" s="300"/>
      <c r="E87" s="300"/>
      <c r="F87" s="16"/>
      <c r="G87" s="17"/>
    </row>
    <row r="88" spans="1:7" ht="15" customHeight="1">
      <c r="A88" s="303"/>
      <c r="B88" s="28" t="s">
        <v>109</v>
      </c>
      <c r="C88" s="300" t="s">
        <v>111</v>
      </c>
      <c r="D88" s="300"/>
      <c r="E88" s="300"/>
      <c r="F88" s="16"/>
      <c r="G88" s="17"/>
    </row>
    <row r="89" spans="1:7" ht="15" customHeight="1">
      <c r="A89" s="303"/>
      <c r="B89" s="28" t="s">
        <v>82</v>
      </c>
      <c r="C89" s="300" t="s">
        <v>112</v>
      </c>
      <c r="D89" s="300"/>
      <c r="E89" s="300"/>
      <c r="F89" s="16"/>
      <c r="G89" s="17"/>
    </row>
    <row r="90" spans="1:7" ht="15" customHeight="1">
      <c r="A90" s="303"/>
      <c r="B90" s="28" t="s">
        <v>113</v>
      </c>
      <c r="C90" s="300" t="s">
        <v>114</v>
      </c>
      <c r="D90" s="300"/>
      <c r="E90" s="300"/>
      <c r="F90" s="16"/>
      <c r="G90" s="17"/>
    </row>
    <row r="91" spans="1:7" ht="15" customHeight="1">
      <c r="A91" s="303"/>
      <c r="B91" s="28" t="s">
        <v>115</v>
      </c>
      <c r="C91" s="300" t="s">
        <v>116</v>
      </c>
      <c r="D91" s="300"/>
      <c r="E91" s="300"/>
      <c r="F91" s="16"/>
      <c r="G91" s="17"/>
    </row>
    <row r="92" spans="1:7" ht="15" customHeight="1">
      <c r="A92" s="303"/>
      <c r="B92" s="30" t="s">
        <v>117</v>
      </c>
      <c r="C92" s="306" t="s">
        <v>118</v>
      </c>
      <c r="D92" s="306"/>
      <c r="E92" s="306"/>
      <c r="F92" s="16"/>
      <c r="G92" s="17"/>
    </row>
    <row r="93" spans="1:7" ht="15" customHeight="1">
      <c r="A93" s="283">
        <v>2020</v>
      </c>
      <c r="B93" s="169" t="s">
        <v>145</v>
      </c>
      <c r="C93" s="284" t="s">
        <v>146</v>
      </c>
      <c r="D93" s="284"/>
      <c r="E93" s="284"/>
      <c r="F93" s="16"/>
      <c r="G93" s="17"/>
    </row>
    <row r="94" spans="1:7" ht="15" customHeight="1">
      <c r="A94" s="283"/>
      <c r="B94" s="169" t="s">
        <v>68</v>
      </c>
      <c r="C94" s="170" t="s">
        <v>227</v>
      </c>
      <c r="D94" s="171"/>
      <c r="E94" s="172"/>
      <c r="F94" s="16"/>
      <c r="G94" s="17"/>
    </row>
    <row r="95" spans="1:7" ht="15" customHeight="1">
      <c r="A95" s="283"/>
      <c r="B95" s="173" t="s">
        <v>49</v>
      </c>
      <c r="C95" s="169" t="s">
        <v>260</v>
      </c>
      <c r="D95" s="174"/>
      <c r="E95" s="175"/>
      <c r="F95" s="16"/>
      <c r="G95" s="17"/>
    </row>
    <row r="96" spans="1:7" ht="15" customHeight="1">
      <c r="A96" s="283"/>
      <c r="B96" s="173" t="s">
        <v>51</v>
      </c>
      <c r="C96" s="169" t="s">
        <v>268</v>
      </c>
      <c r="D96" s="174"/>
      <c r="E96" s="175"/>
      <c r="F96" s="16"/>
      <c r="G96" s="17"/>
    </row>
    <row r="97" spans="1:7" ht="15" customHeight="1">
      <c r="A97" s="283"/>
      <c r="B97" s="173" t="s">
        <v>73</v>
      </c>
      <c r="C97" s="169" t="s">
        <v>98</v>
      </c>
      <c r="D97" s="174"/>
      <c r="E97" s="175"/>
      <c r="F97" s="16"/>
      <c r="G97" s="17"/>
    </row>
    <row r="98" spans="1:7" ht="15" customHeight="1">
      <c r="A98" s="283"/>
      <c r="B98" s="173" t="s">
        <v>73</v>
      </c>
      <c r="C98" s="169" t="s">
        <v>270</v>
      </c>
      <c r="D98" s="174"/>
      <c r="E98" s="175"/>
      <c r="F98" s="16"/>
      <c r="G98" s="17"/>
    </row>
    <row r="99" spans="1:7" ht="15" customHeight="1">
      <c r="A99" s="283"/>
      <c r="B99" s="173" t="s">
        <v>75</v>
      </c>
      <c r="C99" s="169" t="s">
        <v>280</v>
      </c>
      <c r="D99" s="174"/>
      <c r="E99" s="175"/>
      <c r="F99" s="16"/>
      <c r="G99" s="17"/>
    </row>
    <row r="100" spans="1:7" ht="15" customHeight="1">
      <c r="A100" s="283"/>
      <c r="B100" s="173" t="s">
        <v>75</v>
      </c>
      <c r="C100" s="169" t="s">
        <v>283</v>
      </c>
      <c r="D100" s="174"/>
      <c r="E100" s="175"/>
      <c r="F100" s="16"/>
      <c r="G100" s="17"/>
    </row>
    <row r="101" spans="1:7" ht="15" customHeight="1">
      <c r="A101" s="283"/>
      <c r="B101" s="173" t="s">
        <v>78</v>
      </c>
      <c r="C101" s="169" t="s">
        <v>151</v>
      </c>
      <c r="D101" s="174"/>
      <c r="E101" s="175"/>
      <c r="F101" s="16"/>
      <c r="G101" s="17"/>
    </row>
    <row r="102" spans="1:7" ht="15" customHeight="1">
      <c r="A102" s="283"/>
      <c r="B102" s="173" t="s">
        <v>78</v>
      </c>
      <c r="C102" s="169" t="s">
        <v>105</v>
      </c>
      <c r="D102" s="174"/>
      <c r="E102" s="175"/>
      <c r="F102" s="16"/>
      <c r="G102" s="17"/>
    </row>
    <row r="103" spans="1:7" ht="15" customHeight="1">
      <c r="A103" s="283"/>
      <c r="B103" s="173" t="s">
        <v>65</v>
      </c>
      <c r="C103" s="169" t="s">
        <v>325</v>
      </c>
      <c r="D103" s="174"/>
      <c r="E103" s="175"/>
      <c r="F103" s="16"/>
      <c r="G103" s="17"/>
    </row>
    <row r="104" spans="1:7" ht="15" customHeight="1">
      <c r="A104" s="283"/>
      <c r="B104" s="173" t="s">
        <v>80</v>
      </c>
      <c r="C104" s="169" t="s">
        <v>261</v>
      </c>
      <c r="D104" s="174"/>
      <c r="E104" s="175"/>
      <c r="F104" s="16"/>
      <c r="G104" s="17"/>
    </row>
    <row r="105" spans="1:7" ht="15" customHeight="1">
      <c r="A105" s="283"/>
      <c r="B105" s="173" t="s">
        <v>142</v>
      </c>
      <c r="C105" s="169" t="s">
        <v>342</v>
      </c>
      <c r="D105" s="174"/>
      <c r="E105" s="175"/>
      <c r="F105" s="16"/>
      <c r="G105" s="17"/>
    </row>
    <row r="106" spans="1:7" ht="15" customHeight="1">
      <c r="A106" s="283"/>
      <c r="B106" s="173" t="s">
        <v>142</v>
      </c>
      <c r="C106" s="169" t="s">
        <v>143</v>
      </c>
      <c r="D106" s="174"/>
      <c r="E106" s="175"/>
      <c r="F106" s="16"/>
      <c r="G106" s="17"/>
    </row>
    <row r="107" spans="1:7" ht="15" customHeight="1">
      <c r="A107" s="283"/>
      <c r="B107" s="173" t="s">
        <v>113</v>
      </c>
      <c r="C107" s="169" t="s">
        <v>348</v>
      </c>
      <c r="D107" s="174"/>
      <c r="E107" s="175"/>
      <c r="F107" s="16"/>
      <c r="G107" s="17"/>
    </row>
    <row r="108" spans="1:7" ht="15" customHeight="1">
      <c r="A108" s="283"/>
      <c r="B108" s="173" t="s">
        <v>355</v>
      </c>
      <c r="C108" s="169" t="s">
        <v>356</v>
      </c>
      <c r="D108" s="174"/>
      <c r="E108" s="175"/>
      <c r="F108" s="16"/>
      <c r="G108" s="17"/>
    </row>
    <row r="109" spans="1:7" ht="15" customHeight="1">
      <c r="A109" s="283"/>
      <c r="B109" s="173" t="s">
        <v>355</v>
      </c>
      <c r="C109" s="169" t="s">
        <v>357</v>
      </c>
      <c r="D109" s="174"/>
      <c r="E109" s="175"/>
      <c r="F109" s="16"/>
      <c r="G109" s="17"/>
    </row>
    <row r="110" spans="1:7">
      <c r="A110" s="22" t="s">
        <v>38</v>
      </c>
      <c r="G110" s="31"/>
    </row>
    <row r="111" spans="1:7">
      <c r="A111" s="23"/>
      <c r="G111" s="31"/>
    </row>
    <row r="112" spans="1:7" ht="17.25" thickBot="1">
      <c r="A112" s="32"/>
      <c r="B112" s="33"/>
      <c r="C112" s="33"/>
      <c r="D112" s="33"/>
      <c r="E112" s="33"/>
      <c r="F112" s="33"/>
      <c r="G112" s="34"/>
    </row>
  </sheetData>
  <mergeCells count="63">
    <mergeCell ref="C88:E88"/>
    <mergeCell ref="C89:E89"/>
    <mergeCell ref="C90:E90"/>
    <mergeCell ref="C91:E91"/>
    <mergeCell ref="C92:E92"/>
    <mergeCell ref="C87:E87"/>
    <mergeCell ref="C76:E76"/>
    <mergeCell ref="C77:E77"/>
    <mergeCell ref="C78:E78"/>
    <mergeCell ref="C79:E79"/>
    <mergeCell ref="C80:E80"/>
    <mergeCell ref="C81:E81"/>
    <mergeCell ref="C82:E82"/>
    <mergeCell ref="C83:E83"/>
    <mergeCell ref="C84:E84"/>
    <mergeCell ref="C85:E85"/>
    <mergeCell ref="C86:E86"/>
    <mergeCell ref="C67:E67"/>
    <mergeCell ref="C68:E68"/>
    <mergeCell ref="C69:E69"/>
    <mergeCell ref="C70:E70"/>
    <mergeCell ref="A71:A92"/>
    <mergeCell ref="C71:E71"/>
    <mergeCell ref="C72:E72"/>
    <mergeCell ref="C73:E73"/>
    <mergeCell ref="C74:E74"/>
    <mergeCell ref="C75:E75"/>
    <mergeCell ref="A58:A70"/>
    <mergeCell ref="C58:E58"/>
    <mergeCell ref="C59:E59"/>
    <mergeCell ref="C60:E60"/>
    <mergeCell ref="C61:E61"/>
    <mergeCell ref="C62:E62"/>
    <mergeCell ref="C63:E63"/>
    <mergeCell ref="C64:E64"/>
    <mergeCell ref="C65:E65"/>
    <mergeCell ref="C66:E66"/>
    <mergeCell ref="A49:A57"/>
    <mergeCell ref="C49:E49"/>
    <mergeCell ref="C50:E50"/>
    <mergeCell ref="C51:E51"/>
    <mergeCell ref="C52:E52"/>
    <mergeCell ref="C53:E53"/>
    <mergeCell ref="C54:E54"/>
    <mergeCell ref="C55:E55"/>
    <mergeCell ref="C56:E56"/>
    <mergeCell ref="C57:E57"/>
    <mergeCell ref="A93:A109"/>
    <mergeCell ref="C93:E93"/>
    <mergeCell ref="C41:E41"/>
    <mergeCell ref="A1:E4"/>
    <mergeCell ref="F1:G3"/>
    <mergeCell ref="A5:G6"/>
    <mergeCell ref="A7:G19"/>
    <mergeCell ref="A34:G38"/>
    <mergeCell ref="A42:A48"/>
    <mergeCell ref="C42:E42"/>
    <mergeCell ref="C43:E43"/>
    <mergeCell ref="C44:E44"/>
    <mergeCell ref="C45:E45"/>
    <mergeCell ref="C46:E46"/>
    <mergeCell ref="C47:E47"/>
    <mergeCell ref="C48:E48"/>
  </mergeCell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15DC2-C068-42B5-948D-84361C55AC18}">
  <sheetPr>
    <tabColor theme="8" tint="0.79998168889431442"/>
  </sheetPr>
  <dimension ref="A1:I57"/>
  <sheetViews>
    <sheetView topLeftCell="A37" zoomScale="96" zoomScaleNormal="96" workbookViewId="0">
      <selection activeCell="A5" sqref="A5:G6"/>
    </sheetView>
  </sheetViews>
  <sheetFormatPr baseColWidth="10" defaultRowHeight="16.5"/>
  <cols>
    <col min="1" max="1" width="20.875" style="1" customWidth="1"/>
    <col min="2" max="2" width="23.25" style="1" customWidth="1"/>
    <col min="3" max="4" width="18" style="1" customWidth="1"/>
    <col min="5" max="5" width="20.25" style="1" customWidth="1"/>
    <col min="6" max="6" width="11" style="1"/>
    <col min="7" max="7" width="15.25" style="1" customWidth="1"/>
    <col min="8" max="16384" width="11" style="1"/>
  </cols>
  <sheetData>
    <row r="1" spans="1:9">
      <c r="A1" s="307" t="s">
        <v>29</v>
      </c>
      <c r="B1" s="308"/>
      <c r="C1" s="308"/>
      <c r="D1" s="308"/>
      <c r="E1" s="308"/>
      <c r="F1" s="309"/>
      <c r="G1" s="309"/>
    </row>
    <row r="2" spans="1:9">
      <c r="A2" s="308"/>
      <c r="B2" s="308"/>
      <c r="C2" s="308"/>
      <c r="D2" s="308"/>
      <c r="E2" s="308"/>
      <c r="F2" s="309"/>
      <c r="G2" s="309"/>
    </row>
    <row r="3" spans="1:9">
      <c r="A3" s="308"/>
      <c r="B3" s="308"/>
      <c r="C3" s="308"/>
      <c r="D3" s="308"/>
      <c r="E3" s="308"/>
      <c r="F3" s="309"/>
      <c r="G3" s="309"/>
    </row>
    <row r="4" spans="1:9">
      <c r="A4" s="308"/>
      <c r="B4" s="308"/>
      <c r="C4" s="308"/>
      <c r="D4" s="308"/>
      <c r="E4" s="308"/>
      <c r="F4" s="126"/>
      <c r="G4" s="126"/>
    </row>
    <row r="5" spans="1:9">
      <c r="A5" s="310" t="s">
        <v>20</v>
      </c>
      <c r="B5" s="310"/>
      <c r="C5" s="310"/>
      <c r="D5" s="310"/>
      <c r="E5" s="310"/>
      <c r="F5" s="310"/>
      <c r="G5" s="310"/>
    </row>
    <row r="6" spans="1:9" ht="17.25" thickBot="1">
      <c r="A6" s="311"/>
      <c r="B6" s="311"/>
      <c r="C6" s="311"/>
      <c r="D6" s="311"/>
      <c r="E6" s="311"/>
      <c r="F6" s="311"/>
      <c r="G6" s="311"/>
      <c r="I6" s="154"/>
    </row>
    <row r="7" spans="1:9" ht="15" customHeight="1">
      <c r="A7" s="312" t="s">
        <v>423</v>
      </c>
      <c r="B7" s="313"/>
      <c r="C7" s="313"/>
      <c r="D7" s="313"/>
      <c r="E7" s="313"/>
      <c r="F7" s="313"/>
      <c r="G7" s="314"/>
    </row>
    <row r="8" spans="1:9">
      <c r="A8" s="315"/>
      <c r="B8" s="316"/>
      <c r="C8" s="316"/>
      <c r="D8" s="316"/>
      <c r="E8" s="316"/>
      <c r="F8" s="316"/>
      <c r="G8" s="317"/>
    </row>
    <row r="9" spans="1:9">
      <c r="A9" s="315"/>
      <c r="B9" s="316"/>
      <c r="C9" s="316"/>
      <c r="D9" s="316"/>
      <c r="E9" s="316"/>
      <c r="F9" s="316"/>
      <c r="G9" s="317"/>
    </row>
    <row r="10" spans="1:9">
      <c r="A10" s="176"/>
      <c r="B10" s="177"/>
      <c r="C10" s="177"/>
      <c r="D10" s="177"/>
      <c r="E10" s="177"/>
      <c r="F10" s="177"/>
      <c r="G10" s="178"/>
    </row>
    <row r="11" spans="1:9">
      <c r="A11" s="176"/>
      <c r="B11" s="177"/>
      <c r="C11" s="177"/>
      <c r="D11" s="177"/>
      <c r="E11" s="177"/>
      <c r="F11" s="177"/>
      <c r="G11" s="178"/>
    </row>
    <row r="12" spans="1:9">
      <c r="A12" s="176"/>
      <c r="B12" s="177"/>
      <c r="C12" s="177"/>
      <c r="D12" s="177"/>
      <c r="E12" s="177"/>
      <c r="F12" s="177"/>
      <c r="G12" s="178"/>
    </row>
    <row r="13" spans="1:9">
      <c r="A13" s="176"/>
      <c r="B13" s="177"/>
      <c r="C13" s="177"/>
      <c r="D13" s="177"/>
      <c r="E13" s="177"/>
      <c r="F13" s="177"/>
      <c r="G13" s="178"/>
    </row>
    <row r="14" spans="1:9">
      <c r="A14" s="176"/>
      <c r="B14" s="177"/>
      <c r="C14" s="177"/>
      <c r="D14" s="177"/>
      <c r="E14" s="177"/>
      <c r="F14" s="177"/>
      <c r="G14" s="178"/>
    </row>
    <row r="15" spans="1:9">
      <c r="A15" s="176"/>
      <c r="B15" s="177"/>
      <c r="C15" s="177"/>
      <c r="D15" s="177"/>
      <c r="E15" s="177"/>
      <c r="F15" s="177"/>
      <c r="G15" s="178"/>
    </row>
    <row r="16" spans="1:9">
      <c r="A16" s="176"/>
      <c r="B16" s="177"/>
      <c r="C16" s="177"/>
      <c r="D16" s="177"/>
      <c r="E16" s="177"/>
      <c r="F16" s="177"/>
      <c r="G16" s="178"/>
    </row>
    <row r="17" spans="1:7">
      <c r="A17" s="176"/>
      <c r="B17" s="177"/>
      <c r="C17" s="177"/>
      <c r="D17" s="177"/>
      <c r="E17" s="177"/>
      <c r="F17" s="177"/>
      <c r="G17" s="178"/>
    </row>
    <row r="18" spans="1:7">
      <c r="A18" s="176"/>
      <c r="B18" s="177"/>
      <c r="C18" s="177"/>
      <c r="D18" s="177"/>
      <c r="E18" s="177"/>
      <c r="F18" s="177"/>
      <c r="G18" s="178"/>
    </row>
    <row r="19" spans="1:7">
      <c r="A19" s="176"/>
      <c r="B19" s="177"/>
      <c r="C19" s="177"/>
      <c r="D19" s="177"/>
      <c r="E19" s="177"/>
      <c r="F19" s="177"/>
      <c r="G19" s="178"/>
    </row>
    <row r="20" spans="1:7">
      <c r="A20" s="176"/>
      <c r="B20" s="177"/>
      <c r="C20" s="177"/>
      <c r="D20" s="177"/>
      <c r="E20" s="177"/>
      <c r="F20" s="177"/>
      <c r="G20" s="178"/>
    </row>
    <row r="21" spans="1:7">
      <c r="A21" s="176"/>
      <c r="B21" s="177"/>
      <c r="C21" s="177"/>
      <c r="D21" s="177"/>
      <c r="E21" s="177"/>
      <c r="F21" s="177"/>
      <c r="G21" s="178"/>
    </row>
    <row r="22" spans="1:7" ht="13.5" customHeight="1">
      <c r="A22" s="176"/>
      <c r="B22" s="177"/>
      <c r="C22" s="177"/>
      <c r="D22" s="177"/>
      <c r="E22" s="177"/>
      <c r="F22" s="177"/>
      <c r="G22" s="178"/>
    </row>
    <row r="23" spans="1:7" ht="13.5" customHeight="1">
      <c r="A23" s="176"/>
      <c r="B23" s="177"/>
      <c r="C23" s="177"/>
      <c r="D23" s="177"/>
      <c r="E23" s="177"/>
      <c r="F23" s="177"/>
      <c r="G23" s="178"/>
    </row>
    <row r="24" spans="1:7" ht="13.5" customHeight="1">
      <c r="A24" s="176"/>
      <c r="B24" s="177"/>
      <c r="C24" s="177"/>
      <c r="D24" s="177"/>
      <c r="E24" s="177"/>
      <c r="F24" s="177"/>
      <c r="G24" s="178"/>
    </row>
    <row r="25" spans="1:7" ht="13.5" customHeight="1">
      <c r="A25" s="176"/>
      <c r="B25" s="177"/>
      <c r="C25" s="177"/>
      <c r="D25" s="177"/>
      <c r="E25" s="177"/>
      <c r="F25" s="177"/>
      <c r="G25" s="178"/>
    </row>
    <row r="26" spans="1:7" ht="13.5" customHeight="1">
      <c r="A26" s="176"/>
      <c r="B26" s="177"/>
      <c r="C26" s="177"/>
      <c r="D26" s="177"/>
      <c r="E26" s="177"/>
      <c r="F26" s="177"/>
      <c r="G26" s="178"/>
    </row>
    <row r="27" spans="1:7" ht="13.5" customHeight="1">
      <c r="A27" s="22" t="s">
        <v>38</v>
      </c>
      <c r="B27" s="177"/>
      <c r="C27" s="177"/>
      <c r="D27" s="177"/>
      <c r="E27" s="177"/>
      <c r="F27" s="177"/>
      <c r="G27" s="178"/>
    </row>
    <row r="28" spans="1:7" ht="13.5" customHeight="1">
      <c r="A28" s="176"/>
      <c r="B28" s="177"/>
      <c r="C28" s="177"/>
      <c r="D28" s="177"/>
      <c r="E28" s="177"/>
      <c r="F28" s="177"/>
      <c r="G28" s="178"/>
    </row>
    <row r="29" spans="1:7" ht="13.5" customHeight="1">
      <c r="A29" s="176"/>
      <c r="B29" s="177"/>
      <c r="C29" s="177"/>
      <c r="D29" s="177"/>
      <c r="E29" s="177"/>
      <c r="F29" s="177"/>
      <c r="G29" s="178"/>
    </row>
    <row r="30" spans="1:7" ht="13.5" customHeight="1">
      <c r="A30" s="176"/>
      <c r="B30" s="177"/>
      <c r="C30" s="177"/>
      <c r="D30" s="177"/>
      <c r="E30" s="177"/>
      <c r="F30" s="177"/>
      <c r="G30" s="178"/>
    </row>
    <row r="31" spans="1:7" ht="13.5" customHeight="1">
      <c r="A31" s="176"/>
      <c r="B31" s="177"/>
      <c r="C31" s="177"/>
      <c r="D31" s="177"/>
      <c r="E31" s="177"/>
      <c r="F31" s="177"/>
      <c r="G31" s="178"/>
    </row>
    <row r="32" spans="1:7" ht="13.5" customHeight="1">
      <c r="A32" s="176"/>
      <c r="B32" s="177"/>
      <c r="C32" s="177"/>
      <c r="D32" s="177"/>
      <c r="E32" s="177"/>
      <c r="F32" s="177"/>
      <c r="G32" s="178"/>
    </row>
    <row r="33" spans="1:7" ht="13.5" customHeight="1">
      <c r="A33" s="176"/>
      <c r="B33" s="177"/>
      <c r="C33" s="177"/>
      <c r="D33" s="177"/>
      <c r="E33" s="177"/>
      <c r="F33" s="177"/>
      <c r="G33" s="178"/>
    </row>
    <row r="34" spans="1:7" ht="13.5" customHeight="1">
      <c r="A34" s="176"/>
      <c r="B34" s="177"/>
      <c r="C34" s="177"/>
      <c r="D34" s="177"/>
      <c r="E34" s="177"/>
      <c r="F34" s="177"/>
      <c r="G34" s="178"/>
    </row>
    <row r="35" spans="1:7" ht="13.5" customHeight="1">
      <c r="A35" s="176"/>
      <c r="B35" s="177"/>
      <c r="C35" s="177"/>
      <c r="D35" s="177"/>
      <c r="E35" s="177"/>
      <c r="F35" s="177"/>
      <c r="G35" s="178"/>
    </row>
    <row r="36" spans="1:7" ht="13.5" customHeight="1">
      <c r="A36" s="176"/>
      <c r="B36" s="177"/>
      <c r="C36" s="177"/>
      <c r="D36" s="177"/>
      <c r="E36" s="177"/>
      <c r="F36" s="177"/>
      <c r="G36" s="178"/>
    </row>
    <row r="37" spans="1:7" ht="13.5" customHeight="1">
      <c r="A37" s="176"/>
      <c r="B37" s="177"/>
      <c r="C37" s="177"/>
      <c r="D37" s="177"/>
      <c r="E37" s="177"/>
      <c r="F37" s="177"/>
      <c r="G37" s="178"/>
    </row>
    <row r="38" spans="1:7" ht="13.5" customHeight="1">
      <c r="A38" s="176"/>
      <c r="B38" s="177"/>
      <c r="C38" s="177"/>
      <c r="D38" s="177"/>
      <c r="E38" s="177"/>
      <c r="F38" s="177"/>
      <c r="G38" s="178"/>
    </row>
    <row r="39" spans="1:7" ht="13.5" customHeight="1">
      <c r="A39" s="176"/>
      <c r="B39" s="177"/>
      <c r="C39" s="177"/>
      <c r="D39" s="177"/>
      <c r="E39" s="177"/>
      <c r="F39" s="177"/>
      <c r="G39" s="178"/>
    </row>
    <row r="40" spans="1:7" ht="13.5" customHeight="1">
      <c r="A40" s="176"/>
      <c r="B40" s="177"/>
      <c r="C40" s="177"/>
      <c r="D40" s="177"/>
      <c r="E40" s="177"/>
      <c r="F40" s="177"/>
      <c r="G40" s="178"/>
    </row>
    <row r="41" spans="1:7" ht="13.5" customHeight="1">
      <c r="A41" s="176"/>
      <c r="B41" s="177"/>
      <c r="C41" s="177"/>
      <c r="D41" s="177"/>
      <c r="E41" s="177"/>
      <c r="F41" s="177"/>
      <c r="G41" s="178"/>
    </row>
    <row r="42" spans="1:7" ht="13.5" customHeight="1">
      <c r="A42" s="176"/>
      <c r="B42" s="177"/>
      <c r="C42" s="177"/>
      <c r="D42" s="177"/>
      <c r="E42" s="177"/>
      <c r="F42" s="177"/>
      <c r="G42" s="178"/>
    </row>
    <row r="43" spans="1:7" ht="13.5" customHeight="1">
      <c r="A43" s="176"/>
      <c r="B43" s="177"/>
      <c r="C43" s="177"/>
      <c r="D43" s="177"/>
      <c r="E43" s="177"/>
      <c r="F43" s="177"/>
      <c r="G43" s="178"/>
    </row>
    <row r="44" spans="1:7" ht="13.5" customHeight="1">
      <c r="A44" s="176"/>
      <c r="B44" s="177"/>
      <c r="C44" s="177"/>
      <c r="D44" s="177"/>
      <c r="E44" s="177"/>
      <c r="F44" s="177"/>
      <c r="G44" s="178"/>
    </row>
    <row r="45" spans="1:7" ht="13.5" customHeight="1">
      <c r="A45" s="176"/>
      <c r="B45" s="177"/>
      <c r="C45" s="177"/>
      <c r="D45" s="177"/>
      <c r="E45" s="177"/>
      <c r="F45" s="177"/>
      <c r="G45" s="178"/>
    </row>
    <row r="46" spans="1:7" ht="13.5" customHeight="1">
      <c r="A46" s="176"/>
      <c r="B46" s="177"/>
      <c r="C46" s="177"/>
      <c r="D46" s="177"/>
      <c r="E46" s="177"/>
      <c r="F46" s="177"/>
      <c r="G46" s="178"/>
    </row>
    <row r="47" spans="1:7" ht="21.75" customHeight="1">
      <c r="A47" s="185" t="s">
        <v>38</v>
      </c>
      <c r="B47" s="177"/>
      <c r="C47" s="177"/>
      <c r="D47" s="177"/>
      <c r="E47" s="177"/>
      <c r="F47" s="177"/>
      <c r="G47" s="178"/>
    </row>
    <row r="48" spans="1:7" ht="21.75" customHeight="1">
      <c r="A48" s="185"/>
      <c r="B48" s="177"/>
      <c r="C48" s="177"/>
      <c r="D48" s="177"/>
      <c r="E48" s="177"/>
      <c r="F48" s="177"/>
      <c r="G48" s="178"/>
    </row>
    <row r="49" spans="1:7" ht="13.5" customHeight="1">
      <c r="A49" s="318" t="s">
        <v>394</v>
      </c>
      <c r="B49" s="319"/>
      <c r="C49" s="319"/>
      <c r="D49" s="319"/>
      <c r="E49" s="319"/>
      <c r="F49" s="319"/>
      <c r="G49" s="320"/>
    </row>
    <row r="50" spans="1:7" ht="13.5" customHeight="1">
      <c r="A50" s="318"/>
      <c r="B50" s="319"/>
      <c r="C50" s="319"/>
      <c r="D50" s="319"/>
      <c r="E50" s="319"/>
      <c r="F50" s="319"/>
      <c r="G50" s="320"/>
    </row>
    <row r="51" spans="1:7" ht="13.5" customHeight="1">
      <c r="A51" s="318"/>
      <c r="B51" s="319"/>
      <c r="C51" s="319"/>
      <c r="D51" s="319"/>
      <c r="E51" s="319"/>
      <c r="F51" s="319"/>
      <c r="G51" s="320"/>
    </row>
    <row r="52" spans="1:7" ht="13.5" customHeight="1">
      <c r="A52" s="318"/>
      <c r="B52" s="319"/>
      <c r="C52" s="319"/>
      <c r="D52" s="319"/>
      <c r="E52" s="319"/>
      <c r="F52" s="319"/>
      <c r="G52" s="320"/>
    </row>
    <row r="53" spans="1:7" ht="20.25" customHeight="1">
      <c r="A53" s="318"/>
      <c r="B53" s="319"/>
      <c r="C53" s="319"/>
      <c r="D53" s="319"/>
      <c r="E53" s="319"/>
      <c r="F53" s="319"/>
      <c r="G53" s="320"/>
    </row>
    <row r="54" spans="1:7" ht="13.5" customHeight="1">
      <c r="A54" s="318"/>
      <c r="B54" s="319"/>
      <c r="C54" s="319"/>
      <c r="D54" s="319"/>
      <c r="E54" s="319"/>
      <c r="F54" s="319"/>
      <c r="G54" s="320"/>
    </row>
    <row r="55" spans="1:7" ht="21.75" customHeight="1">
      <c r="A55" s="318"/>
      <c r="B55" s="319"/>
      <c r="C55" s="319"/>
      <c r="D55" s="319"/>
      <c r="E55" s="319"/>
      <c r="F55" s="319"/>
      <c r="G55" s="320"/>
    </row>
    <row r="56" spans="1:7" ht="21.75" customHeight="1">
      <c r="A56" s="318"/>
      <c r="B56" s="319"/>
      <c r="C56" s="319"/>
      <c r="D56" s="319"/>
      <c r="E56" s="319"/>
      <c r="F56" s="319"/>
      <c r="G56" s="320"/>
    </row>
    <row r="57" spans="1:7" ht="17.25" thickBot="1">
      <c r="A57" s="179"/>
      <c r="B57" s="180"/>
      <c r="C57" s="180"/>
      <c r="D57" s="180"/>
      <c r="E57" s="180"/>
      <c r="F57" s="180"/>
      <c r="G57" s="181"/>
    </row>
  </sheetData>
  <mergeCells count="5">
    <mergeCell ref="A1:E4"/>
    <mergeCell ref="F1:G3"/>
    <mergeCell ref="A5:G6"/>
    <mergeCell ref="A7:G9"/>
    <mergeCell ref="A49:G56"/>
  </mergeCell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3A1B1-A9B2-411D-9440-4CF865791EAF}">
  <dimension ref="A1:G50"/>
  <sheetViews>
    <sheetView topLeftCell="A4" workbookViewId="0">
      <selection activeCell="H17" sqref="H17"/>
    </sheetView>
  </sheetViews>
  <sheetFormatPr baseColWidth="10" defaultRowHeight="16.5"/>
  <cols>
    <col min="1" max="1" width="20.875" style="1" customWidth="1"/>
    <col min="2" max="2" width="23.25" style="1" customWidth="1"/>
    <col min="3" max="4" width="18" style="1" customWidth="1"/>
    <col min="5" max="5" width="20.25" style="1" customWidth="1"/>
    <col min="6" max="6" width="11" style="1"/>
    <col min="7" max="7" width="15.25" style="1" customWidth="1"/>
    <col min="8" max="16384" width="11" style="1"/>
  </cols>
  <sheetData>
    <row r="1" spans="1:7">
      <c r="A1" s="269" t="s">
        <v>29</v>
      </c>
      <c r="B1" s="270"/>
      <c r="C1" s="270"/>
      <c r="D1" s="270"/>
      <c r="E1" s="270"/>
      <c r="F1" s="271"/>
      <c r="G1" s="271"/>
    </row>
    <row r="2" spans="1:7">
      <c r="A2" s="270"/>
      <c r="B2" s="270"/>
      <c r="C2" s="270"/>
      <c r="D2" s="270"/>
      <c r="E2" s="270"/>
      <c r="F2" s="271"/>
      <c r="G2" s="271"/>
    </row>
    <row r="3" spans="1:7">
      <c r="A3" s="270"/>
      <c r="B3" s="270"/>
      <c r="C3" s="270"/>
      <c r="D3" s="270"/>
      <c r="E3" s="270"/>
      <c r="F3" s="271"/>
      <c r="G3" s="271"/>
    </row>
    <row r="4" spans="1:7">
      <c r="A4" s="270"/>
      <c r="B4" s="270"/>
      <c r="C4" s="270"/>
      <c r="D4" s="270"/>
      <c r="E4" s="270"/>
      <c r="F4" s="153"/>
      <c r="G4" s="153"/>
    </row>
    <row r="5" spans="1:7">
      <c r="A5" s="155"/>
      <c r="B5" s="155"/>
      <c r="C5" s="155"/>
      <c r="D5" s="155"/>
      <c r="E5" s="155"/>
      <c r="F5" s="153"/>
      <c r="G5" s="153"/>
    </row>
    <row r="6" spans="1:7">
      <c r="A6" s="272" t="s">
        <v>21</v>
      </c>
      <c r="B6" s="272"/>
      <c r="C6" s="272"/>
      <c r="D6" s="272"/>
      <c r="E6" s="272"/>
      <c r="F6" s="272"/>
      <c r="G6" s="272"/>
    </row>
    <row r="7" spans="1:7" ht="17.25" thickBot="1">
      <c r="A7" s="273"/>
      <c r="B7" s="273"/>
      <c r="C7" s="273"/>
      <c r="D7" s="273"/>
      <c r="E7" s="273"/>
      <c r="F7" s="273"/>
      <c r="G7" s="273"/>
    </row>
    <row r="8" spans="1:7" ht="15" customHeight="1">
      <c r="A8" s="321" t="s">
        <v>119</v>
      </c>
      <c r="B8" s="322"/>
      <c r="C8" s="322"/>
      <c r="D8" s="322"/>
      <c r="E8" s="322"/>
      <c r="F8" s="322"/>
      <c r="G8" s="323"/>
    </row>
    <row r="9" spans="1:7">
      <c r="A9" s="324"/>
      <c r="B9" s="325"/>
      <c r="C9" s="325"/>
      <c r="D9" s="325"/>
      <c r="E9" s="325"/>
      <c r="F9" s="325"/>
      <c r="G9" s="326"/>
    </row>
    <row r="10" spans="1:7">
      <c r="A10" s="324"/>
      <c r="B10" s="325"/>
      <c r="C10" s="325"/>
      <c r="D10" s="325"/>
      <c r="E10" s="325"/>
      <c r="F10" s="325"/>
      <c r="G10" s="326"/>
    </row>
    <row r="11" spans="1:7">
      <c r="A11" s="324"/>
      <c r="B11" s="325"/>
      <c r="C11" s="325"/>
      <c r="D11" s="325"/>
      <c r="E11" s="325"/>
      <c r="F11" s="325"/>
      <c r="G11" s="326"/>
    </row>
    <row r="12" spans="1:7">
      <c r="A12" s="324"/>
      <c r="B12" s="325"/>
      <c r="C12" s="325"/>
      <c r="D12" s="325"/>
      <c r="E12" s="325"/>
      <c r="F12" s="325"/>
      <c r="G12" s="326"/>
    </row>
    <row r="13" spans="1:7">
      <c r="A13" s="182"/>
      <c r="B13" s="183"/>
      <c r="C13" s="183"/>
      <c r="D13" s="183"/>
      <c r="E13" s="183"/>
      <c r="F13" s="183"/>
      <c r="G13" s="184"/>
    </row>
    <row r="14" spans="1:7">
      <c r="A14" s="182"/>
      <c r="B14" s="183"/>
      <c r="C14" s="183"/>
      <c r="D14" s="183"/>
      <c r="E14" s="183"/>
      <c r="F14" s="183"/>
      <c r="G14" s="184"/>
    </row>
    <row r="15" spans="1:7">
      <c r="A15" s="182"/>
      <c r="B15" s="183"/>
      <c r="C15" s="183"/>
      <c r="D15" s="183"/>
      <c r="E15" s="183"/>
      <c r="F15" s="183"/>
      <c r="G15" s="184"/>
    </row>
    <row r="16" spans="1:7">
      <c r="A16" s="182"/>
      <c r="B16" s="183"/>
      <c r="C16" s="183"/>
      <c r="D16" s="183"/>
      <c r="E16" s="183"/>
      <c r="F16" s="183"/>
      <c r="G16" s="184"/>
    </row>
    <row r="17" spans="1:7">
      <c r="A17" s="182"/>
      <c r="B17" s="183"/>
      <c r="C17" s="183"/>
      <c r="D17" s="183"/>
      <c r="E17" s="183"/>
      <c r="F17" s="183"/>
      <c r="G17" s="184"/>
    </row>
    <row r="18" spans="1:7">
      <c r="A18" s="182"/>
      <c r="B18" s="183"/>
      <c r="C18" s="183"/>
      <c r="D18" s="183"/>
      <c r="E18" s="183"/>
      <c r="F18" s="183"/>
      <c r="G18" s="184"/>
    </row>
    <row r="19" spans="1:7">
      <c r="A19" s="182"/>
      <c r="B19" s="183"/>
      <c r="C19" s="183"/>
      <c r="D19" s="183"/>
      <c r="E19" s="183"/>
      <c r="F19" s="183"/>
      <c r="G19" s="184"/>
    </row>
    <row r="20" spans="1:7">
      <c r="A20" s="182"/>
      <c r="B20" s="183"/>
      <c r="C20" s="183"/>
      <c r="D20" s="183"/>
      <c r="E20" s="183"/>
      <c r="F20" s="183"/>
      <c r="G20" s="184"/>
    </row>
    <row r="21" spans="1:7">
      <c r="A21" s="182"/>
      <c r="B21" s="183"/>
      <c r="C21" s="183"/>
      <c r="D21" s="183"/>
      <c r="E21" s="183"/>
      <c r="F21" s="183"/>
      <c r="G21" s="184"/>
    </row>
    <row r="22" spans="1:7">
      <c r="A22" s="182"/>
      <c r="B22" s="183"/>
      <c r="C22" s="183"/>
      <c r="D22" s="183"/>
      <c r="E22" s="183"/>
      <c r="F22" s="183"/>
      <c r="G22" s="184"/>
    </row>
    <row r="23" spans="1:7">
      <c r="A23" s="182"/>
      <c r="B23" s="183"/>
      <c r="C23" s="183"/>
      <c r="D23" s="183"/>
      <c r="E23" s="183"/>
      <c r="F23" s="183"/>
      <c r="G23" s="184"/>
    </row>
    <row r="24" spans="1:7">
      <c r="A24" s="182"/>
      <c r="B24" s="183"/>
      <c r="C24" s="183"/>
      <c r="D24" s="183"/>
      <c r="E24" s="183"/>
      <c r="F24" s="183"/>
      <c r="G24" s="184"/>
    </row>
    <row r="25" spans="1:7">
      <c r="A25" s="182"/>
      <c r="B25" s="183"/>
      <c r="C25" s="183"/>
      <c r="D25" s="183"/>
      <c r="E25" s="183"/>
      <c r="F25" s="183"/>
      <c r="G25" s="184"/>
    </row>
    <row r="26" spans="1:7">
      <c r="A26" s="182"/>
      <c r="B26" s="183"/>
      <c r="C26" s="183"/>
      <c r="D26" s="183"/>
      <c r="E26" s="183"/>
      <c r="F26" s="183"/>
      <c r="G26" s="184"/>
    </row>
    <row r="27" spans="1:7">
      <c r="A27" s="182"/>
      <c r="B27" s="183"/>
      <c r="C27" s="183"/>
      <c r="D27" s="183"/>
      <c r="E27" s="183"/>
      <c r="F27" s="183"/>
      <c r="G27" s="184"/>
    </row>
    <row r="28" spans="1:7">
      <c r="A28" s="182"/>
      <c r="B28" s="183"/>
      <c r="C28" s="183"/>
      <c r="D28" s="183"/>
      <c r="E28" s="183"/>
      <c r="F28" s="183"/>
      <c r="G28" s="184"/>
    </row>
    <row r="29" spans="1:7">
      <c r="A29" s="185" t="s">
        <v>38</v>
      </c>
      <c r="B29" s="183"/>
      <c r="C29" s="183"/>
      <c r="D29" s="183"/>
      <c r="E29" s="183"/>
      <c r="F29" s="183"/>
      <c r="G29" s="184"/>
    </row>
    <row r="30" spans="1:7">
      <c r="A30" s="182"/>
      <c r="B30" s="183"/>
      <c r="C30" s="183"/>
      <c r="D30" s="183"/>
      <c r="E30" s="183"/>
      <c r="F30" s="183"/>
      <c r="G30" s="184"/>
    </row>
    <row r="31" spans="1:7">
      <c r="A31" s="182"/>
      <c r="B31" s="183"/>
      <c r="C31" s="183"/>
      <c r="D31" s="183"/>
      <c r="E31" s="183"/>
      <c r="F31" s="183"/>
      <c r="G31" s="184"/>
    </row>
    <row r="32" spans="1:7">
      <c r="A32" s="182"/>
      <c r="B32" s="183"/>
      <c r="C32" s="183"/>
      <c r="D32" s="183"/>
      <c r="E32" s="183"/>
      <c r="F32" s="183"/>
      <c r="G32" s="184"/>
    </row>
    <row r="33" spans="1:7">
      <c r="A33" s="182"/>
      <c r="B33" s="183"/>
      <c r="C33" s="183"/>
      <c r="D33" s="183"/>
      <c r="E33" s="183"/>
      <c r="F33" s="183"/>
      <c r="G33" s="184"/>
    </row>
    <row r="34" spans="1:7">
      <c r="A34" s="182"/>
      <c r="B34" s="183"/>
      <c r="C34" s="183"/>
      <c r="D34" s="183"/>
      <c r="E34" s="183"/>
      <c r="F34" s="183"/>
      <c r="G34" s="184"/>
    </row>
    <row r="35" spans="1:7">
      <c r="A35" s="182"/>
      <c r="B35" s="183"/>
      <c r="C35" s="183"/>
      <c r="D35" s="183"/>
      <c r="E35" s="183"/>
      <c r="F35" s="183"/>
      <c r="G35" s="184"/>
    </row>
    <row r="36" spans="1:7">
      <c r="A36" s="182"/>
      <c r="B36" s="183"/>
      <c r="C36" s="183"/>
      <c r="D36" s="183"/>
      <c r="E36" s="183"/>
      <c r="F36" s="183"/>
      <c r="G36" s="184"/>
    </row>
    <row r="37" spans="1:7">
      <c r="A37" s="182"/>
      <c r="B37" s="183"/>
      <c r="C37" s="183"/>
      <c r="D37" s="183"/>
      <c r="E37" s="183"/>
      <c r="F37" s="183"/>
      <c r="G37" s="184"/>
    </row>
    <row r="38" spans="1:7">
      <c r="A38" s="182"/>
      <c r="B38" s="183"/>
      <c r="C38" s="183"/>
      <c r="D38" s="183"/>
      <c r="E38" s="183"/>
      <c r="F38" s="183"/>
      <c r="G38" s="184"/>
    </row>
    <row r="39" spans="1:7">
      <c r="A39" s="182"/>
      <c r="B39" s="183"/>
      <c r="C39" s="183"/>
      <c r="D39" s="183"/>
      <c r="E39" s="183"/>
      <c r="F39" s="183"/>
      <c r="G39" s="184"/>
    </row>
    <row r="40" spans="1:7">
      <c r="A40" s="182"/>
      <c r="B40" s="183"/>
      <c r="C40" s="183"/>
      <c r="D40" s="183"/>
      <c r="E40" s="183"/>
      <c r="F40" s="183"/>
      <c r="G40" s="184"/>
    </row>
    <row r="41" spans="1:7">
      <c r="A41" s="182"/>
      <c r="B41" s="183"/>
      <c r="C41" s="183"/>
      <c r="D41" s="183"/>
      <c r="E41" s="183"/>
      <c r="F41" s="183"/>
      <c r="G41" s="184"/>
    </row>
    <row r="42" spans="1:7">
      <c r="A42" s="182"/>
      <c r="B42" s="183"/>
      <c r="C42" s="183"/>
      <c r="D42" s="183"/>
      <c r="E42" s="183"/>
      <c r="F42" s="183"/>
      <c r="G42" s="184"/>
    </row>
    <row r="43" spans="1:7">
      <c r="A43" s="182"/>
      <c r="B43" s="183"/>
      <c r="C43" s="183"/>
      <c r="D43" s="183"/>
      <c r="E43" s="183"/>
      <c r="F43" s="183"/>
      <c r="G43" s="184"/>
    </row>
    <row r="44" spans="1:7">
      <c r="A44" s="182"/>
      <c r="B44" s="183"/>
      <c r="C44" s="183"/>
      <c r="D44" s="183"/>
      <c r="E44" s="183"/>
      <c r="F44" s="183"/>
      <c r="G44" s="184"/>
    </row>
    <row r="45" spans="1:7">
      <c r="A45" s="182"/>
      <c r="B45" s="183"/>
      <c r="C45" s="183"/>
      <c r="D45" s="183"/>
      <c r="E45" s="183"/>
      <c r="F45" s="183"/>
      <c r="G45" s="184"/>
    </row>
    <row r="46" spans="1:7">
      <c r="A46" s="182"/>
      <c r="B46" s="183"/>
      <c r="C46" s="183"/>
      <c r="D46" s="183"/>
      <c r="E46" s="183"/>
      <c r="F46" s="183"/>
      <c r="G46" s="184"/>
    </row>
    <row r="47" spans="1:7">
      <c r="A47" s="185" t="s">
        <v>38</v>
      </c>
      <c r="B47" s="183"/>
      <c r="C47" s="183"/>
      <c r="D47" s="183"/>
      <c r="E47" s="183"/>
      <c r="F47" s="183"/>
      <c r="G47" s="184"/>
    </row>
    <row r="48" spans="1:7">
      <c r="A48" s="327" t="s">
        <v>395</v>
      </c>
      <c r="B48" s="328"/>
      <c r="C48" s="328"/>
      <c r="D48" s="328"/>
      <c r="E48" s="328"/>
      <c r="F48" s="328"/>
      <c r="G48" s="329"/>
    </row>
    <row r="49" spans="1:7">
      <c r="A49" s="327"/>
      <c r="B49" s="328"/>
      <c r="C49" s="328"/>
      <c r="D49" s="328"/>
      <c r="E49" s="328"/>
      <c r="F49" s="328"/>
      <c r="G49" s="329"/>
    </row>
    <row r="50" spans="1:7" ht="17.25" thickBot="1">
      <c r="A50" s="330"/>
      <c r="B50" s="331"/>
      <c r="C50" s="331"/>
      <c r="D50" s="331"/>
      <c r="E50" s="331"/>
      <c r="F50" s="331"/>
      <c r="G50" s="332"/>
    </row>
  </sheetData>
  <mergeCells count="5">
    <mergeCell ref="A1:E4"/>
    <mergeCell ref="F1:G3"/>
    <mergeCell ref="A6:G7"/>
    <mergeCell ref="A8:G12"/>
    <mergeCell ref="A48:G5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D3F31-3E13-44F7-933B-2BF40CF519CF}">
  <sheetPr>
    <tabColor theme="8" tint="0.79998168889431442"/>
  </sheetPr>
  <dimension ref="A1:H137"/>
  <sheetViews>
    <sheetView topLeftCell="A85" workbookViewId="0">
      <selection activeCell="A134" sqref="A134:H136"/>
    </sheetView>
  </sheetViews>
  <sheetFormatPr baseColWidth="10" defaultRowHeight="16.5"/>
  <cols>
    <col min="1" max="1" width="20.875" style="1" customWidth="1"/>
    <col min="2" max="2" width="23.25" style="1" customWidth="1"/>
    <col min="3" max="4" width="18" style="1" customWidth="1"/>
    <col min="5" max="5" width="20.25" style="1" customWidth="1"/>
    <col min="6" max="6" width="11" style="1"/>
    <col min="7" max="7" width="15.25" style="1" customWidth="1"/>
    <col min="8" max="16384" width="11" style="1"/>
  </cols>
  <sheetData>
    <row r="1" spans="1:8">
      <c r="A1" s="269" t="s">
        <v>29</v>
      </c>
      <c r="B1" s="270"/>
      <c r="C1" s="270"/>
      <c r="D1" s="270"/>
      <c r="E1" s="270"/>
      <c r="F1" s="271"/>
      <c r="G1" s="271"/>
      <c r="H1" s="156"/>
    </row>
    <row r="2" spans="1:8">
      <c r="A2" s="270"/>
      <c r="B2" s="270"/>
      <c r="C2" s="270"/>
      <c r="D2" s="270"/>
      <c r="E2" s="270"/>
      <c r="F2" s="271"/>
      <c r="G2" s="271"/>
      <c r="H2" s="156"/>
    </row>
    <row r="3" spans="1:8">
      <c r="A3" s="270"/>
      <c r="B3" s="270"/>
      <c r="C3" s="270"/>
      <c r="D3" s="270"/>
      <c r="E3" s="270"/>
      <c r="F3" s="271"/>
      <c r="G3" s="271"/>
      <c r="H3" s="156"/>
    </row>
    <row r="4" spans="1:8">
      <c r="A4" s="270"/>
      <c r="B4" s="270"/>
      <c r="C4" s="270"/>
      <c r="D4" s="270"/>
      <c r="E4" s="270"/>
      <c r="F4" s="153"/>
      <c r="G4" s="153"/>
      <c r="H4" s="156"/>
    </row>
    <row r="5" spans="1:8">
      <c r="A5" s="155"/>
      <c r="B5" s="155"/>
      <c r="C5" s="155"/>
      <c r="D5" s="155"/>
      <c r="E5" s="155"/>
      <c r="F5" s="153"/>
      <c r="G5" s="153"/>
      <c r="H5" s="156"/>
    </row>
    <row r="6" spans="1:8">
      <c r="A6" s="272" t="s">
        <v>22</v>
      </c>
      <c r="B6" s="272"/>
      <c r="C6" s="272"/>
      <c r="D6" s="272"/>
      <c r="E6" s="272"/>
      <c r="F6" s="272"/>
      <c r="G6" s="272"/>
      <c r="H6" s="156"/>
    </row>
    <row r="7" spans="1:8" ht="17.25" thickBot="1">
      <c r="A7" s="272"/>
      <c r="B7" s="272"/>
      <c r="C7" s="272"/>
      <c r="D7" s="272"/>
      <c r="E7" s="272"/>
      <c r="F7" s="272"/>
      <c r="G7" s="272"/>
      <c r="H7" s="156"/>
    </row>
    <row r="8" spans="1:8" ht="16.5" customHeight="1">
      <c r="A8" s="336" t="s">
        <v>379</v>
      </c>
      <c r="B8" s="337"/>
      <c r="C8" s="337"/>
      <c r="D8" s="337"/>
      <c r="E8" s="337"/>
      <c r="F8" s="337"/>
      <c r="G8" s="337"/>
      <c r="H8" s="338"/>
    </row>
    <row r="9" spans="1:8" ht="42.75" customHeight="1">
      <c r="A9" s="339"/>
      <c r="B9" s="340"/>
      <c r="C9" s="340"/>
      <c r="D9" s="340"/>
      <c r="E9" s="340"/>
      <c r="F9" s="340"/>
      <c r="G9" s="340"/>
      <c r="H9" s="341"/>
    </row>
    <row r="10" spans="1:8" ht="58.5" customHeight="1">
      <c r="A10" s="35"/>
      <c r="B10" s="36"/>
      <c r="C10" s="36"/>
      <c r="D10" s="36"/>
      <c r="E10" s="36"/>
      <c r="F10" s="36"/>
      <c r="G10" s="36"/>
      <c r="H10" s="4"/>
    </row>
    <row r="11" spans="1:8" ht="58.5" customHeight="1">
      <c r="A11" s="35"/>
      <c r="B11" s="36"/>
      <c r="C11" s="36"/>
      <c r="D11" s="36"/>
      <c r="E11" s="36"/>
      <c r="F11" s="36"/>
      <c r="G11" s="36"/>
      <c r="H11" s="4"/>
    </row>
    <row r="12" spans="1:8" ht="58.5" customHeight="1">
      <c r="A12" s="35"/>
      <c r="B12" s="36"/>
      <c r="C12" s="36"/>
      <c r="D12" s="36"/>
      <c r="E12" s="36"/>
      <c r="F12" s="36"/>
      <c r="G12" s="36"/>
      <c r="H12" s="4"/>
    </row>
    <row r="13" spans="1:8" ht="58.5" customHeight="1">
      <c r="A13" s="35"/>
      <c r="B13" s="36"/>
      <c r="C13" s="36"/>
      <c r="D13" s="36"/>
      <c r="E13" s="36"/>
      <c r="F13" s="36"/>
      <c r="G13" s="36"/>
      <c r="H13" s="4"/>
    </row>
    <row r="14" spans="1:8" ht="58.5" customHeight="1">
      <c r="A14" s="35"/>
      <c r="B14" s="36"/>
      <c r="C14" s="36"/>
      <c r="D14" s="36"/>
      <c r="E14" s="36"/>
      <c r="F14" s="36"/>
      <c r="G14" s="36"/>
      <c r="H14" s="4"/>
    </row>
    <row r="15" spans="1:8" ht="55.5" customHeight="1">
      <c r="A15" s="35"/>
      <c r="B15" s="36"/>
      <c r="C15" s="36"/>
      <c r="D15" s="36"/>
      <c r="E15" s="36"/>
      <c r="F15" s="36"/>
      <c r="G15" s="36"/>
      <c r="H15" s="4"/>
    </row>
    <row r="16" spans="1:8" ht="15" hidden="1" customHeight="1">
      <c r="A16" s="35"/>
      <c r="B16" s="36"/>
      <c r="C16" s="36"/>
      <c r="D16" s="36"/>
      <c r="E16" s="36"/>
      <c r="F16" s="36"/>
      <c r="G16" s="36"/>
      <c r="H16" s="4"/>
    </row>
    <row r="17" spans="1:8" ht="38.25" customHeight="1">
      <c r="A17" s="37" t="s">
        <v>376</v>
      </c>
      <c r="B17" s="38"/>
      <c r="C17" s="38"/>
      <c r="D17" s="38"/>
      <c r="E17" s="38"/>
      <c r="F17" s="38"/>
      <c r="G17" s="38"/>
      <c r="H17" s="4"/>
    </row>
    <row r="18" spans="1:8" ht="86.25" customHeight="1">
      <c r="A18" s="342" t="s">
        <v>409</v>
      </c>
      <c r="B18" s="343"/>
      <c r="C18" s="343"/>
      <c r="D18" s="343"/>
      <c r="E18" s="343"/>
      <c r="F18" s="343"/>
      <c r="G18" s="343"/>
      <c r="H18" s="344"/>
    </row>
    <row r="19" spans="1:8">
      <c r="A19" s="39"/>
      <c r="B19" s="38"/>
      <c r="C19" s="38"/>
      <c r="D19" s="38"/>
      <c r="E19" s="38"/>
      <c r="F19" s="38"/>
      <c r="G19" s="38"/>
      <c r="H19" s="4"/>
    </row>
    <row r="20" spans="1:8" ht="15" customHeight="1">
      <c r="A20" s="333" t="s">
        <v>120</v>
      </c>
      <c r="B20" s="334"/>
      <c r="C20" s="334"/>
      <c r="D20" s="334"/>
      <c r="E20" s="334"/>
      <c r="F20" s="334"/>
      <c r="G20" s="334"/>
      <c r="H20" s="335"/>
    </row>
    <row r="21" spans="1:8" ht="22.5" customHeight="1">
      <c r="A21" s="333"/>
      <c r="B21" s="334"/>
      <c r="C21" s="334"/>
      <c r="D21" s="334"/>
      <c r="E21" s="334"/>
      <c r="F21" s="334"/>
      <c r="G21" s="334"/>
      <c r="H21" s="335"/>
    </row>
    <row r="22" spans="1:8">
      <c r="A22" s="39"/>
      <c r="B22" s="38"/>
      <c r="C22" s="38"/>
      <c r="D22" s="38"/>
      <c r="E22" s="38"/>
      <c r="F22" s="38"/>
      <c r="G22" s="38"/>
      <c r="H22" s="4"/>
    </row>
    <row r="23" spans="1:8">
      <c r="A23" s="39"/>
      <c r="B23" s="38"/>
      <c r="C23" s="38"/>
      <c r="D23" s="38"/>
      <c r="E23" s="38"/>
      <c r="F23" s="38"/>
      <c r="G23" s="38"/>
      <c r="H23" s="4"/>
    </row>
    <row r="24" spans="1:8">
      <c r="A24" s="39"/>
      <c r="B24" s="38"/>
      <c r="C24" s="38"/>
      <c r="D24" s="38"/>
      <c r="E24" s="38"/>
      <c r="F24" s="38"/>
      <c r="G24" s="38"/>
      <c r="H24" s="4"/>
    </row>
    <row r="25" spans="1:8">
      <c r="A25" s="39"/>
      <c r="B25" s="38"/>
      <c r="C25" s="38"/>
      <c r="D25" s="38"/>
      <c r="E25" s="38"/>
      <c r="F25" s="38"/>
      <c r="G25" s="38"/>
      <c r="H25" s="4"/>
    </row>
    <row r="26" spans="1:8">
      <c r="A26" s="39"/>
      <c r="B26" s="38"/>
      <c r="C26" s="38"/>
      <c r="D26" s="38"/>
      <c r="E26" s="38"/>
      <c r="F26" s="38"/>
      <c r="G26" s="38"/>
      <c r="H26" s="4"/>
    </row>
    <row r="27" spans="1:8">
      <c r="A27" s="39"/>
      <c r="B27" s="38"/>
      <c r="C27" s="38"/>
      <c r="D27" s="38"/>
      <c r="E27" s="38"/>
      <c r="F27" s="38"/>
      <c r="G27" s="38"/>
      <c r="H27" s="4"/>
    </row>
    <row r="28" spans="1:8">
      <c r="A28" s="39"/>
      <c r="B28" s="38"/>
      <c r="C28" s="38"/>
      <c r="D28" s="38"/>
      <c r="E28" s="38"/>
      <c r="F28" s="38"/>
      <c r="G28" s="38"/>
      <c r="H28" s="4"/>
    </row>
    <row r="29" spans="1:8">
      <c r="A29" s="39"/>
      <c r="B29" s="38"/>
      <c r="C29" s="38"/>
      <c r="D29" s="38"/>
      <c r="E29" s="38"/>
      <c r="F29" s="38"/>
      <c r="G29" s="38"/>
      <c r="H29" s="4"/>
    </row>
    <row r="30" spans="1:8">
      <c r="A30" s="39"/>
      <c r="B30" s="38"/>
      <c r="C30" s="38"/>
      <c r="D30" s="38"/>
      <c r="E30" s="38"/>
      <c r="F30" s="38"/>
      <c r="G30" s="38"/>
      <c r="H30" s="4"/>
    </row>
    <row r="31" spans="1:8">
      <c r="A31" s="39"/>
      <c r="B31" s="38"/>
      <c r="C31" s="38"/>
      <c r="D31" s="38"/>
      <c r="E31" s="38"/>
      <c r="F31" s="38"/>
      <c r="G31" s="38"/>
      <c r="H31" s="4"/>
    </row>
    <row r="32" spans="1:8">
      <c r="A32" s="39"/>
      <c r="B32" s="38"/>
      <c r="C32" s="38"/>
      <c r="D32" s="38"/>
      <c r="E32" s="38"/>
      <c r="F32" s="38"/>
      <c r="G32" s="38"/>
      <c r="H32" s="4"/>
    </row>
    <row r="33" spans="1:8">
      <c r="A33" s="39"/>
      <c r="B33" s="38"/>
      <c r="C33" s="38"/>
      <c r="D33" s="38"/>
      <c r="E33" s="38"/>
      <c r="F33" s="38"/>
      <c r="G33" s="38"/>
      <c r="H33" s="4"/>
    </row>
    <row r="34" spans="1:8">
      <c r="A34" s="39"/>
      <c r="B34" s="38"/>
      <c r="C34" s="38"/>
      <c r="D34" s="38"/>
      <c r="E34" s="38"/>
      <c r="F34" s="38"/>
      <c r="G34" s="38"/>
      <c r="H34" s="4"/>
    </row>
    <row r="35" spans="1:8">
      <c r="A35" s="39"/>
      <c r="B35" s="38"/>
      <c r="C35" s="38"/>
      <c r="D35" s="38"/>
      <c r="E35" s="38"/>
      <c r="F35" s="38"/>
      <c r="G35" s="38"/>
      <c r="H35" s="4"/>
    </row>
    <row r="36" spans="1:8">
      <c r="A36" s="39"/>
      <c r="B36" s="38"/>
      <c r="C36" s="38"/>
      <c r="D36" s="38"/>
      <c r="E36" s="38"/>
      <c r="F36" s="38"/>
      <c r="G36" s="38"/>
      <c r="H36" s="4"/>
    </row>
    <row r="37" spans="1:8">
      <c r="A37" s="39"/>
      <c r="B37" s="38"/>
      <c r="C37" s="38"/>
      <c r="D37" s="38"/>
      <c r="E37" s="38"/>
      <c r="F37" s="38"/>
      <c r="G37" s="38"/>
      <c r="H37" s="4"/>
    </row>
    <row r="38" spans="1:8">
      <c r="A38" s="39"/>
      <c r="B38" s="38"/>
      <c r="C38" s="38"/>
      <c r="D38" s="38"/>
      <c r="E38" s="38"/>
      <c r="F38" s="38"/>
      <c r="G38" s="38"/>
      <c r="H38" s="4"/>
    </row>
    <row r="39" spans="1:8" ht="23.25" customHeight="1">
      <c r="A39" s="37" t="s">
        <v>377</v>
      </c>
      <c r="B39" s="38"/>
      <c r="C39" s="38"/>
      <c r="D39" s="38"/>
      <c r="E39" s="38"/>
      <c r="F39" s="38"/>
      <c r="G39" s="38"/>
      <c r="H39" s="4"/>
    </row>
    <row r="40" spans="1:8" ht="51.75" customHeight="1">
      <c r="A40" s="342" t="s">
        <v>410</v>
      </c>
      <c r="B40" s="343"/>
      <c r="C40" s="343"/>
      <c r="D40" s="343"/>
      <c r="E40" s="343"/>
      <c r="F40" s="343"/>
      <c r="G40" s="343"/>
      <c r="H40" s="344"/>
    </row>
    <row r="41" spans="1:8">
      <c r="A41" s="40"/>
      <c r="B41" s="41"/>
      <c r="C41" s="41"/>
      <c r="D41" s="41"/>
      <c r="E41" s="41"/>
      <c r="F41" s="41"/>
      <c r="G41" s="41"/>
      <c r="H41" s="42"/>
    </row>
    <row r="42" spans="1:8" ht="15" customHeight="1">
      <c r="A42" s="345" t="s">
        <v>380</v>
      </c>
      <c r="B42" s="346"/>
      <c r="C42" s="346"/>
      <c r="D42" s="346"/>
      <c r="E42" s="346"/>
      <c r="F42" s="346"/>
      <c r="G42" s="346"/>
      <c r="H42" s="347"/>
    </row>
    <row r="43" spans="1:8" ht="15" customHeight="1">
      <c r="A43" s="345"/>
      <c r="B43" s="346"/>
      <c r="C43" s="346"/>
      <c r="D43" s="346"/>
      <c r="E43" s="346"/>
      <c r="F43" s="346"/>
      <c r="G43" s="346"/>
      <c r="H43" s="347"/>
    </row>
    <row r="44" spans="1:8" ht="15" customHeight="1">
      <c r="A44" s="345"/>
      <c r="B44" s="346"/>
      <c r="C44" s="346"/>
      <c r="D44" s="346"/>
      <c r="E44" s="346"/>
      <c r="F44" s="346"/>
      <c r="G44" s="346"/>
      <c r="H44" s="347"/>
    </row>
    <row r="45" spans="1:8" ht="15" customHeight="1">
      <c r="A45" s="345"/>
      <c r="B45" s="346"/>
      <c r="C45" s="346"/>
      <c r="D45" s="346"/>
      <c r="E45" s="346"/>
      <c r="F45" s="346"/>
      <c r="G45" s="346"/>
      <c r="H45" s="347"/>
    </row>
    <row r="46" spans="1:8">
      <c r="A46" s="39"/>
      <c r="B46" s="38"/>
      <c r="C46" s="38"/>
      <c r="D46" s="38"/>
      <c r="E46" s="38"/>
      <c r="F46" s="38"/>
      <c r="G46" s="38"/>
      <c r="H46" s="4"/>
    </row>
    <row r="47" spans="1:8">
      <c r="A47" s="39"/>
      <c r="B47" s="38"/>
      <c r="C47" s="38"/>
      <c r="D47" s="38"/>
      <c r="E47" s="38"/>
      <c r="F47" s="38"/>
      <c r="G47" s="38"/>
      <c r="H47" s="4"/>
    </row>
    <row r="48" spans="1:8">
      <c r="A48" s="39"/>
      <c r="B48" s="38"/>
      <c r="C48" s="38"/>
      <c r="D48" s="38"/>
      <c r="E48" s="38"/>
      <c r="F48" s="38"/>
      <c r="G48" s="38"/>
      <c r="H48" s="4"/>
    </row>
    <row r="49" spans="1:8">
      <c r="A49" s="39"/>
      <c r="B49" s="38"/>
      <c r="C49" s="38"/>
      <c r="D49" s="38"/>
      <c r="E49" s="38"/>
      <c r="F49" s="38"/>
      <c r="G49" s="38"/>
      <c r="H49" s="4"/>
    </row>
    <row r="50" spans="1:8">
      <c r="A50" s="39"/>
      <c r="B50" s="38"/>
      <c r="C50" s="38"/>
      <c r="D50" s="38"/>
      <c r="E50" s="38"/>
      <c r="F50" s="38"/>
      <c r="G50" s="38"/>
      <c r="H50" s="4"/>
    </row>
    <row r="51" spans="1:8">
      <c r="A51" s="39"/>
      <c r="B51" s="38"/>
      <c r="C51" s="38"/>
      <c r="D51" s="38"/>
      <c r="E51" s="38"/>
      <c r="F51" s="38"/>
      <c r="G51" s="38"/>
      <c r="H51" s="4"/>
    </row>
    <row r="52" spans="1:8">
      <c r="A52" s="39"/>
      <c r="B52" s="38"/>
      <c r="C52" s="38"/>
      <c r="D52" s="38"/>
      <c r="E52" s="38"/>
      <c r="F52" s="38"/>
      <c r="G52" s="38"/>
      <c r="H52" s="4"/>
    </row>
    <row r="53" spans="1:8">
      <c r="A53" s="39"/>
      <c r="B53" s="38"/>
      <c r="C53" s="38"/>
      <c r="D53" s="38"/>
      <c r="E53" s="38"/>
      <c r="F53" s="38"/>
      <c r="G53" s="38"/>
      <c r="H53" s="4"/>
    </row>
    <row r="54" spans="1:8">
      <c r="A54" s="39"/>
      <c r="B54" s="38"/>
      <c r="C54" s="38"/>
      <c r="D54" s="38"/>
      <c r="E54" s="38"/>
      <c r="F54" s="38"/>
      <c r="G54" s="38"/>
      <c r="H54" s="4"/>
    </row>
    <row r="55" spans="1:8">
      <c r="A55" s="39"/>
      <c r="B55" s="38"/>
      <c r="C55" s="38"/>
      <c r="D55" s="38"/>
      <c r="E55" s="38"/>
      <c r="F55" s="38"/>
      <c r="G55" s="38"/>
      <c r="H55" s="4"/>
    </row>
    <row r="56" spans="1:8">
      <c r="A56" s="39"/>
      <c r="B56" s="38"/>
      <c r="C56" s="38"/>
      <c r="D56" s="38"/>
      <c r="E56" s="38"/>
      <c r="F56" s="38"/>
      <c r="G56" s="38"/>
      <c r="H56" s="4"/>
    </row>
    <row r="57" spans="1:8">
      <c r="A57" s="39"/>
      <c r="B57" s="38"/>
      <c r="C57" s="38"/>
      <c r="D57" s="38"/>
      <c r="E57" s="38"/>
      <c r="F57" s="38"/>
      <c r="G57" s="38"/>
      <c r="H57" s="4"/>
    </row>
    <row r="58" spans="1:8">
      <c r="A58" s="39"/>
      <c r="B58" s="38"/>
      <c r="C58" s="38"/>
      <c r="D58" s="38"/>
      <c r="E58" s="38"/>
      <c r="F58" s="38"/>
      <c r="G58" s="38"/>
      <c r="H58" s="4"/>
    </row>
    <row r="59" spans="1:8">
      <c r="A59" s="39"/>
      <c r="B59" s="38"/>
      <c r="C59" s="38"/>
      <c r="D59" s="38"/>
      <c r="E59" s="38"/>
      <c r="F59" s="38"/>
      <c r="G59" s="38"/>
      <c r="H59" s="4"/>
    </row>
    <row r="60" spans="1:8">
      <c r="A60" s="39"/>
      <c r="B60" s="38"/>
      <c r="C60" s="38"/>
      <c r="D60" s="38"/>
      <c r="E60" s="38"/>
      <c r="F60" s="38"/>
      <c r="G60" s="38"/>
      <c r="H60" s="4"/>
    </row>
    <row r="61" spans="1:8">
      <c r="A61" s="39"/>
      <c r="B61" s="38"/>
      <c r="C61" s="38"/>
      <c r="D61" s="38"/>
      <c r="E61" s="38"/>
      <c r="F61" s="38"/>
      <c r="G61" s="38"/>
      <c r="H61" s="4"/>
    </row>
    <row r="62" spans="1:8">
      <c r="A62" s="39"/>
      <c r="B62" s="38"/>
      <c r="C62" s="38"/>
      <c r="D62" s="38"/>
      <c r="E62" s="38"/>
      <c r="F62" s="38"/>
      <c r="G62" s="38"/>
      <c r="H62" s="4"/>
    </row>
    <row r="63" spans="1:8">
      <c r="A63" s="43" t="s">
        <v>378</v>
      </c>
      <c r="B63" s="38"/>
      <c r="C63" s="38"/>
      <c r="D63" s="38"/>
      <c r="E63" s="38"/>
      <c r="F63" s="38"/>
      <c r="G63" s="38"/>
      <c r="H63" s="4"/>
    </row>
    <row r="64" spans="1:8" ht="61.5" customHeight="1">
      <c r="A64" s="318" t="s">
        <v>411</v>
      </c>
      <c r="B64" s="319"/>
      <c r="C64" s="319"/>
      <c r="D64" s="319"/>
      <c r="E64" s="319"/>
      <c r="F64" s="319"/>
      <c r="G64" s="319"/>
      <c r="H64" s="320"/>
    </row>
    <row r="65" spans="1:8" ht="41.25" customHeight="1">
      <c r="A65" s="318"/>
      <c r="B65" s="319"/>
      <c r="C65" s="319"/>
      <c r="D65" s="319"/>
      <c r="E65" s="319"/>
      <c r="F65" s="319"/>
      <c r="G65" s="319"/>
      <c r="H65" s="320"/>
    </row>
    <row r="66" spans="1:8" ht="21" customHeight="1">
      <c r="A66" s="39"/>
      <c r="B66" s="38"/>
      <c r="C66" s="38"/>
      <c r="D66" s="38"/>
      <c r="E66" s="38"/>
      <c r="F66" s="38"/>
      <c r="G66" s="38"/>
      <c r="H66" s="4"/>
    </row>
    <row r="67" spans="1:8">
      <c r="A67" s="44" t="s">
        <v>121</v>
      </c>
      <c r="B67" s="38"/>
      <c r="C67" s="38"/>
      <c r="D67" s="38"/>
      <c r="E67" s="38"/>
      <c r="F67" s="38"/>
      <c r="G67" s="38"/>
      <c r="H67" s="4"/>
    </row>
    <row r="68" spans="1:8">
      <c r="A68" s="39"/>
      <c r="B68" s="38"/>
      <c r="C68" s="38"/>
      <c r="D68" s="38"/>
      <c r="E68" s="38"/>
      <c r="F68" s="38"/>
      <c r="G68" s="38"/>
      <c r="H68" s="4"/>
    </row>
    <row r="69" spans="1:8">
      <c r="A69" s="39"/>
      <c r="B69" s="38"/>
      <c r="C69" s="38"/>
      <c r="D69" s="38"/>
      <c r="E69" s="38"/>
      <c r="F69" s="38"/>
      <c r="G69" s="38"/>
      <c r="H69" s="4"/>
    </row>
    <row r="70" spans="1:8">
      <c r="A70" s="39"/>
      <c r="B70" s="38"/>
      <c r="C70" s="38"/>
      <c r="D70" s="38"/>
      <c r="E70" s="38"/>
      <c r="F70" s="38"/>
      <c r="G70" s="38"/>
      <c r="H70" s="4"/>
    </row>
    <row r="71" spans="1:8">
      <c r="A71" s="39"/>
      <c r="B71" s="38"/>
      <c r="C71" s="38"/>
      <c r="D71" s="38"/>
      <c r="E71" s="38"/>
      <c r="F71" s="38"/>
      <c r="G71" s="38"/>
      <c r="H71" s="4"/>
    </row>
    <row r="72" spans="1:8">
      <c r="A72" s="39"/>
      <c r="B72" s="38"/>
      <c r="C72" s="38"/>
      <c r="D72" s="38"/>
      <c r="E72" s="38"/>
      <c r="F72" s="38"/>
      <c r="G72" s="38"/>
      <c r="H72" s="4"/>
    </row>
    <row r="73" spans="1:8">
      <c r="A73" s="39"/>
      <c r="B73" s="38"/>
      <c r="C73" s="38"/>
      <c r="D73" s="38"/>
      <c r="E73" s="38"/>
      <c r="F73" s="38"/>
      <c r="G73" s="38"/>
      <c r="H73" s="4"/>
    </row>
    <row r="74" spans="1:8">
      <c r="A74" s="39"/>
      <c r="B74" s="38"/>
      <c r="C74" s="38"/>
      <c r="D74" s="38"/>
      <c r="E74" s="38"/>
      <c r="F74" s="38"/>
      <c r="G74" s="38"/>
      <c r="H74" s="4"/>
    </row>
    <row r="75" spans="1:8">
      <c r="A75" s="39"/>
      <c r="B75" s="38"/>
      <c r="C75" s="38"/>
      <c r="D75" s="38"/>
      <c r="E75" s="38"/>
      <c r="F75" s="38"/>
      <c r="G75" s="38"/>
      <c r="H75" s="4"/>
    </row>
    <row r="76" spans="1:8">
      <c r="A76" s="39"/>
      <c r="B76" s="38"/>
      <c r="C76" s="38"/>
      <c r="D76" s="38"/>
      <c r="E76" s="38"/>
      <c r="F76" s="38"/>
      <c r="G76" s="38"/>
      <c r="H76" s="4"/>
    </row>
    <row r="77" spans="1:8">
      <c r="A77" s="39"/>
      <c r="B77" s="38"/>
      <c r="C77" s="38"/>
      <c r="D77" s="38"/>
      <c r="E77" s="38"/>
      <c r="F77" s="38"/>
      <c r="G77" s="38"/>
      <c r="H77" s="4"/>
    </row>
    <row r="78" spans="1:8">
      <c r="A78" s="39"/>
      <c r="B78" s="38"/>
      <c r="C78" s="38"/>
      <c r="D78" s="38"/>
      <c r="E78" s="38"/>
      <c r="F78" s="38"/>
      <c r="G78" s="38"/>
      <c r="H78" s="4"/>
    </row>
    <row r="79" spans="1:8">
      <c r="A79" s="39"/>
      <c r="B79" s="38"/>
      <c r="C79" s="38"/>
      <c r="D79" s="38"/>
      <c r="E79" s="38"/>
      <c r="F79" s="38"/>
      <c r="G79" s="38"/>
      <c r="H79" s="4"/>
    </row>
    <row r="80" spans="1:8">
      <c r="A80" s="39"/>
      <c r="B80" s="38"/>
      <c r="C80" s="38"/>
      <c r="D80" s="38"/>
      <c r="E80" s="38"/>
      <c r="F80" s="38"/>
      <c r="G80" s="38"/>
      <c r="H80" s="4"/>
    </row>
    <row r="81" spans="1:8">
      <c r="A81" s="39"/>
      <c r="B81" s="38"/>
      <c r="C81" s="38"/>
      <c r="D81" s="38"/>
      <c r="E81" s="38"/>
      <c r="F81" s="38"/>
      <c r="G81" s="38"/>
      <c r="H81" s="4"/>
    </row>
    <row r="82" spans="1:8">
      <c r="A82" s="39"/>
      <c r="B82" s="38"/>
      <c r="C82" s="38"/>
      <c r="D82" s="38"/>
      <c r="E82" s="38"/>
      <c r="F82" s="38"/>
      <c r="G82" s="38"/>
      <c r="H82" s="4"/>
    </row>
    <row r="83" spans="1:8">
      <c r="A83" s="39"/>
      <c r="B83" s="38"/>
      <c r="C83" s="38"/>
      <c r="D83" s="38"/>
      <c r="E83" s="38"/>
      <c r="F83" s="38"/>
      <c r="G83" s="38"/>
      <c r="H83" s="4"/>
    </row>
    <row r="84" spans="1:8">
      <c r="A84" s="39"/>
      <c r="B84" s="38"/>
      <c r="C84" s="38"/>
      <c r="D84" s="38"/>
      <c r="E84" s="38"/>
      <c r="F84" s="38"/>
      <c r="G84" s="38"/>
      <c r="H84" s="4"/>
    </row>
    <row r="85" spans="1:8">
      <c r="A85" s="39"/>
      <c r="B85" s="38"/>
      <c r="C85" s="38"/>
      <c r="D85" s="38"/>
      <c r="E85" s="38"/>
      <c r="F85" s="38"/>
      <c r="G85" s="38"/>
      <c r="H85" s="4"/>
    </row>
    <row r="86" spans="1:8">
      <c r="A86" s="43" t="s">
        <v>378</v>
      </c>
      <c r="B86" s="38"/>
      <c r="C86" s="38"/>
      <c r="D86" s="38"/>
      <c r="E86" s="38"/>
      <c r="F86" s="38"/>
      <c r="G86" s="38"/>
      <c r="H86" s="4"/>
    </row>
    <row r="87" spans="1:8">
      <c r="A87" s="3"/>
      <c r="B87" s="38"/>
      <c r="C87" s="38"/>
      <c r="D87" s="38"/>
      <c r="E87" s="38"/>
      <c r="F87" s="38"/>
      <c r="G87" s="38"/>
      <c r="H87" s="4"/>
    </row>
    <row r="88" spans="1:8" ht="84.75" customHeight="1">
      <c r="A88" s="342" t="s">
        <v>412</v>
      </c>
      <c r="B88" s="343"/>
      <c r="C88" s="343"/>
      <c r="D88" s="343"/>
      <c r="E88" s="343"/>
      <c r="F88" s="343"/>
      <c r="G88" s="343"/>
      <c r="H88" s="344"/>
    </row>
    <row r="89" spans="1:8" ht="16.5" customHeight="1">
      <c r="A89" s="40"/>
      <c r="B89" s="41"/>
      <c r="C89" s="41"/>
      <c r="D89" s="41"/>
      <c r="E89" s="41"/>
      <c r="F89" s="41"/>
      <c r="G89" s="41"/>
      <c r="H89" s="42"/>
    </row>
    <row r="90" spans="1:8" ht="15" customHeight="1">
      <c r="A90" s="348" t="s">
        <v>122</v>
      </c>
      <c r="B90" s="349"/>
      <c r="C90" s="349"/>
      <c r="D90" s="349"/>
      <c r="E90" s="349"/>
      <c r="F90" s="349"/>
      <c r="G90" s="349"/>
      <c r="H90" s="350"/>
    </row>
    <row r="91" spans="1:8" ht="15" customHeight="1">
      <c r="A91" s="348"/>
      <c r="B91" s="349"/>
      <c r="C91" s="349"/>
      <c r="D91" s="349"/>
      <c r="E91" s="349"/>
      <c r="F91" s="349"/>
      <c r="G91" s="349"/>
      <c r="H91" s="350"/>
    </row>
    <row r="92" spans="1:8" ht="16.5" customHeight="1">
      <c r="A92" s="39"/>
      <c r="B92" s="38"/>
      <c r="C92" s="38"/>
      <c r="D92" s="38"/>
      <c r="E92" s="38"/>
      <c r="F92" s="38"/>
      <c r="G92" s="38"/>
      <c r="H92" s="4"/>
    </row>
    <row r="93" spans="1:8">
      <c r="A93" s="39"/>
      <c r="B93" s="38"/>
      <c r="C93" s="38"/>
      <c r="D93" s="38"/>
      <c r="E93" s="38"/>
      <c r="F93" s="38"/>
      <c r="G93" s="38"/>
      <c r="H93" s="4"/>
    </row>
    <row r="94" spans="1:8">
      <c r="A94" s="39"/>
      <c r="B94" s="38"/>
      <c r="C94" s="38"/>
      <c r="D94" s="38"/>
      <c r="E94" s="38"/>
      <c r="F94" s="38"/>
      <c r="G94" s="38"/>
      <c r="H94" s="4"/>
    </row>
    <row r="95" spans="1:8">
      <c r="A95" s="39"/>
      <c r="B95" s="38"/>
      <c r="C95" s="38"/>
      <c r="D95" s="38"/>
      <c r="E95" s="38"/>
      <c r="F95" s="38"/>
      <c r="G95" s="38"/>
      <c r="H95" s="4"/>
    </row>
    <row r="96" spans="1:8">
      <c r="A96" s="39"/>
      <c r="B96" s="38"/>
      <c r="C96" s="38"/>
      <c r="D96" s="38"/>
      <c r="E96" s="38"/>
      <c r="F96" s="38"/>
      <c r="G96" s="38"/>
      <c r="H96" s="4"/>
    </row>
    <row r="97" spans="1:8">
      <c r="A97" s="39"/>
      <c r="B97" s="38"/>
      <c r="C97" s="38"/>
      <c r="D97" s="38"/>
      <c r="E97" s="38"/>
      <c r="F97" s="38"/>
      <c r="G97" s="38"/>
      <c r="H97" s="4"/>
    </row>
    <row r="98" spans="1:8">
      <c r="A98" s="39"/>
      <c r="B98" s="38"/>
      <c r="C98" s="38"/>
      <c r="D98" s="38"/>
      <c r="E98" s="38"/>
      <c r="F98" s="38"/>
      <c r="G98" s="38"/>
      <c r="H98" s="4"/>
    </row>
    <row r="99" spans="1:8">
      <c r="A99" s="39"/>
      <c r="B99" s="38"/>
      <c r="C99" s="38"/>
      <c r="D99" s="38"/>
      <c r="E99" s="38"/>
      <c r="F99" s="38"/>
      <c r="G99" s="38"/>
      <c r="H99" s="4"/>
    </row>
    <row r="100" spans="1:8">
      <c r="A100" s="39"/>
      <c r="B100" s="38"/>
      <c r="C100" s="38"/>
      <c r="D100" s="38"/>
      <c r="E100" s="38"/>
      <c r="F100" s="38"/>
      <c r="G100" s="38"/>
      <c r="H100" s="4"/>
    </row>
    <row r="101" spans="1:8">
      <c r="A101" s="39"/>
      <c r="B101" s="38"/>
      <c r="C101" s="38"/>
      <c r="D101" s="38"/>
      <c r="E101" s="38"/>
      <c r="F101" s="38"/>
      <c r="G101" s="38"/>
      <c r="H101" s="4"/>
    </row>
    <row r="102" spans="1:8">
      <c r="A102" s="39"/>
      <c r="B102" s="38"/>
      <c r="C102" s="38"/>
      <c r="D102" s="38"/>
      <c r="E102" s="38"/>
      <c r="F102" s="38"/>
      <c r="G102" s="38"/>
      <c r="H102" s="4"/>
    </row>
    <row r="103" spans="1:8">
      <c r="A103" s="39"/>
      <c r="B103" s="38"/>
      <c r="C103" s="38"/>
      <c r="D103" s="38"/>
      <c r="E103" s="38"/>
      <c r="F103" s="38"/>
      <c r="G103" s="38"/>
      <c r="H103" s="4"/>
    </row>
    <row r="104" spans="1:8">
      <c r="A104" s="39"/>
      <c r="B104" s="38"/>
      <c r="C104" s="38"/>
      <c r="D104" s="38"/>
      <c r="E104" s="38"/>
      <c r="F104" s="38"/>
      <c r="G104" s="38"/>
      <c r="H104" s="4"/>
    </row>
    <row r="105" spans="1:8">
      <c r="A105" s="39"/>
      <c r="B105" s="38"/>
      <c r="C105" s="38"/>
      <c r="D105" s="38"/>
      <c r="E105" s="38"/>
      <c r="F105" s="38"/>
      <c r="G105" s="38"/>
      <c r="H105" s="4"/>
    </row>
    <row r="106" spans="1:8">
      <c r="A106" s="39"/>
      <c r="B106" s="38"/>
      <c r="C106" s="38"/>
      <c r="D106" s="38"/>
      <c r="E106" s="38"/>
      <c r="F106" s="38"/>
      <c r="G106" s="38"/>
      <c r="H106" s="4"/>
    </row>
    <row r="107" spans="1:8">
      <c r="A107" s="39"/>
      <c r="B107" s="38"/>
      <c r="C107" s="38"/>
      <c r="D107" s="38"/>
      <c r="E107" s="38"/>
      <c r="F107" s="38"/>
      <c r="G107" s="38"/>
      <c r="H107" s="4"/>
    </row>
    <row r="108" spans="1:8">
      <c r="A108" s="39"/>
      <c r="B108" s="38"/>
      <c r="C108" s="38"/>
      <c r="D108" s="38"/>
      <c r="E108" s="38"/>
      <c r="F108" s="38"/>
      <c r="G108" s="38"/>
      <c r="H108" s="4"/>
    </row>
    <row r="109" spans="1:8">
      <c r="A109" s="43" t="s">
        <v>378</v>
      </c>
      <c r="B109" s="38"/>
      <c r="C109" s="38"/>
      <c r="D109" s="38"/>
      <c r="E109" s="38"/>
      <c r="F109" s="38"/>
      <c r="G109" s="38"/>
      <c r="H109" s="4"/>
    </row>
    <row r="110" spans="1:8">
      <c r="A110" s="39"/>
      <c r="B110" s="38"/>
      <c r="C110" s="38"/>
      <c r="D110" s="38"/>
      <c r="E110" s="38"/>
      <c r="F110" s="38"/>
      <c r="G110" s="38"/>
      <c r="H110" s="4"/>
    </row>
    <row r="111" spans="1:8" ht="75" customHeight="1">
      <c r="A111" s="342" t="s">
        <v>381</v>
      </c>
      <c r="B111" s="343"/>
      <c r="C111" s="343"/>
      <c r="D111" s="343"/>
      <c r="E111" s="343"/>
      <c r="F111" s="343"/>
      <c r="G111" s="343"/>
      <c r="H111" s="344"/>
    </row>
    <row r="112" spans="1:8" ht="15" customHeight="1">
      <c r="A112" s="345" t="s">
        <v>123</v>
      </c>
      <c r="B112" s="346"/>
      <c r="C112" s="346"/>
      <c r="D112" s="346"/>
      <c r="E112" s="346"/>
      <c r="F112" s="346"/>
      <c r="G112" s="346"/>
      <c r="H112" s="347"/>
    </row>
    <row r="113" spans="1:8" ht="15" customHeight="1">
      <c r="A113" s="345"/>
      <c r="B113" s="346"/>
      <c r="C113" s="346"/>
      <c r="D113" s="346"/>
      <c r="E113" s="346"/>
      <c r="F113" s="346"/>
      <c r="G113" s="346"/>
      <c r="H113" s="347"/>
    </row>
    <row r="114" spans="1:8" ht="27.75" customHeight="1">
      <c r="A114" s="345"/>
      <c r="B114" s="346"/>
      <c r="C114" s="346"/>
      <c r="D114" s="346"/>
      <c r="E114" s="346"/>
      <c r="F114" s="346"/>
      <c r="G114" s="346"/>
      <c r="H114" s="347"/>
    </row>
    <row r="115" spans="1:8" ht="15" customHeight="1">
      <c r="A115" s="45"/>
      <c r="B115" s="46"/>
      <c r="C115" s="46"/>
      <c r="D115" s="46"/>
      <c r="E115" s="46"/>
      <c r="F115" s="46"/>
      <c r="G115" s="46"/>
      <c r="H115" s="4"/>
    </row>
    <row r="116" spans="1:8" ht="15" customHeight="1">
      <c r="A116" s="45"/>
      <c r="B116" s="46"/>
      <c r="C116" s="46"/>
      <c r="D116" s="46"/>
      <c r="E116" s="46"/>
      <c r="F116" s="46"/>
      <c r="G116" s="46"/>
      <c r="H116" s="4"/>
    </row>
    <row r="117" spans="1:8" ht="15" customHeight="1">
      <c r="A117" s="45"/>
      <c r="B117" s="46"/>
      <c r="C117" s="46"/>
      <c r="D117" s="46"/>
      <c r="E117" s="46"/>
      <c r="F117" s="46"/>
      <c r="G117" s="46"/>
      <c r="H117" s="4"/>
    </row>
    <row r="118" spans="1:8" ht="15" customHeight="1">
      <c r="A118" s="45"/>
      <c r="B118" s="46"/>
      <c r="C118" s="46"/>
      <c r="D118" s="46"/>
      <c r="E118" s="46"/>
      <c r="F118" s="46"/>
      <c r="G118" s="46"/>
      <c r="H118" s="4"/>
    </row>
    <row r="119" spans="1:8" ht="15" customHeight="1">
      <c r="A119" s="45"/>
      <c r="B119" s="46"/>
      <c r="C119" s="46"/>
      <c r="D119" s="46"/>
      <c r="E119" s="46"/>
      <c r="F119" s="46"/>
      <c r="G119" s="46"/>
      <c r="H119" s="4"/>
    </row>
    <row r="120" spans="1:8" ht="15" customHeight="1">
      <c r="A120" s="45"/>
      <c r="B120" s="46"/>
      <c r="C120" s="46"/>
      <c r="D120" s="46"/>
      <c r="E120" s="46"/>
      <c r="F120" s="46"/>
      <c r="G120" s="46"/>
      <c r="H120" s="4"/>
    </row>
    <row r="121" spans="1:8" ht="15" customHeight="1">
      <c r="A121" s="45"/>
      <c r="B121" s="46"/>
      <c r="C121" s="46"/>
      <c r="D121" s="46"/>
      <c r="E121" s="46"/>
      <c r="F121" s="46"/>
      <c r="G121" s="46"/>
      <c r="H121" s="4"/>
    </row>
    <row r="122" spans="1:8" ht="15" customHeight="1">
      <c r="A122" s="45"/>
      <c r="B122" s="46"/>
      <c r="C122" s="46"/>
      <c r="D122" s="46"/>
      <c r="E122" s="46"/>
      <c r="F122" s="46"/>
      <c r="G122" s="46"/>
      <c r="H122" s="4"/>
    </row>
    <row r="123" spans="1:8" ht="15" customHeight="1">
      <c r="A123" s="45"/>
      <c r="B123" s="46"/>
      <c r="C123" s="46"/>
      <c r="D123" s="46"/>
      <c r="E123" s="46"/>
      <c r="F123" s="46"/>
      <c r="G123" s="46"/>
      <c r="H123" s="4"/>
    </row>
    <row r="124" spans="1:8" ht="15" customHeight="1">
      <c r="A124" s="45"/>
      <c r="B124" s="46"/>
      <c r="C124" s="46"/>
      <c r="D124" s="46"/>
      <c r="E124" s="46"/>
      <c r="F124" s="46"/>
      <c r="G124" s="46"/>
      <c r="H124" s="4"/>
    </row>
    <row r="125" spans="1:8" ht="15" customHeight="1">
      <c r="A125" s="45"/>
      <c r="B125" s="46"/>
      <c r="C125" s="46"/>
      <c r="D125" s="46"/>
      <c r="E125" s="46"/>
      <c r="F125" s="46"/>
      <c r="G125" s="46"/>
      <c r="H125" s="4"/>
    </row>
    <row r="126" spans="1:8" ht="15" customHeight="1">
      <c r="A126" s="45"/>
      <c r="B126" s="46"/>
      <c r="C126" s="46"/>
      <c r="D126" s="46"/>
      <c r="E126" s="46"/>
      <c r="F126" s="46"/>
      <c r="G126" s="46"/>
      <c r="H126" s="4"/>
    </row>
    <row r="127" spans="1:8" ht="15" customHeight="1">
      <c r="A127" s="45"/>
      <c r="B127" s="46"/>
      <c r="C127" s="46"/>
      <c r="D127" s="46"/>
      <c r="E127" s="46"/>
      <c r="F127" s="46"/>
      <c r="G127" s="46"/>
      <c r="H127" s="4"/>
    </row>
    <row r="128" spans="1:8" ht="15" customHeight="1">
      <c r="A128" s="45"/>
      <c r="B128" s="46"/>
      <c r="C128" s="46"/>
      <c r="D128" s="46"/>
      <c r="E128" s="46"/>
      <c r="F128" s="46"/>
      <c r="G128" s="46"/>
      <c r="H128" s="4"/>
    </row>
    <row r="129" spans="1:8" ht="15" customHeight="1">
      <c r="A129" s="45"/>
      <c r="B129" s="46"/>
      <c r="C129" s="46"/>
      <c r="D129" s="46"/>
      <c r="E129" s="46"/>
      <c r="F129" s="46"/>
      <c r="G129" s="46"/>
      <c r="H129" s="4"/>
    </row>
    <row r="130" spans="1:8" ht="15" customHeight="1">
      <c r="A130" s="45"/>
      <c r="B130" s="46"/>
      <c r="C130" s="46"/>
      <c r="D130" s="46"/>
      <c r="E130" s="46"/>
      <c r="F130" s="46"/>
      <c r="G130" s="46"/>
      <c r="H130" s="4"/>
    </row>
    <row r="131" spans="1:8" ht="15" customHeight="1">
      <c r="A131" s="45"/>
      <c r="B131" s="46"/>
      <c r="C131" s="46"/>
      <c r="D131" s="46"/>
      <c r="E131" s="46"/>
      <c r="F131" s="46"/>
      <c r="G131" s="46"/>
      <c r="H131" s="4"/>
    </row>
    <row r="132" spans="1:8" ht="15" customHeight="1">
      <c r="A132" s="43" t="s">
        <v>376</v>
      </c>
      <c r="B132" s="46"/>
      <c r="C132" s="46"/>
      <c r="D132" s="46"/>
      <c r="E132" s="46"/>
      <c r="F132" s="46"/>
      <c r="G132" s="46"/>
      <c r="H132" s="4"/>
    </row>
    <row r="133" spans="1:8" ht="15" customHeight="1">
      <c r="A133" s="45"/>
      <c r="B133" s="46"/>
      <c r="C133" s="46"/>
      <c r="D133" s="46"/>
      <c r="E133" s="46"/>
      <c r="F133" s="46"/>
      <c r="G133" s="46"/>
      <c r="H133" s="4"/>
    </row>
    <row r="134" spans="1:8" ht="15" customHeight="1">
      <c r="A134" s="342" t="s">
        <v>413</v>
      </c>
      <c r="B134" s="343"/>
      <c r="C134" s="343"/>
      <c r="D134" s="343"/>
      <c r="E134" s="343"/>
      <c r="F134" s="343"/>
      <c r="G134" s="343"/>
      <c r="H134" s="344"/>
    </row>
    <row r="135" spans="1:8" ht="25.5" customHeight="1">
      <c r="A135" s="342"/>
      <c r="B135" s="343"/>
      <c r="C135" s="343"/>
      <c r="D135" s="343"/>
      <c r="E135" s="343"/>
      <c r="F135" s="343"/>
      <c r="G135" s="343"/>
      <c r="H135" s="344"/>
    </row>
    <row r="136" spans="1:8" ht="31.5" customHeight="1">
      <c r="A136" s="342"/>
      <c r="B136" s="343"/>
      <c r="C136" s="343"/>
      <c r="D136" s="343"/>
      <c r="E136" s="343"/>
      <c r="F136" s="343"/>
      <c r="G136" s="343"/>
      <c r="H136" s="344"/>
    </row>
    <row r="137" spans="1:8" ht="17.25" thickBot="1">
      <c r="A137" s="8"/>
      <c r="B137" s="9"/>
      <c r="C137" s="9"/>
      <c r="D137" s="9"/>
      <c r="E137" s="9"/>
      <c r="F137" s="9"/>
      <c r="G137" s="9"/>
      <c r="H137" s="10"/>
    </row>
  </sheetData>
  <mergeCells count="14">
    <mergeCell ref="A112:H114"/>
    <mergeCell ref="A134:H136"/>
    <mergeCell ref="A40:H40"/>
    <mergeCell ref="A42:H45"/>
    <mergeCell ref="A88:H88"/>
    <mergeCell ref="A90:H91"/>
    <mergeCell ref="A111:H111"/>
    <mergeCell ref="A64:H65"/>
    <mergeCell ref="A20:H21"/>
    <mergeCell ref="A1:E4"/>
    <mergeCell ref="F1:G3"/>
    <mergeCell ref="A6:G7"/>
    <mergeCell ref="A8:H9"/>
    <mergeCell ref="A18:H18"/>
  </mergeCell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354D2-2DCC-43E2-BA58-4C11288BC15C}">
  <dimension ref="A1:H54"/>
  <sheetViews>
    <sheetView topLeftCell="A38" workbookViewId="0">
      <selection activeCell="E60" sqref="E60"/>
    </sheetView>
  </sheetViews>
  <sheetFormatPr baseColWidth="10" defaultRowHeight="16.5"/>
  <cols>
    <col min="1" max="1" width="20.875" style="1" customWidth="1"/>
    <col min="2" max="2" width="23.25" style="1" customWidth="1"/>
    <col min="3" max="4" width="18" style="1" customWidth="1"/>
    <col min="5" max="5" width="20.25" style="1" customWidth="1"/>
    <col min="6" max="6" width="11" style="1"/>
    <col min="7" max="7" width="15.25" style="1" customWidth="1"/>
    <col min="8" max="16384" width="11" style="1"/>
  </cols>
  <sheetData>
    <row r="1" spans="1:8">
      <c r="A1" s="351" t="s">
        <v>29</v>
      </c>
      <c r="B1" s="352"/>
      <c r="C1" s="352"/>
      <c r="D1" s="352"/>
      <c r="E1" s="352"/>
      <c r="F1" s="354"/>
      <c r="G1" s="354"/>
      <c r="H1" s="157"/>
    </row>
    <row r="2" spans="1:8">
      <c r="A2" s="353"/>
      <c r="B2" s="270"/>
      <c r="C2" s="270"/>
      <c r="D2" s="270"/>
      <c r="E2" s="270"/>
      <c r="F2" s="271"/>
      <c r="G2" s="271"/>
      <c r="H2" s="158"/>
    </row>
    <row r="3" spans="1:8">
      <c r="A3" s="353"/>
      <c r="B3" s="270"/>
      <c r="C3" s="270"/>
      <c r="D3" s="270"/>
      <c r="E3" s="270"/>
      <c r="F3" s="271"/>
      <c r="G3" s="271"/>
      <c r="H3" s="158"/>
    </row>
    <row r="4" spans="1:8">
      <c r="A4" s="353"/>
      <c r="B4" s="270"/>
      <c r="C4" s="270"/>
      <c r="D4" s="270"/>
      <c r="E4" s="270"/>
      <c r="F4" s="153"/>
      <c r="G4" s="153"/>
      <c r="H4" s="158"/>
    </row>
    <row r="5" spans="1:8">
      <c r="A5" s="159"/>
      <c r="B5" s="155"/>
      <c r="C5" s="155"/>
      <c r="D5" s="155"/>
      <c r="E5" s="155"/>
      <c r="F5" s="153"/>
      <c r="G5" s="153"/>
      <c r="H5" s="158"/>
    </row>
    <row r="6" spans="1:8">
      <c r="A6" s="355" t="s">
        <v>23</v>
      </c>
      <c r="B6" s="272"/>
      <c r="C6" s="272"/>
      <c r="D6" s="272"/>
      <c r="E6" s="272"/>
      <c r="F6" s="272"/>
      <c r="G6" s="272"/>
      <c r="H6" s="158"/>
    </row>
    <row r="7" spans="1:8">
      <c r="A7" s="355"/>
      <c r="B7" s="272"/>
      <c r="C7" s="272"/>
      <c r="D7" s="272"/>
      <c r="E7" s="272"/>
      <c r="F7" s="272"/>
      <c r="G7" s="272"/>
      <c r="H7" s="158"/>
    </row>
    <row r="8" spans="1:8" ht="15" customHeight="1">
      <c r="A8" s="359" t="s">
        <v>124</v>
      </c>
      <c r="B8" s="360"/>
      <c r="C8" s="360"/>
      <c r="D8" s="360"/>
      <c r="E8" s="360"/>
      <c r="F8" s="360"/>
      <c r="G8" s="360"/>
      <c r="H8" s="361"/>
    </row>
    <row r="9" spans="1:8" ht="15" customHeight="1">
      <c r="A9" s="359"/>
      <c r="B9" s="360"/>
      <c r="C9" s="360"/>
      <c r="D9" s="360"/>
      <c r="E9" s="360"/>
      <c r="F9" s="360"/>
      <c r="G9" s="360"/>
      <c r="H9" s="361"/>
    </row>
    <row r="10" spans="1:8" ht="15" customHeight="1">
      <c r="A10" s="359"/>
      <c r="B10" s="360"/>
      <c r="C10" s="360"/>
      <c r="D10" s="360"/>
      <c r="E10" s="360"/>
      <c r="F10" s="360"/>
      <c r="G10" s="360"/>
      <c r="H10" s="361"/>
    </row>
    <row r="11" spans="1:8" ht="25.5" customHeight="1">
      <c r="A11" s="359"/>
      <c r="B11" s="360"/>
      <c r="C11" s="360"/>
      <c r="D11" s="360"/>
      <c r="E11" s="360"/>
      <c r="F11" s="360"/>
      <c r="G11" s="360"/>
      <c r="H11" s="361"/>
    </row>
    <row r="12" spans="1:8" ht="15" customHeight="1">
      <c r="A12" s="47"/>
      <c r="B12" s="48"/>
      <c r="C12" s="48"/>
      <c r="D12" s="48"/>
      <c r="E12" s="48"/>
      <c r="F12" s="48"/>
      <c r="G12" s="48"/>
      <c r="H12" s="4"/>
    </row>
    <row r="13" spans="1:8" ht="15" customHeight="1">
      <c r="A13" s="47"/>
      <c r="B13" s="48"/>
      <c r="C13" s="48"/>
      <c r="D13" s="48"/>
      <c r="E13" s="48"/>
      <c r="F13" s="48"/>
      <c r="G13" s="48"/>
      <c r="H13" s="4"/>
    </row>
    <row r="14" spans="1:8" ht="15" customHeight="1">
      <c r="A14" s="47"/>
      <c r="B14" s="48"/>
      <c r="C14" s="48"/>
      <c r="D14" s="48"/>
      <c r="E14" s="48"/>
      <c r="F14" s="48"/>
      <c r="G14" s="48"/>
      <c r="H14" s="4"/>
    </row>
    <row r="15" spans="1:8" ht="15" customHeight="1">
      <c r="A15" s="47"/>
      <c r="B15" s="48"/>
      <c r="C15" s="48"/>
      <c r="D15" s="48"/>
      <c r="E15" s="48"/>
      <c r="F15" s="48"/>
      <c r="G15" s="48"/>
      <c r="H15" s="4"/>
    </row>
    <row r="16" spans="1:8" ht="15" customHeight="1">
      <c r="A16" s="47"/>
      <c r="B16" s="48"/>
      <c r="C16" s="48"/>
      <c r="D16" s="48"/>
      <c r="E16" s="48"/>
      <c r="F16" s="48"/>
      <c r="G16" s="48"/>
      <c r="H16" s="4"/>
    </row>
    <row r="17" spans="1:8" ht="15" customHeight="1">
      <c r="A17" s="47"/>
      <c r="B17" s="48"/>
      <c r="C17" s="48"/>
      <c r="D17" s="48"/>
      <c r="E17" s="48"/>
      <c r="F17" s="48"/>
      <c r="G17" s="48"/>
      <c r="H17" s="4"/>
    </row>
    <row r="18" spans="1:8" ht="15" customHeight="1">
      <c r="A18" s="47"/>
      <c r="B18" s="48"/>
      <c r="C18" s="48"/>
      <c r="D18" s="48"/>
      <c r="E18" s="48"/>
      <c r="F18" s="48"/>
      <c r="G18" s="48"/>
      <c r="H18" s="4"/>
    </row>
    <row r="19" spans="1:8" ht="15" customHeight="1">
      <c r="A19" s="47"/>
      <c r="B19" s="48"/>
      <c r="C19" s="48"/>
      <c r="D19" s="48"/>
      <c r="E19" s="48"/>
      <c r="F19" s="48"/>
      <c r="G19" s="48"/>
      <c r="H19" s="4"/>
    </row>
    <row r="20" spans="1:8" ht="15" customHeight="1">
      <c r="A20" s="47"/>
      <c r="B20" s="48"/>
      <c r="C20" s="48"/>
      <c r="D20" s="48"/>
      <c r="E20" s="48"/>
      <c r="F20" s="48"/>
      <c r="G20" s="48"/>
      <c r="H20" s="4"/>
    </row>
    <row r="21" spans="1:8" ht="15" customHeight="1">
      <c r="A21" s="47"/>
      <c r="B21" s="48"/>
      <c r="C21" s="48"/>
      <c r="D21" s="48"/>
      <c r="E21" s="48"/>
      <c r="F21" s="48"/>
      <c r="G21" s="48"/>
      <c r="H21" s="4"/>
    </row>
    <row r="22" spans="1:8" ht="15" customHeight="1">
      <c r="A22" s="47"/>
      <c r="B22" s="48"/>
      <c r="C22" s="48"/>
      <c r="D22" s="48"/>
      <c r="E22" s="48"/>
      <c r="F22" s="48"/>
      <c r="G22" s="48"/>
      <c r="H22" s="4"/>
    </row>
    <row r="23" spans="1:8" ht="15" customHeight="1">
      <c r="A23" s="47"/>
      <c r="B23" s="48"/>
      <c r="C23" s="48"/>
      <c r="D23" s="48"/>
      <c r="E23" s="48"/>
      <c r="F23" s="48"/>
      <c r="G23" s="48"/>
      <c r="H23" s="4"/>
    </row>
    <row r="24" spans="1:8" ht="15" customHeight="1">
      <c r="A24" s="47"/>
      <c r="B24" s="48"/>
      <c r="C24" s="48"/>
      <c r="D24" s="48"/>
      <c r="E24" s="48"/>
      <c r="F24" s="48"/>
      <c r="G24" s="48"/>
      <c r="H24" s="4"/>
    </row>
    <row r="25" spans="1:8" ht="15" customHeight="1">
      <c r="A25" s="47"/>
      <c r="B25" s="48"/>
      <c r="C25" s="48"/>
      <c r="D25" s="48"/>
      <c r="E25" s="48"/>
      <c r="F25" s="48"/>
      <c r="G25" s="48"/>
      <c r="H25" s="4"/>
    </row>
    <row r="26" spans="1:8" ht="15" customHeight="1">
      <c r="A26" s="47"/>
      <c r="B26" s="48"/>
      <c r="C26" s="48"/>
      <c r="D26" s="48"/>
      <c r="E26" s="48"/>
      <c r="F26" s="48"/>
      <c r="G26" s="48"/>
      <c r="H26" s="4"/>
    </row>
    <row r="27" spans="1:8" ht="15" customHeight="1">
      <c r="A27" s="47"/>
      <c r="B27" s="48"/>
      <c r="C27" s="48"/>
      <c r="D27" s="48"/>
      <c r="E27" s="48"/>
      <c r="F27" s="48"/>
      <c r="G27" s="48"/>
      <c r="H27" s="4"/>
    </row>
    <row r="28" spans="1:8" ht="15" customHeight="1">
      <c r="A28" s="47"/>
      <c r="B28" s="48"/>
      <c r="C28" s="48"/>
      <c r="D28" s="48"/>
      <c r="E28" s="48"/>
      <c r="F28" s="48"/>
      <c r="G28" s="48"/>
      <c r="H28" s="4"/>
    </row>
    <row r="29" spans="1:8" ht="15" customHeight="1">
      <c r="A29" s="47"/>
      <c r="B29" s="48"/>
      <c r="C29" s="48"/>
      <c r="D29" s="48"/>
      <c r="E29" s="48"/>
      <c r="F29" s="48"/>
      <c r="G29" s="48"/>
      <c r="H29" s="4"/>
    </row>
    <row r="30" spans="1:8" ht="15" customHeight="1">
      <c r="A30" s="47"/>
      <c r="B30" s="48"/>
      <c r="C30" s="48"/>
      <c r="D30" s="48"/>
      <c r="E30" s="48"/>
      <c r="F30" s="48"/>
      <c r="G30" s="48"/>
      <c r="H30" s="4"/>
    </row>
    <row r="31" spans="1:8" ht="15" customHeight="1">
      <c r="A31" s="47"/>
      <c r="B31" s="48"/>
      <c r="C31" s="48"/>
      <c r="D31" s="48"/>
      <c r="E31" s="48"/>
      <c r="F31" s="48"/>
      <c r="G31" s="48"/>
      <c r="H31" s="4"/>
    </row>
    <row r="32" spans="1:8" ht="15" customHeight="1">
      <c r="A32" s="37" t="s">
        <v>377</v>
      </c>
      <c r="B32" s="48"/>
      <c r="C32" s="48"/>
      <c r="D32" s="48"/>
      <c r="E32" s="48"/>
      <c r="F32" s="48"/>
      <c r="G32" s="48"/>
      <c r="H32" s="4"/>
    </row>
    <row r="33" spans="1:8" ht="15" customHeight="1">
      <c r="A33" s="47"/>
      <c r="B33" s="48"/>
      <c r="C33" s="48"/>
      <c r="D33" s="48"/>
      <c r="E33" s="48"/>
      <c r="F33" s="48"/>
      <c r="G33" s="48"/>
      <c r="H33" s="4"/>
    </row>
    <row r="34" spans="1:8" ht="15" customHeight="1">
      <c r="A34" s="47"/>
      <c r="B34" s="48"/>
      <c r="C34" s="48"/>
      <c r="D34" s="48"/>
      <c r="E34" s="48"/>
      <c r="F34" s="48"/>
      <c r="G34" s="48"/>
      <c r="H34" s="4"/>
    </row>
    <row r="35" spans="1:8" ht="15" customHeight="1">
      <c r="A35" s="47"/>
      <c r="B35" s="48"/>
      <c r="C35" s="48"/>
      <c r="D35" s="48"/>
      <c r="E35" s="48"/>
      <c r="F35" s="48"/>
      <c r="G35" s="48"/>
      <c r="H35" s="4"/>
    </row>
    <row r="36" spans="1:8" ht="15" customHeight="1">
      <c r="A36" s="47"/>
      <c r="B36" s="48"/>
      <c r="C36" s="48"/>
      <c r="D36" s="48"/>
      <c r="E36" s="48"/>
      <c r="F36" s="48"/>
      <c r="G36" s="48"/>
      <c r="H36" s="4"/>
    </row>
    <row r="37" spans="1:8" ht="15" customHeight="1">
      <c r="A37" s="47"/>
      <c r="B37" s="48"/>
      <c r="C37" s="48"/>
      <c r="D37" s="48"/>
      <c r="E37" s="48"/>
      <c r="F37" s="48"/>
      <c r="G37" s="48"/>
      <c r="H37" s="4"/>
    </row>
    <row r="38" spans="1:8" ht="15" customHeight="1">
      <c r="A38" s="47"/>
      <c r="B38" s="48"/>
      <c r="C38" s="48"/>
      <c r="D38" s="48"/>
      <c r="E38" s="48"/>
      <c r="F38" s="48"/>
      <c r="G38" s="48"/>
      <c r="H38" s="4"/>
    </row>
    <row r="39" spans="1:8" ht="15" customHeight="1">
      <c r="A39" s="47"/>
      <c r="B39" s="48"/>
      <c r="C39" s="48"/>
      <c r="D39" s="48"/>
      <c r="E39" s="48"/>
      <c r="F39" s="48"/>
      <c r="G39" s="48"/>
      <c r="H39" s="4"/>
    </row>
    <row r="40" spans="1:8" ht="15" customHeight="1">
      <c r="A40" s="47"/>
      <c r="B40" s="48"/>
      <c r="C40" s="48"/>
      <c r="D40" s="48"/>
      <c r="E40" s="48"/>
      <c r="F40" s="48"/>
      <c r="G40" s="48"/>
      <c r="H40" s="4"/>
    </row>
    <row r="41" spans="1:8" ht="15" customHeight="1">
      <c r="A41" s="47"/>
      <c r="B41" s="48"/>
      <c r="C41" s="48"/>
      <c r="D41" s="48"/>
      <c r="E41" s="48"/>
      <c r="F41" s="48"/>
      <c r="G41" s="48"/>
      <c r="H41" s="4"/>
    </row>
    <row r="42" spans="1:8" ht="15" customHeight="1">
      <c r="A42" s="47"/>
      <c r="B42" s="48"/>
      <c r="C42" s="48"/>
      <c r="D42" s="48"/>
      <c r="E42" s="48"/>
      <c r="F42" s="48"/>
      <c r="G42" s="48"/>
      <c r="H42" s="4"/>
    </row>
    <row r="43" spans="1:8" ht="15" customHeight="1">
      <c r="A43" s="47"/>
      <c r="B43" s="48"/>
      <c r="C43" s="48"/>
      <c r="D43" s="48"/>
      <c r="E43" s="48"/>
      <c r="F43" s="48"/>
      <c r="G43" s="48"/>
      <c r="H43" s="4"/>
    </row>
    <row r="44" spans="1:8" ht="15" customHeight="1">
      <c r="A44" s="47"/>
      <c r="B44" s="48"/>
      <c r="C44" s="48"/>
      <c r="D44" s="48"/>
      <c r="E44" s="48"/>
      <c r="F44" s="48"/>
      <c r="G44" s="48"/>
      <c r="H44" s="4"/>
    </row>
    <row r="45" spans="1:8" ht="15" customHeight="1">
      <c r="A45" s="47"/>
      <c r="B45" s="48"/>
      <c r="C45" s="48"/>
      <c r="D45" s="48"/>
      <c r="E45" s="48"/>
      <c r="F45" s="48"/>
      <c r="G45" s="48"/>
      <c r="H45" s="4"/>
    </row>
    <row r="46" spans="1:8" ht="15" customHeight="1">
      <c r="A46" s="47"/>
      <c r="B46" s="48"/>
      <c r="C46" s="48"/>
      <c r="D46" s="48"/>
      <c r="E46" s="48"/>
      <c r="F46" s="48"/>
      <c r="G46" s="48"/>
      <c r="H46" s="4"/>
    </row>
    <row r="47" spans="1:8" ht="15" customHeight="1">
      <c r="A47" s="47"/>
      <c r="B47" s="48"/>
      <c r="C47" s="48"/>
      <c r="D47" s="48"/>
      <c r="E47" s="48"/>
      <c r="F47" s="48"/>
      <c r="G47" s="48"/>
      <c r="H47" s="4"/>
    </row>
    <row r="48" spans="1:8" ht="15" customHeight="1">
      <c r="A48" s="37" t="s">
        <v>377</v>
      </c>
      <c r="B48" s="48"/>
      <c r="C48" s="48"/>
      <c r="D48" s="48"/>
      <c r="E48" s="48"/>
      <c r="F48" s="48"/>
      <c r="G48" s="48"/>
      <c r="H48" s="4"/>
    </row>
    <row r="49" spans="1:8" ht="15" customHeight="1">
      <c r="A49" s="47"/>
      <c r="B49" s="48"/>
      <c r="C49" s="48"/>
      <c r="D49" s="48"/>
      <c r="E49" s="48"/>
      <c r="F49" s="48"/>
      <c r="G49" s="48"/>
      <c r="H49" s="4"/>
    </row>
    <row r="50" spans="1:8" ht="15" customHeight="1">
      <c r="A50" s="356" t="s">
        <v>414</v>
      </c>
      <c r="B50" s="357"/>
      <c r="C50" s="357"/>
      <c r="D50" s="357"/>
      <c r="E50" s="357"/>
      <c r="F50" s="357"/>
      <c r="G50" s="357"/>
      <c r="H50" s="358"/>
    </row>
    <row r="51" spans="1:8" ht="15" customHeight="1">
      <c r="A51" s="356"/>
      <c r="B51" s="357"/>
      <c r="C51" s="357"/>
      <c r="D51" s="357"/>
      <c r="E51" s="357"/>
      <c r="F51" s="357"/>
      <c r="G51" s="357"/>
      <c r="H51" s="358"/>
    </row>
    <row r="52" spans="1:8" ht="15" customHeight="1">
      <c r="A52" s="356"/>
      <c r="B52" s="357"/>
      <c r="C52" s="357"/>
      <c r="D52" s="357"/>
      <c r="E52" s="357"/>
      <c r="F52" s="357"/>
      <c r="G52" s="357"/>
      <c r="H52" s="358"/>
    </row>
    <row r="53" spans="1:8" ht="33.75" customHeight="1">
      <c r="A53" s="356"/>
      <c r="B53" s="357"/>
      <c r="C53" s="357"/>
      <c r="D53" s="357"/>
      <c r="E53" s="357"/>
      <c r="F53" s="357"/>
      <c r="G53" s="357"/>
      <c r="H53" s="358"/>
    </row>
    <row r="54" spans="1:8" ht="15" customHeight="1" thickBot="1">
      <c r="A54" s="49" t="s">
        <v>125</v>
      </c>
      <c r="B54" s="50"/>
      <c r="C54" s="50"/>
      <c r="D54" s="50"/>
      <c r="E54" s="50"/>
      <c r="F54" s="50"/>
      <c r="G54" s="50"/>
      <c r="H54" s="10"/>
    </row>
  </sheetData>
  <mergeCells count="5">
    <mergeCell ref="A1:E4"/>
    <mergeCell ref="F1:G3"/>
    <mergeCell ref="A6:G7"/>
    <mergeCell ref="A50:H53"/>
    <mergeCell ref="A8:H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Portada</vt:lpstr>
      <vt:lpstr>Indice</vt:lpstr>
      <vt:lpstr>1. Introducción</vt:lpstr>
      <vt:lpstr>2. Generalidades </vt:lpstr>
      <vt:lpstr>3. Seguimiento al proceso</vt:lpstr>
      <vt:lpstr>4. Áreas de Gestión</vt:lpstr>
      <vt:lpstr>5. Gestión Directiva</vt:lpstr>
      <vt:lpstr>5.1. G.D. Componentes</vt:lpstr>
      <vt:lpstr>6. Gestión Académica</vt:lpstr>
      <vt:lpstr>6.1. G.A. Componentes</vt:lpstr>
      <vt:lpstr>7. Gestión Administrativa</vt:lpstr>
      <vt:lpstr>7.1. G.A. Componentes</vt:lpstr>
      <vt:lpstr>8. Gestión Comunitaria</vt:lpstr>
      <vt:lpstr>8.1. G.C. Componentes</vt:lpstr>
      <vt:lpstr>9. IE en existencia</vt:lpstr>
      <vt:lpstr>10. Información x Mpio</vt:lpstr>
      <vt:lpstr>11. Conclusiones</vt:lpstr>
      <vt:lpstr>12. Bibliografia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Ramirez</dc:creator>
  <cp:lastModifiedBy>GEIDY KATHERINE HERNANDEZ CARRILLO</cp:lastModifiedBy>
  <dcterms:created xsi:type="dcterms:W3CDTF">2021-08-26T16:58:22Z</dcterms:created>
  <dcterms:modified xsi:type="dcterms:W3CDTF">2021-10-08T13:09:12Z</dcterms:modified>
</cp:coreProperties>
</file>