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drawings/drawing8.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4.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5.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6.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7.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8.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9.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0.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1.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9.xml" ContentType="application/vnd.openxmlformats-officedocument.drawing+xml"/>
  <Override PartName="/xl/comments4.xml" ContentType="application/vnd.openxmlformats-officedocument.spreadsheetml.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2.xml" ContentType="application/vnd.openxmlformats-officedocument.themeOverride+xml"/>
  <Override PartName="/xl/drawings/drawing10.xml" ContentType="application/vnd.openxmlformats-officedocument.drawing+xml"/>
  <Override PartName="/xl/comments5.xml" ContentType="application/vnd.openxmlformats-officedocument.spreadsheetml.comment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3.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14.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15.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16.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17.xml" ContentType="application/vnd.openxmlformats-officedocument.themeOverrid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18.xml" ContentType="application/vnd.openxmlformats-officedocument.themeOverrid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19.xml" ContentType="application/vnd.openxmlformats-officedocument.themeOverrid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20.xml" ContentType="application/vnd.openxmlformats-officedocument.themeOverride+xml"/>
  <Override PartName="/xl/drawings/drawing11.xml" ContentType="application/vnd.openxmlformats-officedocument.drawing+xml"/>
  <Override PartName="/xl/comments6.xml" ContentType="application/vnd.openxmlformats-officedocument.spreadsheetml.comment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21.xml" ContentType="application/vnd.openxmlformats-officedocument.themeOverrid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22.xml" ContentType="application/vnd.openxmlformats-officedocument.themeOverride+xml"/>
  <Override PartName="/xl/drawings/drawing12.xml" ContentType="application/vnd.openxmlformats-officedocument.drawing+xml"/>
  <Override PartName="/xl/comments7.xml" ContentType="application/vnd.openxmlformats-officedocument.spreadsheetml.comments+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23.xml" ContentType="application/vnd.openxmlformats-officedocument.themeOverrid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24.xml" ContentType="application/vnd.openxmlformats-officedocument.themeOverrid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25.xml" ContentType="application/vnd.openxmlformats-officedocument.themeOverrid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26.xml" ContentType="application/vnd.openxmlformats-officedocument.themeOverrid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theme/themeOverride27.xml" ContentType="application/vnd.openxmlformats-officedocument.themeOverrid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28.xml" ContentType="application/vnd.openxmlformats-officedocument.themeOverrid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29.xml" ContentType="application/vnd.openxmlformats-officedocument.themeOverride+xml"/>
  <Override PartName="/xl/drawings/drawing13.xml" ContentType="application/vnd.openxmlformats-officedocument.drawing+xml"/>
  <Override PartName="/xl/comments8.xml" ContentType="application/vnd.openxmlformats-officedocument.spreadsheetml.comments+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theme/themeOverride30.xml" ContentType="application/vnd.openxmlformats-officedocument.themeOverrid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4.xml" ContentType="application/vnd.openxmlformats-officedocument.drawing+xml"/>
  <Override PartName="/xl/comments9.xml" ContentType="application/vnd.openxmlformats-officedocument.spreadsheetml.comments+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theme/themeOverride31.xml" ContentType="application/vnd.openxmlformats-officedocument.themeOverrid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theme/themeOverride32.xml" ContentType="application/vnd.openxmlformats-officedocument.themeOverrid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theme/themeOverride33.xml" ContentType="application/vnd.openxmlformats-officedocument.themeOverrid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34.xml" ContentType="application/vnd.openxmlformats-officedocument.themeOverrid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theme/themeOverride35.xml" ContentType="application/vnd.openxmlformats-officedocument.themeOverrid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theme/themeOverride36.xml" ContentType="application/vnd.openxmlformats-officedocument.themeOverride+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https://sedtolimagovco-my.sharepoint.com/personal/maria_ramirez_sedtolima_gov_co/Documents/AÑO 2023/D01-03/"/>
    </mc:Choice>
  </mc:AlternateContent>
  <xr:revisionPtr revIDLastSave="0" documentId="8_{113E5C41-1F17-4551-8125-683466EBCF6D}" xr6:coauthVersionLast="47" xr6:coauthVersionMax="47" xr10:uidLastSave="{00000000-0000-0000-0000-000000000000}"/>
  <bookViews>
    <workbookView xWindow="-120" yWindow="-120" windowWidth="29040" windowHeight="15840" xr2:uid="{33C00CA0-985B-4434-A774-3038B59A3A1E}"/>
  </bookViews>
  <sheets>
    <sheet name="Portada" sheetId="1" r:id="rId1"/>
    <sheet name="Indice" sheetId="2" r:id="rId2"/>
    <sheet name="1. Introducción" sheetId="3" r:id="rId3"/>
    <sheet name="2. Generalidades " sheetId="4" r:id="rId4"/>
    <sheet name="3. Seguimiento al proceso" sheetId="5" r:id="rId5"/>
    <sheet name="4. Áreas de Gestión" sheetId="6" r:id="rId6"/>
    <sheet name="5. Gestión Directiva" sheetId="7" r:id="rId7"/>
    <sheet name="5.1. G.D. Componentes" sheetId="8" r:id="rId8"/>
    <sheet name="6. Gestión Académica" sheetId="9" r:id="rId9"/>
    <sheet name="6.1. G.A. Componentes" sheetId="10" r:id="rId10"/>
    <sheet name="7. Gestión Administrativa" sheetId="11" r:id="rId11"/>
    <sheet name="7.1. G.A. Componentes" sheetId="12" r:id="rId12"/>
    <sheet name="8. Gestión Comunitaria" sheetId="13" r:id="rId13"/>
    <sheet name="8.1. G.C. Componentes" sheetId="14" r:id="rId14"/>
    <sheet name="9. IE en existencia" sheetId="16" r:id="rId15"/>
    <sheet name="10. Consolidado x Municipios" sheetId="20" r:id="rId16"/>
    <sheet name="11. Conclusiones" sheetId="18" r:id="rId17"/>
    <sheet name="12. Informe DOFA" sheetId="21" r:id="rId18"/>
    <sheet name="13. Bibliografia" sheetId="19" r:id="rId19"/>
  </sheets>
  <externalReferences>
    <externalReference r:id="rId20"/>
    <externalReference r:id="rId21"/>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35" i="20" l="1"/>
  <c r="D1235" i="20"/>
  <c r="C1235" i="20"/>
  <c r="B1235" i="20"/>
  <c r="E1208" i="20"/>
  <c r="D1208" i="20"/>
  <c r="C1208" i="20"/>
  <c r="B1208" i="20"/>
  <c r="E1180" i="20"/>
  <c r="D1180" i="20"/>
  <c r="C1180" i="20"/>
  <c r="B1180" i="20"/>
  <c r="E1155" i="20"/>
  <c r="D1155" i="20"/>
  <c r="C1155" i="20"/>
  <c r="B1155" i="20"/>
  <c r="E1132" i="20"/>
  <c r="D1132" i="20"/>
  <c r="C1132" i="20"/>
  <c r="B1132" i="20"/>
  <c r="E1102" i="20"/>
  <c r="D1102" i="20"/>
  <c r="C1102" i="20"/>
  <c r="B1102" i="20"/>
  <c r="E1071" i="20"/>
  <c r="D1071" i="20"/>
  <c r="C1071" i="20"/>
  <c r="B1071" i="20"/>
  <c r="E1043" i="20"/>
  <c r="D1043" i="20"/>
  <c r="C1043" i="20"/>
  <c r="B1043" i="20"/>
  <c r="E1015" i="20"/>
  <c r="D1015" i="20"/>
  <c r="C1015" i="20"/>
  <c r="B1015" i="20"/>
  <c r="E981" i="20"/>
  <c r="D981" i="20"/>
  <c r="C981" i="20"/>
  <c r="B981" i="20"/>
  <c r="E956" i="20"/>
  <c r="D956" i="20"/>
  <c r="C956" i="20"/>
  <c r="B956" i="20"/>
  <c r="E928" i="20"/>
  <c r="D928" i="20"/>
  <c r="C928" i="20"/>
  <c r="B928" i="20"/>
  <c r="E899" i="20"/>
  <c r="D899" i="20"/>
  <c r="C899" i="20"/>
  <c r="B899" i="20"/>
  <c r="E871" i="20"/>
  <c r="D871" i="20"/>
  <c r="C871" i="20"/>
  <c r="B871" i="20"/>
  <c r="E842" i="20"/>
  <c r="D842" i="20"/>
  <c r="C842" i="20"/>
  <c r="B842" i="20"/>
  <c r="E818" i="20"/>
  <c r="D818" i="20"/>
  <c r="C818" i="20"/>
  <c r="B818" i="20"/>
  <c r="E792" i="20"/>
  <c r="D792" i="20"/>
  <c r="C792" i="20"/>
  <c r="B792" i="20"/>
  <c r="E762" i="20"/>
  <c r="D762" i="20"/>
  <c r="C762" i="20"/>
  <c r="B762" i="20"/>
  <c r="E734" i="20"/>
  <c r="D734" i="20"/>
  <c r="C734" i="20"/>
  <c r="B734" i="20"/>
  <c r="E706" i="20"/>
  <c r="D706" i="20"/>
  <c r="C706" i="20"/>
  <c r="B706" i="20"/>
  <c r="E677" i="20"/>
  <c r="D677" i="20"/>
  <c r="C677" i="20"/>
  <c r="B677" i="20"/>
  <c r="E649" i="20"/>
  <c r="D649" i="20"/>
  <c r="C649" i="20"/>
  <c r="B649" i="20"/>
  <c r="E615" i="20"/>
  <c r="D615" i="20"/>
  <c r="C615" i="20"/>
  <c r="B615" i="20"/>
  <c r="E586" i="20"/>
  <c r="D586" i="20"/>
  <c r="C586" i="20"/>
  <c r="B586" i="20"/>
  <c r="E556" i="20"/>
  <c r="D556" i="20"/>
  <c r="C556" i="20"/>
  <c r="B556" i="20"/>
  <c r="E526" i="20"/>
  <c r="D526" i="20"/>
  <c r="C526" i="20"/>
  <c r="B526" i="20"/>
  <c r="E498" i="20"/>
  <c r="D498" i="20"/>
  <c r="C498" i="20"/>
  <c r="B498" i="20"/>
  <c r="E466" i="20"/>
  <c r="D466" i="20"/>
  <c r="C466" i="20"/>
  <c r="B466" i="20"/>
  <c r="E433" i="20"/>
  <c r="D433" i="20"/>
  <c r="C433" i="20"/>
  <c r="B433" i="20"/>
  <c r="E403" i="20"/>
  <c r="D403" i="20"/>
  <c r="C403" i="20"/>
  <c r="B403" i="20"/>
  <c r="E376" i="20"/>
  <c r="D376" i="20"/>
  <c r="C376" i="20"/>
  <c r="B376" i="20"/>
  <c r="E343" i="20"/>
  <c r="D343" i="20"/>
  <c r="C343" i="20"/>
  <c r="B343" i="20"/>
  <c r="E317" i="20"/>
  <c r="D317" i="20"/>
  <c r="C317" i="20"/>
  <c r="B317" i="20"/>
  <c r="E292" i="20"/>
  <c r="D292" i="20"/>
  <c r="C292" i="20"/>
  <c r="B292" i="20"/>
  <c r="E258" i="20"/>
  <c r="D258" i="20"/>
  <c r="C258" i="20"/>
  <c r="B258" i="20"/>
  <c r="E233" i="20"/>
  <c r="D233" i="20"/>
  <c r="C233" i="20"/>
  <c r="B233" i="20"/>
  <c r="E205" i="20"/>
  <c r="D205" i="20"/>
  <c r="C205" i="20"/>
  <c r="B205" i="20"/>
  <c r="E183" i="20"/>
  <c r="D183" i="20"/>
  <c r="C183" i="20"/>
  <c r="B183" i="20"/>
  <c r="E162" i="20"/>
  <c r="D162" i="20"/>
  <c r="C162" i="20"/>
  <c r="B162" i="20"/>
  <c r="E138" i="20"/>
  <c r="D138" i="20"/>
  <c r="C138" i="20"/>
  <c r="B138" i="20"/>
  <c r="E114" i="20"/>
  <c r="D114" i="20"/>
  <c r="C114" i="20"/>
  <c r="B114" i="20"/>
  <c r="E93" i="20"/>
  <c r="D93" i="20"/>
  <c r="C93" i="20"/>
  <c r="B93" i="20"/>
  <c r="E72" i="20"/>
  <c r="D72" i="20"/>
  <c r="C72" i="20"/>
  <c r="B72" i="20"/>
  <c r="E32" i="20"/>
  <c r="D32" i="20"/>
  <c r="C32" i="20"/>
  <c r="B32" i="20"/>
  <c r="E15" i="20"/>
  <c r="D15" i="20"/>
  <c r="C15" i="20"/>
  <c r="B15" i="20"/>
  <c r="D36" i="5" l="1"/>
  <c r="C36" i="5" s="1"/>
  <c r="D34" i="5" l="1"/>
  <c r="C34" i="5" s="1"/>
  <c r="C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F14" authorId="0" shapeId="0" xr:uid="{30394075-102C-4C9B-9DAF-A64BA269D137}">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F15" authorId="0" shapeId="0" xr:uid="{4AD11E37-BA17-4998-9ACD-65401A4E9F86}">
      <text>
        <r>
          <rPr>
            <b/>
            <sz val="9"/>
            <color indexed="81"/>
            <rFont val="Tahoma"/>
            <family val="2"/>
          </rPr>
          <t>• Pertinencia: Hay principios de planeación y articulación de los esfuerzos y acciones del establecimiento para cumplir sus metas y objetivos</t>
        </r>
      </text>
    </comment>
    <comment ref="F16" authorId="0" shapeId="0" xr:uid="{6973DDBE-4B69-4AAF-BF45-66668EEDD617}">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F17" authorId="0" shapeId="0" xr:uid="{2B94966D-747A-415B-9AD4-02BD890B4F55}">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N11" authorId="0" shapeId="0" xr:uid="{B85CE0AB-3C46-4FC3-AA80-2670C2FBC9EB}">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N12" authorId="0" shapeId="0" xr:uid="{C9B19F91-39D6-4106-85D5-CC65AF43BE62}">
      <text>
        <r>
          <rPr>
            <b/>
            <sz val="9"/>
            <color indexed="81"/>
            <rFont val="Tahoma"/>
            <family val="2"/>
          </rPr>
          <t>• Pertinencia: Hay principios de planeación y articulación de los esfuerzos y acciones del establecimiento para cumplir sus metas y objetivos</t>
        </r>
      </text>
    </comment>
    <comment ref="N13" authorId="0" shapeId="0" xr:uid="{0F400CB5-3F54-4195-8AED-BA150AF8271B}">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N14" authorId="0" shapeId="0" xr:uid="{FF6DC999-83A8-4089-8433-C860BEDCD5AE}">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3" authorId="0" shapeId="0" xr:uid="{71F7BCFB-283D-4A0F-B670-8884253BD538}">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4" authorId="0" shapeId="0" xr:uid="{EC65AFB0-FBF6-425B-933F-5A33004F3DF2}">
      <text>
        <r>
          <rPr>
            <b/>
            <sz val="9"/>
            <color indexed="81"/>
            <rFont val="Tahoma"/>
            <family val="2"/>
          </rPr>
          <t>• Pertinencia: Hay principios de planeación y articulación de los esfuerzos y acciones del establecimiento para cumplir sus metas y objetivos</t>
        </r>
      </text>
    </comment>
    <comment ref="H15" authorId="0" shapeId="0" xr:uid="{7422A3A5-5EFD-4CE2-95E3-9B4EC02CC120}">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6" authorId="0" shapeId="0" xr:uid="{CA56657B-77B7-439C-AD3B-B19ABA1C59E0}">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0" authorId="0" shapeId="0" xr:uid="{78E57B22-54A4-460D-BB0C-6049BB35E105}">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1" authorId="0" shapeId="0" xr:uid="{09F9FF85-A679-4BB4-82D0-6863B716C007}">
      <text>
        <r>
          <rPr>
            <b/>
            <sz val="9"/>
            <color indexed="81"/>
            <rFont val="Tahoma"/>
            <family val="2"/>
          </rPr>
          <t>• Pertinencia: Hay principios de planeación y articulación de los esfuerzos y acciones del establecimiento para cumplir sus metas y objetivos</t>
        </r>
      </text>
    </comment>
    <comment ref="H12" authorId="0" shapeId="0" xr:uid="{6BEEE4A1-E383-4428-BBBD-C1CBB2D0928E}">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3" authorId="0" shapeId="0" xr:uid="{FC279F59-C051-4764-9F2A-0771D90CC956}">
      <text>
        <r>
          <rPr>
            <b/>
            <sz val="9"/>
            <color indexed="81"/>
            <rFont val="Tahoma"/>
            <family val="2"/>
          </rPr>
          <t xml:space="preserve">• Mejoramiento Continuo: El establecimiento involucra la lógica del mejoramiento continuo: evalúa sus procesos y resultados y, en consecuencia, los ajusta y mejora.
</t>
        </r>
      </text>
    </comment>
    <comment ref="H22" authorId="0" shapeId="0" xr:uid="{9CB13425-FB1E-4247-AAE4-2253FF9E180D}">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23" authorId="0" shapeId="0" xr:uid="{F7833974-D505-4F20-BF99-4871A1DF1F7F}">
      <text>
        <r>
          <rPr>
            <b/>
            <sz val="9"/>
            <color indexed="81"/>
            <rFont val="Tahoma"/>
            <family val="2"/>
          </rPr>
          <t>• Pertinencia: Hay principios de planeación y articulación de los esfuerzos y acciones del establecimiento para cumplir sus metas y objetivos</t>
        </r>
      </text>
    </comment>
    <comment ref="H24" authorId="0" shapeId="0" xr:uid="{7E41EA25-0E41-474A-84BE-64ACC691B6AA}">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25" authorId="0" shapeId="0" xr:uid="{9DCAE1C0-8DBA-4B3B-88E1-65048FC09352}">
      <text>
        <r>
          <rPr>
            <b/>
            <sz val="9"/>
            <color indexed="81"/>
            <rFont val="Tahoma"/>
            <family val="2"/>
          </rPr>
          <t xml:space="preserve">• Mejoramiento Continuo: El establecimiento involucra la lógica del mejoramiento continuo: evalúa sus procesos y resultados y, en consecuencia, los ajusta y mejora.
</t>
        </r>
      </text>
    </comment>
    <comment ref="H46" authorId="0" shapeId="0" xr:uid="{C7D0783A-6FE6-4E45-8178-75BA3C066076}">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47" authorId="0" shapeId="0" xr:uid="{A34D990B-03E0-4A21-B144-52B1F9748352}">
      <text>
        <r>
          <rPr>
            <b/>
            <sz val="9"/>
            <color indexed="81"/>
            <rFont val="Tahoma"/>
            <family val="2"/>
          </rPr>
          <t>• Pertinencia: Hay principios de planeación y articulación de los esfuerzos y acciones del establecimiento para cumplir sus metas y objetivos</t>
        </r>
      </text>
    </comment>
    <comment ref="H48" authorId="0" shapeId="0" xr:uid="{486F691C-9CF7-4696-8A7B-545AE99E67D8}">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49" authorId="0" shapeId="0" xr:uid="{EA70B706-19DA-4C67-B719-F2CCDBA6D4FC}">
      <text>
        <r>
          <rPr>
            <b/>
            <sz val="9"/>
            <color indexed="81"/>
            <rFont val="Tahoma"/>
            <family val="2"/>
          </rPr>
          <t xml:space="preserve">• Mejoramiento Continuo: El establecimiento involucra la lógica del mejoramiento continuo: evalúa sus procesos y resultados y, en consecuencia, los ajusta y mejora.
</t>
        </r>
      </text>
    </comment>
    <comment ref="H68" authorId="0" shapeId="0" xr:uid="{409B3DAD-F4AB-41CF-9C4F-5009D79F2FCA}">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69" authorId="0" shapeId="0" xr:uid="{D1A24761-30A4-41DE-BE86-CEB147FEF033}">
      <text>
        <r>
          <rPr>
            <b/>
            <sz val="9"/>
            <color indexed="81"/>
            <rFont val="Tahoma"/>
            <family val="2"/>
          </rPr>
          <t>• Pertinencia: Hay principios de planeación y articulación de los esfuerzos y acciones del establecimiento para cumplir sus metas y objetivos</t>
        </r>
      </text>
    </comment>
    <comment ref="H70" authorId="0" shapeId="0" xr:uid="{0AA4DEE2-13C0-4160-BA8B-CD35108F5BE9}">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71" authorId="0" shapeId="0" xr:uid="{2B0DDA06-C790-46A6-8AFD-1504A05822BA}">
      <text>
        <r>
          <rPr>
            <b/>
            <sz val="9"/>
            <color indexed="81"/>
            <rFont val="Tahoma"/>
            <family val="2"/>
          </rPr>
          <t xml:space="preserve">• Mejoramiento Continuo: El establecimiento involucra la lógica del mejoramiento continuo: evalúa sus procesos y resultados y, en consecuencia, los ajusta y mejora.
</t>
        </r>
      </text>
    </comment>
    <comment ref="H90" authorId="0" shapeId="0" xr:uid="{885CD00A-6ECB-4539-829A-FB31216F80E9}">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91" authorId="0" shapeId="0" xr:uid="{537A881A-6C35-4CD0-8EA7-E7B80718A43C}">
      <text>
        <r>
          <rPr>
            <b/>
            <sz val="9"/>
            <color indexed="81"/>
            <rFont val="Tahoma"/>
            <family val="2"/>
          </rPr>
          <t>• Pertinencia: Hay principios de planeación y articulación de los esfuerzos y acciones del establecimiento para cumplir sus metas y objetivos</t>
        </r>
      </text>
    </comment>
    <comment ref="H92" authorId="0" shapeId="0" xr:uid="{949F80BF-A4D8-4539-8F9F-FE5AE7F431D4}">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93" authorId="0" shapeId="0" xr:uid="{2FF9B9C8-6ED4-453B-AED8-93A4199FA3B1}">
      <text>
        <r>
          <rPr>
            <b/>
            <sz val="9"/>
            <color indexed="81"/>
            <rFont val="Tahoma"/>
            <family val="2"/>
          </rPr>
          <t xml:space="preserve">• Mejoramiento Continuo: El establecimiento involucra la lógica del mejoramiento continuo: evalúa sus procesos y resultados y, en consecuencia, los ajusta y mejora.
</t>
        </r>
      </text>
    </comment>
    <comment ref="H110" authorId="0" shapeId="0" xr:uid="{C998C5C8-D2C1-456A-9910-802B80C5E6BA}">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11" authorId="0" shapeId="0" xr:uid="{482061A0-0B8D-466F-9323-B912B048757D}">
      <text>
        <r>
          <rPr>
            <b/>
            <sz val="9"/>
            <color indexed="81"/>
            <rFont val="Tahoma"/>
            <family val="2"/>
          </rPr>
          <t>• Pertinencia: Hay principios de planeación y articulación de los esfuerzos y acciones del establecimiento para cumplir sus metas y objetivos</t>
        </r>
      </text>
    </comment>
    <comment ref="H112" authorId="0" shapeId="0" xr:uid="{8271C642-5C3D-40FF-B431-6C132202AF6C}">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13" authorId="0" shapeId="0" xr:uid="{DD0F8216-6D2E-4161-B9B5-096134144F3E}">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G13" authorId="0" shapeId="0" xr:uid="{81947E81-ADAC-4DE5-9BFC-E65A5EB3BF6E}">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G14" authorId="0" shapeId="0" xr:uid="{5AEF83A8-30A3-4F2B-9C13-DDF18EA6A2FA}">
      <text>
        <r>
          <rPr>
            <b/>
            <sz val="9"/>
            <color indexed="81"/>
            <rFont val="Tahoma"/>
            <family val="2"/>
          </rPr>
          <t>• Pertinencia: Hay principios de planeación y articulación de los esfuerzos y acciones del establecimiento para cumplir sus metas y objetivos</t>
        </r>
      </text>
    </comment>
    <comment ref="G15" authorId="0" shapeId="0" xr:uid="{40A4D7BD-A078-43B4-8193-786DE776E126}">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G16" authorId="0" shapeId="0" xr:uid="{9CAD42D2-8DC6-4702-8997-7598FE95D756}">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I12" authorId="0" shapeId="0" xr:uid="{01764F95-4715-4954-97DF-08BC456FBE1C}">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I13" authorId="0" shapeId="0" xr:uid="{43CFE882-FC40-4D11-A06A-76E415488DC5}">
      <text>
        <r>
          <rPr>
            <b/>
            <sz val="9"/>
            <color indexed="81"/>
            <rFont val="Tahoma"/>
            <family val="2"/>
          </rPr>
          <t>• Pertinencia: Hay principios de planeación y articulación de los esfuerzos y acciones del establecimiento para cumplir sus metas y objetivos</t>
        </r>
      </text>
    </comment>
    <comment ref="I14" authorId="0" shapeId="0" xr:uid="{B5486F19-62CA-48CE-8F52-8E7A5CA5C15F}">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I15" authorId="0" shapeId="0" xr:uid="{57E59FE2-ED16-40E8-9B3E-8694D8C7256A}">
      <text>
        <r>
          <rPr>
            <b/>
            <sz val="9"/>
            <color indexed="81"/>
            <rFont val="Tahoma"/>
            <family val="2"/>
          </rPr>
          <t xml:space="preserve">• Mejoramiento Continuo: El establecimiento involucra la lógica del mejoramiento continuo: evalúa sus procesos y resultados y, en consecuencia, los ajusta y mejora.
</t>
        </r>
      </text>
    </comment>
    <comment ref="I28" authorId="0" shapeId="0" xr:uid="{03B6077E-1069-4855-BEF5-94AD4F24C2FE}">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I29" authorId="0" shapeId="0" xr:uid="{83AFFDB6-A248-4D12-90A7-A83D6E9B4F16}">
      <text>
        <r>
          <rPr>
            <b/>
            <sz val="9"/>
            <color indexed="81"/>
            <rFont val="Tahoma"/>
            <family val="2"/>
          </rPr>
          <t>• Pertinencia: Hay principios de planeación y articulación de los esfuerzos y acciones del establecimiento para cumplir sus metas y objetivos</t>
        </r>
      </text>
    </comment>
    <comment ref="I30" authorId="0" shapeId="0" xr:uid="{5C72F6D6-21B7-415C-AC27-89DAB747E7A3}">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I31" authorId="0" shapeId="0" xr:uid="{13901AC6-95DF-4829-923D-074EA329687C}">
      <text>
        <r>
          <rPr>
            <b/>
            <sz val="9"/>
            <color indexed="81"/>
            <rFont val="Tahoma"/>
            <family val="2"/>
          </rPr>
          <t xml:space="preserve">• Mejoramiento Continuo: El establecimiento involucra la lógica del mejoramiento continuo: evalúa sus procesos y resultados y, en consecuencia, los ajusta y mejora.
</t>
        </r>
      </text>
    </comment>
    <comment ref="I53" authorId="0" shapeId="0" xr:uid="{31A2CF48-D6B0-4DEB-8517-E92029599571}">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I54" authorId="0" shapeId="0" xr:uid="{C1C64FAA-8F2D-464F-B7E7-8F8462AF718D}">
      <text>
        <r>
          <rPr>
            <b/>
            <sz val="9"/>
            <color indexed="81"/>
            <rFont val="Tahoma"/>
            <family val="2"/>
          </rPr>
          <t>• Pertinencia: Hay principios de planeación y articulación de los esfuerzos y acciones del establecimiento para cumplir sus metas y objetivos</t>
        </r>
      </text>
    </comment>
    <comment ref="I55" authorId="0" shapeId="0" xr:uid="{950DACA6-375F-4F2B-B14C-4F44FE0E68E5}">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I56" authorId="0" shapeId="0" xr:uid="{4119F420-FB24-4044-9488-CB76FD3EC001}">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3" authorId="0" shapeId="0" xr:uid="{DFAD3FF5-5BBC-4812-8662-3BC90E2563E9}">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4" authorId="0" shapeId="0" xr:uid="{6DA2C275-1E0D-4C02-95D7-4200A5EE4043}">
      <text>
        <r>
          <rPr>
            <b/>
            <sz val="9"/>
            <color indexed="81"/>
            <rFont val="Tahoma"/>
            <family val="2"/>
          </rPr>
          <t>• Pertinencia: Hay principios de planeación y articulación de los esfuerzos y acciones del establecimiento para cumplir sus metas y objetivos</t>
        </r>
      </text>
    </comment>
    <comment ref="H15" authorId="0" shapeId="0" xr:uid="{1F6A58BA-B98F-4509-9661-2E68934C43BE}">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6" authorId="0" shapeId="0" xr:uid="{1971186F-CEDB-456F-9889-4D2B8E62A4AD}">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H12" authorId="0" shapeId="0" xr:uid="{69A343AA-BEA2-4DCD-9058-D75F1A2982D3}">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J12" authorId="0" shapeId="0" xr:uid="{DD174CB7-BC27-4A38-97A3-97C3415E3524}">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H13" authorId="0" shapeId="0" xr:uid="{F2303D26-9D34-46EA-BF3D-9BCAE2C92E4F}">
      <text>
        <r>
          <rPr>
            <b/>
            <sz val="9"/>
            <color indexed="81"/>
            <rFont val="Tahoma"/>
            <family val="2"/>
          </rPr>
          <t>• Pertinencia: Hay principios de planeación y articulación de los esfuerzos y acciones del establecimiento para cumplir sus metas y objetivos</t>
        </r>
      </text>
    </comment>
    <comment ref="J13" authorId="0" shapeId="0" xr:uid="{CA15A093-B591-459A-9407-A8A4DE8556E1}">
      <text>
        <r>
          <rPr>
            <b/>
            <sz val="9"/>
            <color indexed="81"/>
            <rFont val="Tahoma"/>
            <family val="2"/>
          </rPr>
          <t>• Pertinencia: Hay principios de planeación y articulación de los esfuerzos y acciones del establecimiento para cumplir sus metas y objetivos</t>
        </r>
      </text>
    </comment>
    <comment ref="H14" authorId="0" shapeId="0" xr:uid="{15849C9A-CAC3-46FE-9D47-992030E4A4A4}">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J14" authorId="0" shapeId="0" xr:uid="{FD36919A-B2A5-4A37-8103-0EF7E470A5E4}">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H15" authorId="0" shapeId="0" xr:uid="{ED1B3E9F-A7C8-4A44-8A37-D3B0051CF3D2}">
      <text>
        <r>
          <rPr>
            <b/>
            <sz val="9"/>
            <color indexed="81"/>
            <rFont val="Tahoma"/>
            <family val="2"/>
          </rPr>
          <t xml:space="preserve">• Mejoramiento Continuo: El establecimiento involucra la lógica del mejoramiento continuo: evalúa sus procesos y resultados y, en consecuencia, los ajusta y mejora.
</t>
        </r>
      </text>
    </comment>
    <comment ref="J15" authorId="0" shapeId="0" xr:uid="{FB5F967F-F288-4F52-8AA2-A10050AE5A06}">
      <text>
        <r>
          <rPr>
            <b/>
            <sz val="9"/>
            <color indexed="81"/>
            <rFont val="Tahoma"/>
            <family val="2"/>
          </rPr>
          <t xml:space="preserve">• Mejoramiento Continuo: El establecimiento involucra la lógica del mejoramiento continuo: evalúa sus procesos y resultados y, en consecuencia, los ajusta y mejora.
</t>
        </r>
      </text>
    </comment>
    <comment ref="J22" authorId="0" shapeId="0" xr:uid="{C9218A66-5CBC-4ABE-ADBF-34F71BD9D1D1}">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J23" authorId="0" shapeId="0" xr:uid="{5CC1F224-F8F8-41C4-A0FD-EC96C42EBDA7}">
      <text>
        <r>
          <rPr>
            <b/>
            <sz val="9"/>
            <color indexed="81"/>
            <rFont val="Tahoma"/>
            <family val="2"/>
          </rPr>
          <t>• Pertinencia: Hay principios de planeación y articulación de los esfuerzos y acciones del establecimiento para cumplir sus metas y objetivos</t>
        </r>
      </text>
    </comment>
    <comment ref="J24" authorId="0" shapeId="0" xr:uid="{265B6C87-F2C9-49EC-A8BE-CDC7CD38B15C}">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J25" authorId="0" shapeId="0" xr:uid="{A537DF64-9150-4EC4-842C-DC5F0DC6F898}">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G13" authorId="0" shapeId="0" xr:uid="{2631E621-E85E-4A69-A943-CE0473FC6C01}">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G14" authorId="0" shapeId="0" xr:uid="{E1C6E23E-BB91-42BD-8F5B-5BFC18B15204}">
      <text>
        <r>
          <rPr>
            <b/>
            <sz val="9"/>
            <color indexed="81"/>
            <rFont val="Tahoma"/>
            <family val="2"/>
          </rPr>
          <t>• Pertinencia: Hay principios de planeación y articulación de los esfuerzos y acciones del establecimiento para cumplir sus metas y objetivos</t>
        </r>
      </text>
    </comment>
    <comment ref="G15" authorId="0" shapeId="0" xr:uid="{869FFF23-FFD3-407D-B143-DF1B4255A613}">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G16" authorId="0" shapeId="0" xr:uid="{6E49599E-AB94-4DE0-9BEF-E85B215C9468}">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Maria del Carmen Ramirez</author>
  </authors>
  <commentList>
    <comment ref="G12" authorId="0" shapeId="0" xr:uid="{AB46C4F1-A52E-441E-B39F-16B2C3242FF9}">
      <text>
        <r>
          <rPr>
            <b/>
            <sz val="9"/>
            <color indexed="81"/>
            <rFont val="Tahoma"/>
            <family val="2"/>
          </rPr>
          <t>Existencia: El establecimiento se caracteriza por un desarrollo incipiente, parcial o desordenado, según el caso. No hay planeación, ni metas establecidas y las acciones se realizan de manera desarticulada:</t>
        </r>
        <r>
          <rPr>
            <sz val="9"/>
            <color indexed="81"/>
            <rFont val="Tahoma"/>
            <family val="2"/>
          </rPr>
          <t xml:space="preserve">
</t>
        </r>
      </text>
    </comment>
    <comment ref="G13" authorId="0" shapeId="0" xr:uid="{CC58DF3F-141D-4A6A-87AE-0CFA8C5B127E}">
      <text>
        <r>
          <rPr>
            <b/>
            <sz val="9"/>
            <color indexed="81"/>
            <rFont val="Tahoma"/>
            <family val="2"/>
          </rPr>
          <t>• Pertinencia: Hay principios de planeación y articulación de los esfuerzos y acciones del establecimiento para cumplir sus metas y objetivos</t>
        </r>
      </text>
    </comment>
    <comment ref="G14" authorId="0" shapeId="0" xr:uid="{AA11646E-0B71-4F0A-A9BC-DB1A3416A377}">
      <text>
        <r>
          <rPr>
            <sz val="9"/>
            <color indexed="81"/>
            <rFont val="Tahoma"/>
            <family val="2"/>
          </rPr>
          <t xml:space="preserve">• Apropiación: Las acciones realizadas por el establecimiento tienen un mayor grado de articulación y son conocidas por la comunidad educativa; sin embargo, todavía no se realiza un proceso sistemático de evaluación y mejoramiento.
</t>
        </r>
      </text>
    </comment>
    <comment ref="G15" authorId="0" shapeId="0" xr:uid="{F5AB5752-E698-46F7-9F20-70C16FE264E5}">
      <text>
        <r>
          <rPr>
            <b/>
            <sz val="9"/>
            <color indexed="81"/>
            <rFont val="Tahoma"/>
            <family val="2"/>
          </rPr>
          <t xml:space="preserve">• Mejoramiento Continuo: El establecimiento involucra la lógica del mejoramiento continuo: evalúa sus procesos y resultados y, en consecuencia, los ajusta y mejora.
</t>
        </r>
      </text>
    </comment>
  </commentList>
</comments>
</file>

<file path=xl/sharedStrings.xml><?xml version="1.0" encoding="utf-8"?>
<sst xmlns="http://schemas.openxmlformats.org/spreadsheetml/2006/main" count="1062" uniqueCount="456">
  <si>
    <t>GOBERNACIÓN DEL TOLIMA</t>
  </si>
  <si>
    <t>SECRETARÍA DE EDUCACIÓN Y CULTURA DEL TOLIMA</t>
  </si>
  <si>
    <t>DIRECCIÓN CALIDAD EDUCATIVA - AREA EVALUACIÓN</t>
  </si>
  <si>
    <t>CONSOLIDADO DE  AUTOEVALUACIÓN INSTITUCIONAL</t>
  </si>
  <si>
    <r>
      <t xml:space="preserve">Elaborado: </t>
    </r>
    <r>
      <rPr>
        <b/>
        <sz val="10"/>
        <color theme="1"/>
        <rFont val="Century Gothic"/>
        <family val="2"/>
        <scheme val="minor"/>
      </rPr>
      <t>María del Carmen Ramírez C.</t>
    </r>
    <r>
      <rPr>
        <sz val="9"/>
        <color theme="1"/>
        <rFont val="Century Gothic"/>
        <family val="2"/>
        <scheme val="minor"/>
      </rPr>
      <t xml:space="preserve">
Profesional Universitaria</t>
    </r>
  </si>
  <si>
    <t>DIRECCIÓN GESTIÓN CALIDAD EDUCATIVA</t>
  </si>
  <si>
    <t>ÁREA EVALUACIÓN</t>
  </si>
  <si>
    <t>INFORME: AUTOEVALUACIÓN 2014 - 2022</t>
  </si>
  <si>
    <t>TABLA DE CONTENIDO</t>
  </si>
  <si>
    <t>Columna1</t>
  </si>
  <si>
    <t>Columna2</t>
  </si>
  <si>
    <t>Columna3</t>
  </si>
  <si>
    <t>Columna4</t>
  </si>
  <si>
    <t>ITEM</t>
  </si>
  <si>
    <t>EJE TEMÁTICO</t>
  </si>
  <si>
    <t xml:space="preserve">HOJA No. </t>
  </si>
  <si>
    <t>VINCULO</t>
  </si>
  <si>
    <t>INTRODUCCIÓN</t>
  </si>
  <si>
    <t xml:space="preserve">2. GENERALIDADES DE LA AUTOEVALAUCIÓN </t>
  </si>
  <si>
    <t xml:space="preserve">3. SEGUIMIENTO A LA AUTOEVALUACIÓN INSTITUCIONAL </t>
  </si>
  <si>
    <t>4. RESULTADOS ÁREAS DE GESTIÓN TOLIMA</t>
  </si>
  <si>
    <t>5. GESTIÓN DIRECTIVA</t>
  </si>
  <si>
    <t>5. 1 COMPONENTES GESTIÓN DIRECTIVA</t>
  </si>
  <si>
    <t>6. GESTIÓN ACADÉMICA</t>
  </si>
  <si>
    <t>6. 1 COMPONENTES GESTIÓN ACADÉMICA</t>
  </si>
  <si>
    <t>7. GESTIÓN ADMINISTRATIVA</t>
  </si>
  <si>
    <t xml:space="preserve">7.1.COMPONENTES GESTIÓN ADMINISTRATIVA </t>
  </si>
  <si>
    <t>8. GESTIÓN COMUNITARIA</t>
  </si>
  <si>
    <t xml:space="preserve">8.1.COMPONENTES GESTIÓN COMUNITARIA  </t>
  </si>
  <si>
    <t>10. CONSOLIDADO POR MUNICIPIO</t>
  </si>
  <si>
    <t>Gobernación del Tolima
Secretaría de Educación y Cultura del Tolima
Dirección Calidad Educativa - Área de Evaluación</t>
  </si>
  <si>
    <t>1. INTRODUCCIÓN</t>
  </si>
  <si>
    <r>
      <t>2. GENERALIDADES DE LA AUTOEVA</t>
    </r>
    <r>
      <rPr>
        <b/>
        <sz val="12"/>
        <rFont val="Arial"/>
        <family val="2"/>
      </rPr>
      <t>LUA</t>
    </r>
    <r>
      <rPr>
        <b/>
        <sz val="12"/>
        <color theme="1"/>
        <rFont val="Arial"/>
        <family val="2"/>
      </rPr>
      <t xml:space="preserve">CIÓN </t>
    </r>
  </si>
  <si>
    <t>2.1. Pasos para Ruta de Mejoramiento Institucional.</t>
  </si>
  <si>
    <t>Fuente: Guía 34 – MEN</t>
  </si>
  <si>
    <t>2.2. Categorías de Desempeño</t>
  </si>
  <si>
    <t>3.1. Reporte histórico de Instituciones Educativas Oficiales que realizan la entrega oportuna de la Autoevaluación.</t>
  </si>
  <si>
    <t>AÑO</t>
  </si>
  <si>
    <t>PORCENTAJE</t>
  </si>
  <si>
    <t>No. IE.</t>
  </si>
  <si>
    <t>Fuente: Área de Evaluación - Proceso D01-03</t>
  </si>
  <si>
    <t>Desde el  año 2012,  la ETC,  la Dirección de Calidad viene adelantando el análisis de los resultados del proceso de autoevaluación institucional de conformidad a lo establecido en la Guía 34 del MEN. A continuación, se encuentra la relación de instituciones educativas que no han reportado la información.</t>
  </si>
  <si>
    <t>3.2. Reporte Histórico de Instituciones Educativas Oficiales que No  realizaron la entrega  de la Información a la Secretaría</t>
  </si>
  <si>
    <t>MUNICIPIO</t>
  </si>
  <si>
    <t>INSTITUCIÓN EDUCATIVA.</t>
  </si>
  <si>
    <t>2016 (7)</t>
  </si>
  <si>
    <t>ANZOATEGUI</t>
  </si>
  <si>
    <t xml:space="preserve">IET. CARLOS BLANCO NASSAR </t>
  </si>
  <si>
    <t>IET. AGROPECUARIA JUAN CARLOS BARRAGAN TRONCOO</t>
  </si>
  <si>
    <t xml:space="preserve">CHAPARRAL  </t>
  </si>
  <si>
    <t>IET. ALVARO MOLINA</t>
  </si>
  <si>
    <t>HERVEO</t>
  </si>
  <si>
    <t>IET. MARCO FIDEL SUAREZ</t>
  </si>
  <si>
    <t>HONDA</t>
  </si>
  <si>
    <t>IE. ALFONSO LÓPEZ PUMAREJO</t>
  </si>
  <si>
    <t>ICONONZO</t>
  </si>
  <si>
    <t>IE.NORMAL SUPERIOR</t>
  </si>
  <si>
    <t>NATAGAIMA</t>
  </si>
  <si>
    <t>IE.MARIANO OSPINA PEREZ</t>
  </si>
  <si>
    <t>2017 (9)</t>
  </si>
  <si>
    <t>IET. CARLOS BLANCO NASSAR</t>
  </si>
  <si>
    <t>CAJAMARCA</t>
  </si>
  <si>
    <t>IET. NUESTRA SEÑORA DEL ROSARIO</t>
  </si>
  <si>
    <t>COYAIMA</t>
  </si>
  <si>
    <t>IE.GUILLERMO ANGULO GOMEZ</t>
  </si>
  <si>
    <t>IE. COYARCO</t>
  </si>
  <si>
    <t>FLANDES</t>
  </si>
  <si>
    <t>IE.JORGE ELIECER GAITAN</t>
  </si>
  <si>
    <t>GUAMO</t>
  </si>
  <si>
    <t>IET. LA CHAMBA</t>
  </si>
  <si>
    <t>PURIFICACION</t>
  </si>
  <si>
    <t>IET. SANTA LUCIA</t>
  </si>
  <si>
    <t>2018 (13)</t>
  </si>
  <si>
    <t>I.E.GUILLERMO ANGULO GOMEZ</t>
  </si>
  <si>
    <t>ESPINAL</t>
  </si>
  <si>
    <t>I.E.RAFAEL URIBE URIBE</t>
  </si>
  <si>
    <t>I.E.DINDALITO CENTRO</t>
  </si>
  <si>
    <t>I.E.TEC. COMERCIAL ALFONSO LOPEZ PUMAREJO</t>
  </si>
  <si>
    <t>I.E.LA FILA</t>
  </si>
  <si>
    <t>LERIDA</t>
  </si>
  <si>
    <t>I.E.TEC. ARTURO MEJIA JARAMILLO</t>
  </si>
  <si>
    <t>LIBANO</t>
  </si>
  <si>
    <t>I.E.SAN FERNANDO</t>
  </si>
  <si>
    <t>I.E.PATIO BONITO</t>
  </si>
  <si>
    <t>PLANADAS</t>
  </si>
  <si>
    <t>I.E.EL RUBI</t>
  </si>
  <si>
    <t>RIOBLANCO</t>
  </si>
  <si>
    <t>I.E.LUIS ERNESTO VANEGAS NEIRA</t>
  </si>
  <si>
    <t>SALDAÑA</t>
  </si>
  <si>
    <t>I.E.TEC. PAPAGALA</t>
  </si>
  <si>
    <t>SAN TA ISABEL</t>
  </si>
  <si>
    <t>I.E.TEC. SANTA ISABEL</t>
  </si>
  <si>
    <t>SUAREZ</t>
  </si>
  <si>
    <t>I.E.SANTA ROSA DE LIMA</t>
  </si>
  <si>
    <t>2019 (22)</t>
  </si>
  <si>
    <t>I.E.TEC. TECNICA CARLOS BLANCO NASSAR</t>
  </si>
  <si>
    <t>ATACO</t>
  </si>
  <si>
    <t>I.T. ANTONIO NARIÑO</t>
  </si>
  <si>
    <t xml:space="preserve">I.E.TEC. NUESTRA SEÑORA DEL ROSARIO    </t>
  </si>
  <si>
    <t>CASABIANCA</t>
  </si>
  <si>
    <t>I.E.TEC. GENERAL JOSE JOAQUIN GARCIA</t>
  </si>
  <si>
    <t>FALAN </t>
  </si>
  <si>
    <t>I.E.DIEGO FALLON</t>
  </si>
  <si>
    <t>I.E.TEC. JUAN MANUEL RUDAS</t>
  </si>
  <si>
    <t>I.E.TEC.  PANAMERICANA</t>
  </si>
  <si>
    <t>I.E ARTURO MEJIA JARAMILLO</t>
  </si>
  <si>
    <t>I.E. SAN FERNANDO</t>
  </si>
  <si>
    <t>MELGAR</t>
  </si>
  <si>
    <t>I.E.TEC. GABRIELA MISTRAL</t>
  </si>
  <si>
    <t>I.E.MARIANO OSPINA PEREZ</t>
  </si>
  <si>
    <t>PALOCABILDO</t>
  </si>
  <si>
    <t xml:space="preserve">I.E. PLAYA RICA                                 </t>
  </si>
  <si>
    <t>I.E EL RUBI</t>
  </si>
  <si>
    <t>I.E. BILBAO</t>
  </si>
  <si>
    <t>PRADO</t>
  </si>
  <si>
    <t>I.E.ISLA DEL SOL</t>
  </si>
  <si>
    <t>PURIFICACION </t>
  </si>
  <si>
    <t>I.E.SAN JORGE</t>
  </si>
  <si>
    <t>I.E.T. SANTA LUCIA</t>
  </si>
  <si>
    <t>I.E.TEC.  GENERAL ROBERTO LEYVA</t>
  </si>
  <si>
    <t>SAN ANTONIO</t>
  </si>
  <si>
    <t>I.E.PABLO VI</t>
  </si>
  <si>
    <t>SAN TA ISABEL </t>
  </si>
  <si>
    <t>I.E.TEC. SANTA ISABEL </t>
  </si>
  <si>
    <t>VILLA HERMOSA</t>
  </si>
  <si>
    <t xml:space="preserve">I.E NORMAL SUPERIOR </t>
  </si>
  <si>
    <t>2020 (16)</t>
  </si>
  <si>
    <t>CHAPARRAL</t>
  </si>
  <si>
    <t>I.E TECNICA ALVARO MOLINA</t>
  </si>
  <si>
    <t>I.E TECN MARIANO SANCHEZ ANDRADE</t>
  </si>
  <si>
    <t>I.E  ALFONSO LOPEZ PUMAREJO</t>
  </si>
  <si>
    <t>I.E PANAMERICANA</t>
  </si>
  <si>
    <t>I.E TECN MINUTO DE DIOS FE Y ALEGRIA</t>
  </si>
  <si>
    <t>I.E SAN FERNANDO</t>
  </si>
  <si>
    <t>I.E SANTA TERESA</t>
  </si>
  <si>
    <t>I.E TECNICA LOS ANDES</t>
  </si>
  <si>
    <t>I.E TECNICA SANTA LUCIA</t>
  </si>
  <si>
    <t>I.E TECNICA GENERAL SANTANDER</t>
  </si>
  <si>
    <t>ROVIRA</t>
  </si>
  <si>
    <t>I.E LA FLORIDA</t>
  </si>
  <si>
    <t>I.E TECNICA FELIPE SALAME</t>
  </si>
  <si>
    <t>I.E SAN JOSE DE TETUAN</t>
  </si>
  <si>
    <t>SANTA ISABEL</t>
  </si>
  <si>
    <t>I.E TECNICA SANTA ISABEL</t>
  </si>
  <si>
    <t>I.E SAN RAFAEL</t>
  </si>
  <si>
    <t>2021 (15)</t>
  </si>
  <si>
    <t>I.E TECNICA CARLOS BLANCO NASSAR</t>
  </si>
  <si>
    <t>I.E ISMAEL PERDOMO</t>
  </si>
  <si>
    <t>I.E TECNICA NUESTRA SEÑORA DEL ROSARIO</t>
  </si>
  <si>
    <t>I.E SANTA MARTA</t>
  </si>
  <si>
    <t>FRESNO</t>
  </si>
  <si>
    <t>I.E FERNANDO GONZALES MESA</t>
  </si>
  <si>
    <t>I.E LA AGUADITA</t>
  </si>
  <si>
    <t>"GIMNASIO MILITAR FUERZA AEREA COLOMBIANA ""TC. LUIS F. PINTO"""</t>
  </si>
  <si>
    <t>I.E CENTRAL</t>
  </si>
  <si>
    <t>VALLE DE SAN JUAN</t>
  </si>
  <si>
    <t>I.E VALLECITOS</t>
  </si>
  <si>
    <t>2022 (36)</t>
  </si>
  <si>
    <t>I.E  TECNICA GENERAL JOSE JOAQUIN GARCIA</t>
  </si>
  <si>
    <t>I.E NUESTRA SEÑORA DEL ROSARIO</t>
  </si>
  <si>
    <t>I.E TOTARCO DINDE</t>
  </si>
  <si>
    <t>I.E CHENCHE BALSILLAS</t>
  </si>
  <si>
    <t>CUNDAY</t>
  </si>
  <si>
    <t>I.E VARSOVIA LA FLORIDA</t>
  </si>
  <si>
    <t>I.E TECNICA FELIX TIBERIO GUZMAN</t>
  </si>
  <si>
    <t>I.E RAFAEL URIBE URIBE</t>
  </si>
  <si>
    <t>FALAN</t>
  </si>
  <si>
    <t>I.E ALTO DEL ROMPE</t>
  </si>
  <si>
    <t>I.E DIEGO FALLON</t>
  </si>
  <si>
    <t>I.E TECNICA NIÑA MARIA</t>
  </si>
  <si>
    <t>I.E TECNICA SAN JOSE</t>
  </si>
  <si>
    <t>I.E TECNICA MARCO FIDEL SUAREZ</t>
  </si>
  <si>
    <t>I.E FRANCISCO SAENZ</t>
  </si>
  <si>
    <t>I.E LUIS FLOREZ</t>
  </si>
  <si>
    <t>I.E TECNICA GABRIELA MISTRAL</t>
  </si>
  <si>
    <t>ORTEGA</t>
  </si>
  <si>
    <t>I.E ALTOZANO</t>
  </si>
  <si>
    <t>I.E TECNICA AGROPECUARIA SAN RAFAEL</t>
  </si>
  <si>
    <t>I.E LUIS ERNESTO VANEGAS NEIRA</t>
  </si>
  <si>
    <t>I.E PAPAGALA</t>
  </si>
  <si>
    <t>I.E PABLO VI</t>
  </si>
  <si>
    <t>VENADILLO</t>
  </si>
  <si>
    <t>I.E OTONIEL GUZMAN</t>
  </si>
  <si>
    <t>VILLAHERMOSA</t>
  </si>
  <si>
    <t>I.E TECNICA FRANCISCO JOSE DE CALDAS</t>
  </si>
  <si>
    <t>I.E LAS PAVAS</t>
  </si>
  <si>
    <t>Fuente: Consolidado Área de Evaluación - Calidad Educativa</t>
  </si>
  <si>
    <t>Consolidado Áreas de Gestión:</t>
  </si>
  <si>
    <r>
      <t xml:space="preserve">5.1.1. Direccionamiento Estratégico y Horizonte Institucional </t>
    </r>
    <r>
      <rPr>
        <sz val="11"/>
        <rFont val="Arial"/>
        <family val="2"/>
      </rPr>
      <t xml:space="preserve"> Este proceso es el que hace referencia a establecer los lineamientos que orientan la acción institucional en todos y cada uno de sus ámbitos de trabajo. </t>
    </r>
  </si>
  <si>
    <t>Fuente: Consolidado Autoevaluación Institucional 2022.</t>
  </si>
  <si>
    <r>
      <rPr>
        <b/>
        <sz val="11"/>
        <color theme="1"/>
        <rFont val="Arial"/>
        <family val="2"/>
      </rPr>
      <t>5.1.2.</t>
    </r>
    <r>
      <rPr>
        <sz val="11"/>
        <color theme="1"/>
        <rFont val="Arial"/>
        <family val="2"/>
      </rPr>
      <t xml:space="preserve"> </t>
    </r>
    <r>
      <rPr>
        <b/>
        <sz val="11"/>
        <color theme="1"/>
        <rFont val="Arial"/>
        <family val="2"/>
      </rPr>
      <t>Gestión Estratégica</t>
    </r>
    <r>
      <rPr>
        <sz val="11"/>
        <color theme="1"/>
        <rFont val="Arial"/>
        <family val="2"/>
      </rPr>
      <t xml:space="preserve"> : La Gestión Estratégica, hace referencia a tener las herramientas esenciales para liderar, articular y coordinar todas las acciones institucionales.</t>
    </r>
  </si>
  <si>
    <t>Fuente: Consolidado autoevaluación institucional 2021.</t>
  </si>
  <si>
    <r>
      <t>5.1.3 Gobierno Escolar:</t>
    </r>
    <r>
      <rPr>
        <sz val="11"/>
        <color theme="1"/>
        <rFont val="Arial"/>
        <family val="2"/>
      </rPr>
      <t xml:space="preserve"> Este proceso indica la necesidad de favorecer la participación y la toma de decisiones en la institución, a través de diversas instancias y dentro de sus competencias y ámbitos de acción, y está integrado por el consejo directivo, académico, estudiantil y de padres de familia, comisión de evaluación y promoción, comité de convivencia, personero estudiantil, y asamblea de padres de familia</t>
    </r>
  </si>
  <si>
    <r>
      <t xml:space="preserve">5.1.4. Cultura Institucional;  </t>
    </r>
    <r>
      <rPr>
        <sz val="11"/>
        <color theme="1"/>
        <rFont val="Arial"/>
        <family val="2"/>
      </rPr>
      <t xml:space="preserve">Hace referencia a dar el sentido, reconocimiento y legitimidad a las acciones institucionales </t>
    </r>
  </si>
  <si>
    <r>
      <rPr>
        <b/>
        <sz val="11"/>
        <color theme="1"/>
        <rFont val="Arial"/>
        <family val="2"/>
      </rPr>
      <t>5.1.5. Clima Escolar:</t>
    </r>
    <r>
      <rPr>
        <sz val="11"/>
        <color theme="1"/>
        <rFont val="Arial"/>
        <family val="2"/>
      </rPr>
      <t xml:space="preserve"> Este proceso implica generar un ambiente sano y agradable que se propicie el desarrollo de los estudiantes, así como los aprendizajes y la convivencia entre todos los integrantes de la institución. </t>
    </r>
  </si>
  <si>
    <r>
      <t xml:space="preserve">5.1.6.  Relaciones con el Entorno;  </t>
    </r>
    <r>
      <rPr>
        <sz val="11"/>
        <color theme="1"/>
        <rFont val="Arial"/>
        <family val="2"/>
      </rPr>
      <t>Este proceso hace referencia a aunar y coordinar esfuerzos entre el establecimiento y otros estamentos para cumplir su misión y lograr los objetivos específicos de su PEI y su Plan de Mejoramiento y está integrado por los siguientes componentes: Padres de familia, autoridades educativas, otras instituciones, sector productivo</t>
    </r>
  </si>
  <si>
    <r>
      <t>6. GESTIÓN</t>
    </r>
    <r>
      <rPr>
        <b/>
        <sz val="12"/>
        <color rgb="FFFF0000"/>
        <rFont val="Arial"/>
        <family val="2"/>
      </rPr>
      <t xml:space="preserve"> </t>
    </r>
    <r>
      <rPr>
        <b/>
        <sz val="12"/>
        <color theme="1"/>
        <rFont val="Arial"/>
        <family val="2"/>
      </rPr>
      <t>ACADÉMICA</t>
    </r>
  </si>
  <si>
    <t xml:space="preserve">La Gestión Académica comprende la esencia del trabajo de un establecimiento educativo, pues señala cómo se enfocan sus acciones, para lograr que los estudiantes aprendan y desarrollen las competencias necesarias para su desempeño personal, social y profesional. Esta área de gestión se encarga de los procesos de diseño curricular, prácticas pedagógicas institucionales, gestión de clases y seguimiento académico (Ministerio de Educación Nacional, 2008).
Todos los componentes que integran el área académica entre los años 2014 al 2019, presentan una leve disminución en su desempeño. Las relaciones con el entorno que significa aunar y coordinar esfuerzos entre el establecimiento y otros estamentos para cumplir su misión y lograr los objetivos específicos de su PEI y su plan de mejoramiento y que está compuesta por los Padres de familia, autoridades educativas, otras instituciones, sector productivo., con una reducción de 9 pp en 2018 con respecto al 2019.
</t>
  </si>
  <si>
    <t xml:space="preserve"> </t>
  </si>
  <si>
    <r>
      <rPr>
        <b/>
        <sz val="12"/>
        <color theme="1"/>
        <rFont val="Arial"/>
        <family val="2"/>
      </rPr>
      <t>6.1.1. El Proceso de Diseño Pedagógico;</t>
    </r>
    <r>
      <rPr>
        <sz val="12"/>
        <color theme="1"/>
        <rFont val="Arial"/>
        <family val="2"/>
      </rPr>
      <t xml:space="preserve"> Consiste en definir lo que los estudiantes van a aprender en cada área, asignatura, grado y proyecto transversal, el momento en el que lo van a aprender, los recursos a emplear, y la forma de evaluar los aprendizajes. Está constituido por los siguientes componentes: Plan de estudios, enfoque metodológico, recursos para el aprendizaje, jornada escolar, evaluación. (Ministerio de Educación Nacional, 2008)</t>
    </r>
  </si>
  <si>
    <t xml:space="preserve">
</t>
  </si>
  <si>
    <r>
      <t xml:space="preserve">6.1.2. </t>
    </r>
    <r>
      <rPr>
        <b/>
        <sz val="11"/>
        <color theme="1"/>
        <rFont val="Arial"/>
        <family val="2"/>
      </rPr>
      <t>Proceso Prácticas Pedagógicas ;</t>
    </r>
    <r>
      <rPr>
        <sz val="11"/>
        <color theme="1"/>
        <rFont val="Arial"/>
        <family val="2"/>
      </rPr>
      <t xml:space="preserve"> La práctica pedagógica comprende la organización de las actividades de la institución educativa para lograr que los estudiantes aprendan y desarrollen sus competencias. Se encuentra compuesta por los siguientes componentes: Opciones didácticas para las áreas, asignaturas y proyectos transversales, estrategias para las tareas escolares, uso articulado de los recursos y los tiempos para el aprendizaje (Ministerio de Educación Nacional, 2008).</t>
    </r>
  </si>
  <si>
    <r>
      <t xml:space="preserve">6.1.3.. Proceso Gestión de Aula: </t>
    </r>
    <r>
      <rPr>
        <sz val="11"/>
        <color theme="1"/>
        <rFont val="Arial"/>
        <family val="2"/>
      </rPr>
      <t>Este proceso comprende la concreción de los actos de enseñanza y aprendizaje en el aula de clase y se encuentra integrado por la relación y estilo pedagógico, planeación de clases y evaluación en el aula. (Ministerio de Educación Nacional, 2008)</t>
    </r>
  </si>
  <si>
    <r>
      <t xml:space="preserve">6.1.4.Seguimiento Académico: </t>
    </r>
    <r>
      <rPr>
        <sz val="11"/>
        <color theme="1"/>
        <rFont val="Arial"/>
        <family val="2"/>
      </rPr>
      <t>Hace referencia a definir los resultados de las actividades en términos de asistencia de los estudiantes, calificaciones, pertinencia de la formación recibida, promoción y recuperación de problemas de aprendizaje</t>
    </r>
    <r>
      <rPr>
        <b/>
        <sz val="11"/>
        <color theme="1"/>
        <rFont val="Arial"/>
        <family val="2"/>
      </rPr>
      <t>.</t>
    </r>
  </si>
  <si>
    <t>Esta área da soporte al trabajo institucional. Tiene a su cargo todos los procesos de apoyo a la gestión académica, la administración de la planta física, los recursos y los servicios, el manejo del talento humano, y el apoyo financiero y contable.</t>
  </si>
  <si>
    <r>
      <rPr>
        <b/>
        <sz val="12"/>
        <rFont val="Arial"/>
        <family val="2"/>
      </rPr>
      <t xml:space="preserve">7.1.1. Proceso Apoyo a la Gestión Académica: </t>
    </r>
    <r>
      <rPr>
        <sz val="12"/>
        <rFont val="Arial"/>
        <family val="2"/>
      </rPr>
      <t>Este proceso hace referencia al apoyo necesario que se brinda a los procesos de matrícula, boletines y carpetas de los estudiantes para lograr un buen funcionamiento de la institución y está integrado por los siguientes componentes: Proceso de matrícula, archivo académico y boletines de calificaciones.</t>
    </r>
  </si>
  <si>
    <r>
      <rPr>
        <b/>
        <sz val="11"/>
        <color theme="1"/>
        <rFont val="Arial"/>
        <family val="2"/>
      </rPr>
      <t xml:space="preserve">7.1.2. Proceso Administración de la Planta Física y de los Recursos: </t>
    </r>
    <r>
      <rPr>
        <sz val="11"/>
        <color theme="1"/>
        <rFont val="Arial"/>
        <family val="2"/>
      </rPr>
      <t>Este proceso tiene como propósito garantizar las buenas condiciones de infraestructura y dotación para una adecuada prestación de los servicios. Se encuentra integrado por los siguientes componentes: Mantenimiento, adecuación y embellecimiento de la planta física, seguimiento al uso de los espacios, adquisición y mantenimiento de los recursos para el aprendizaje, suministros, dotación y mantenimiento de equipos, seguridad y protección.</t>
    </r>
  </si>
  <si>
    <r>
      <rPr>
        <b/>
        <sz val="11"/>
        <color theme="1"/>
        <rFont val="Arial"/>
        <family val="2"/>
      </rPr>
      <t>7.1.4.  . Proceso Talento Humano</t>
    </r>
    <r>
      <rPr>
        <sz val="11"/>
        <color theme="1"/>
        <rFont val="Arial"/>
        <family val="2"/>
      </rPr>
      <t>:  Este componente incluye el garantizar buenas condiciones de trabajo y desarrollo profesional a las personas vinculadas al establecimiento educativo. Está integrado por los componentes correspondientes a los perfiles, inducción, formación y capacitación, asignación académica, pertenencia a la institución, evaluación del desempeño, estímulos, apoyo a la investigación, convivencia y manejo de conflictos, bienestar del talento humano.</t>
    </r>
  </si>
  <si>
    <r>
      <rPr>
        <b/>
        <sz val="11"/>
        <color theme="1"/>
        <rFont val="Arial"/>
        <family val="2"/>
      </rPr>
      <t xml:space="preserve">7.1.5.  Proceso Apoyo Financiero y Contable: </t>
    </r>
    <r>
      <rPr>
        <sz val="11"/>
        <color theme="1"/>
        <rFont val="Arial"/>
        <family val="2"/>
      </rPr>
      <t>Este proceso es el encargado de dar soporte financiero y contable, para el adecuado desarrollo de las actividades del establecimiento educativo y está integrado por los siguientes componentes: presupuesto anual del Fondo de Servicios Educativos, contabilidad, ingresos y gastos, y el control fiscal</t>
    </r>
  </si>
  <si>
    <t>Esta gestión se encarga de las relaciones de la institución con la comunidad; así como de la participación y la convivencia, la atención educativa a grupos poblacionales con necesidades especiales bajo una perspectiva de inclusión, y la prevención de riesgos. (Ministerio de Educación Nacional, 2008)</t>
  </si>
  <si>
    <r>
      <t xml:space="preserve">8.1.1.  Proceso Accesibilidad: </t>
    </r>
    <r>
      <rPr>
        <sz val="12"/>
        <color theme="1"/>
        <rFont val="Arial"/>
        <family val="2"/>
      </rPr>
      <t xml:space="preserve"> Este proceso busca que todos los estudiantes independientemente de su situación personal, social y cultural reciban una atención apropiada y pertinente que responda a sus expectativas y está compuesto por los siguientes componentes: Atención educativa a grupos poblacionales con necesidades especiales y a personas pertenecientes a grupos étnicos, necesidades y expectativas de los estudiantes, proyectos de vida</t>
    </r>
    <r>
      <rPr>
        <b/>
        <sz val="12"/>
        <color theme="1"/>
        <rFont val="Arial"/>
        <family val="2"/>
      </rPr>
      <t>.</t>
    </r>
  </si>
  <si>
    <r>
      <rPr>
        <b/>
        <sz val="11"/>
        <color theme="1"/>
        <rFont val="Arial"/>
        <family val="2"/>
      </rPr>
      <t xml:space="preserve">8.1.2. Proceso Proyección a la Comunidad: </t>
    </r>
    <r>
      <rPr>
        <sz val="11"/>
        <color theme="1"/>
        <rFont val="Arial"/>
        <family val="2"/>
      </rPr>
      <t xml:space="preserve">La proyección a la comunidad tiene como objetivo poner a disposición de la comunidad educativa un conjunto de servicios para apoyar su bienestar, sus componentes son: Escuela de padres, oferta de servicios a la comunidad, uso de la planta física y de medios, servicio social estudiantil. </t>
    </r>
  </si>
  <si>
    <r>
      <rPr>
        <b/>
        <sz val="12"/>
        <rFont val="Arial"/>
        <family val="2"/>
      </rPr>
      <t xml:space="preserve">8.1.3. Proceso Participación y Convivencia: </t>
    </r>
    <r>
      <rPr>
        <sz val="12"/>
        <rFont val="Arial"/>
        <family val="2"/>
      </rPr>
      <t>La participación y la convivencia menciona la necesidad de contar con instancias de apoyo a la institución educativa que favorezcan una sana convivencia basada en el respeto por los demás, la tolerancia y la valoración de las diferencias. Este proceso está compuesto por los componentes de participación de estudiantes y padres de familia, asamblea y consejo de padres.</t>
    </r>
  </si>
  <si>
    <r>
      <rPr>
        <b/>
        <sz val="11"/>
        <color theme="1"/>
        <rFont val="Arial"/>
        <family val="2"/>
      </rPr>
      <t>8.1.4. . Proceso  Prevención de Riesgos:</t>
    </r>
    <r>
      <rPr>
        <sz val="11"/>
        <color theme="1"/>
        <rFont val="Arial"/>
        <family val="2"/>
      </rPr>
      <t xml:space="preserve">  Le corresponde disponer de estrategias para prevenir posibles riesgos que podrían afectar el buen funcionamiento de la institución y el bienestar de la comunidad educativa. Está integrado por la Prevención de riesgos físicos, psicosociales y programas de seguridad</t>
    </r>
  </si>
  <si>
    <t>9.  RELACIÓN DE INSTITUCIONES EDUCATIVAS CON ÁREAS DE GESTIÓN EN CATEGORÍA EXISTENCIA,
 VIGENCIA 2020 - 2021</t>
  </si>
  <si>
    <t>GESTION DIRECTIVA</t>
  </si>
  <si>
    <t>INSTITUCION EDUCATIVA</t>
  </si>
  <si>
    <t>Promedio</t>
  </si>
  <si>
    <t>I.E PLAYA RICA</t>
  </si>
  <si>
    <t>I.E JOSÉ MARÍA CÓRDOBA</t>
  </si>
  <si>
    <t>I.E ANTONIO NARIÑO</t>
  </si>
  <si>
    <t xml:space="preserve">GESTION ACADEMICA </t>
  </si>
  <si>
    <t>GESTION ACADEMICA</t>
  </si>
  <si>
    <t>I.E MARCO FIDEL SUAREZ</t>
  </si>
  <si>
    <t>I.E BILBAO</t>
  </si>
  <si>
    <t>DOLORES</t>
  </si>
  <si>
    <t>I.E ANTONIA SANTOS</t>
  </si>
  <si>
    <t>I.E JULIO ERNESTO ANDRADE</t>
  </si>
  <si>
    <t>I.E TERESA CAMACHO DE SUAREZ</t>
  </si>
  <si>
    <t>GESTION ADMINISTRATIVA Y FINANCIERA</t>
  </si>
  <si>
    <t>GESTION ADMINISTRATIVA</t>
  </si>
  <si>
    <t>AMBALEMA</t>
  </si>
  <si>
    <t>I.E NICANOR VELASQUEZ ORTIZ</t>
  </si>
  <si>
    <t>I.E EL PALMAR</t>
  </si>
  <si>
    <t>I.E MANUELA OMAÑA</t>
  </si>
  <si>
    <t>I.E ISLA DEL SOL</t>
  </si>
  <si>
    <t xml:space="preserve">GESTION DE LA COMUNIDAD </t>
  </si>
  <si>
    <t>I.E SANTIAGO PEREZ</t>
  </si>
  <si>
    <t>I.E TECNICA LA AURORA</t>
  </si>
  <si>
    <t>I.E TECNICA CAÑADA RODEO</t>
  </si>
  <si>
    <t>I.E CAMPOALEGRE  EUCLIDES BARRAGAN MENDEZ</t>
  </si>
  <si>
    <t>RONCESVALLES</t>
  </si>
  <si>
    <t>I.E MANUEL ELKIN PATARROYO</t>
  </si>
  <si>
    <t>I.E NUESTRA SEÑORA DEL CARMEN</t>
  </si>
  <si>
    <t>I.E BOLIVAR</t>
  </si>
  <si>
    <t>I.E TECNICA LA VOZ DE LA TIERRA</t>
  </si>
  <si>
    <t>I.E TECNICA CAMACHO ANGARITA</t>
  </si>
  <si>
    <t>I.E TECNICA OLAYA HERRERA</t>
  </si>
  <si>
    <t>Fuente: Consolidado autoevaluación institucional 2020-2021-2022</t>
  </si>
  <si>
    <t>10.  CONSOLIDADO POR MUNICIPO 2022</t>
  </si>
  <si>
    <t xml:space="preserve">ESTABLECIMIENTO EDUCATIVO </t>
  </si>
  <si>
    <t>GESTIÓN DIRECTIVA</t>
  </si>
  <si>
    <t>GESTIÓN ACADÉMICA</t>
  </si>
  <si>
    <t>GESTIÓN ADMINISTRATIVA</t>
  </si>
  <si>
    <t>GESTIÓN COMUNITARIA</t>
  </si>
  <si>
    <t>ALPUJARRA</t>
  </si>
  <si>
    <t>I.E TECNICA FELISA SUAREZ DE ORTIZ</t>
  </si>
  <si>
    <t>I.E TECNICA LA ARADA</t>
  </si>
  <si>
    <t xml:space="preserve">ALVARADO </t>
  </si>
  <si>
    <t>I.E GENERAL ENRIQUE CAICEDO</t>
  </si>
  <si>
    <t>I.E LA TIGRERA</t>
  </si>
  <si>
    <t>I.E LUIS CARLOS GALAN SARMIENTO</t>
  </si>
  <si>
    <t xml:space="preserve">AMBALEMA </t>
  </si>
  <si>
    <t>I.E TECNICA EL DANUBIO</t>
  </si>
  <si>
    <t>I.E GENERAL ANZOATEGUI</t>
  </si>
  <si>
    <t>I.E TEC AGROPECUARIA JUAN CARLOS BARRAGAN TRONCOSO</t>
  </si>
  <si>
    <t>ARMERO GUAYBAL</t>
  </si>
  <si>
    <t>I.E TECNICA INSTITUTO ARMERO</t>
  </si>
  <si>
    <t>I.E TECNICA JIMENEZ DE QUESADA</t>
  </si>
  <si>
    <t>I.E FE Y ALEGRIA</t>
  </si>
  <si>
    <t>I.E SAN PEDRO</t>
  </si>
  <si>
    <t xml:space="preserve">ATACO </t>
  </si>
  <si>
    <t>I.E TECNICA MARTIN POMALA</t>
  </si>
  <si>
    <t>I.E BERLIN</t>
  </si>
  <si>
    <t>I.E JORGE ELICER GAITAN</t>
  </si>
  <si>
    <t xml:space="preserve">I.E TECNICA NUESTRA SEÑORA DEL ROSARIO </t>
  </si>
  <si>
    <t>I.E LA LEONA</t>
  </si>
  <si>
    <t>I.E TECNICA AGROINDUSTRIAL CAJAMARCA</t>
  </si>
  <si>
    <t>I.E ANAIME</t>
  </si>
  <si>
    <t xml:space="preserve">CARMEN DE APICALA </t>
  </si>
  <si>
    <t>I.E PEDRO PABON PARGA</t>
  </si>
  <si>
    <t xml:space="preserve">CHAPARRAL  </t>
  </si>
  <si>
    <t>I.E TECNICA MEDALLA MILAGROSA</t>
  </si>
  <si>
    <t>I.E TECNICA SOLEDAD MEDINA</t>
  </si>
  <si>
    <t>I.E MANUEL MURILLO TORO</t>
  </si>
  <si>
    <t>I.E LAGUNILLA</t>
  </si>
  <si>
    <t>I.E SIMON BOLIVAR</t>
  </si>
  <si>
    <t>I.E LA RISALDA</t>
  </si>
  <si>
    <t>COELLO</t>
  </si>
  <si>
    <t>I.E TECNICA LA VEGA DE LOS PADRES</t>
  </si>
  <si>
    <t>I.E CARLOS LLERAS RESTREPO</t>
  </si>
  <si>
    <t>I.E TECNICA AGROINDUSTRIAL JUAN XXIII</t>
  </si>
  <si>
    <t>I.E COYARCÓ</t>
  </si>
  <si>
    <t>I.E GUILLERMO ANGULO GOMEZ</t>
  </si>
  <si>
    <t>I.E ZARAGOZA TAMARINDO</t>
  </si>
  <si>
    <t>I.E JUAN LOZANO SANCHEZ</t>
  </si>
  <si>
    <t>I.E TECNICA SAN MIGUEL</t>
  </si>
  <si>
    <t>I.ESAN ANTONIO</t>
  </si>
  <si>
    <t>I.E SAN AGUSTIN</t>
  </si>
  <si>
    <t>I.E SAN ANDRES</t>
  </si>
  <si>
    <t>I.E SAN ISIDORO</t>
  </si>
  <si>
    <t>I.E TECNICA NUESTRA SEÑORA DE FATIMA</t>
  </si>
  <si>
    <t>I.E PATIO BONITO</t>
  </si>
  <si>
    <t>I.E DINDALITO CENTRO</t>
  </si>
  <si>
    <t>I.E TECNICA GUASIMAL</t>
  </si>
  <si>
    <t>I.E TECNICA SAN LUIS GONZAGA</t>
  </si>
  <si>
    <t xml:space="preserve">FALAN </t>
  </si>
  <si>
    <t>I.E NORMAL SUPERIOR FABIO LOZANO TORRIJOS</t>
  </si>
  <si>
    <t>I.E EDUCATIVA LA PAZ NO 1</t>
  </si>
  <si>
    <t>I.E TECNICA JORGE ELIECER GAITAN</t>
  </si>
  <si>
    <t>I.E MARIA INMACULADA</t>
  </si>
  <si>
    <t>I.E TECNICA MARIA AUXILIADORA</t>
  </si>
  <si>
    <t>I.E TECNICA AGROPECUARIA EL GUAYABO</t>
  </si>
  <si>
    <t>I.E REAL CAMPESTRE LA SAGRADA FAMILIA</t>
  </si>
  <si>
    <t>I.E TECN AGROP NUESTRA SEÑORA DE LA ASUNCION</t>
  </si>
  <si>
    <t>I.E TECNICA COMERCIAL CALDAS</t>
  </si>
  <si>
    <t>I.E SOR JOSEFA DEL CASTILLO</t>
  </si>
  <si>
    <t>I.E TECNICA INDUSTRIAL SIMON BOLIVAR</t>
  </si>
  <si>
    <t>I.E LAS MERCEDES CAPILLA</t>
  </si>
  <si>
    <t>I.E TECNICA ALBERTO CASTILLA</t>
  </si>
  <si>
    <t>I.E TECNICA LA CHAMBA</t>
  </si>
  <si>
    <t>I.E ALFONSO DAZA AGUIRRE</t>
  </si>
  <si>
    <t>I.E JUAN XXIII</t>
  </si>
  <si>
    <t>I.E TECNICA ALFONSO PALACIO RUDAS</t>
  </si>
  <si>
    <t>I.E TECNICA JUAN MANUEL RUDAS</t>
  </si>
  <si>
    <t>I.E ANTONIO HERRAN ZALDUA</t>
  </si>
  <si>
    <t>I.E NORMAL SUPERIOR</t>
  </si>
  <si>
    <t>I.E TECN NUESTRA SEÑORA DE LAS MERCEDES</t>
  </si>
  <si>
    <t>I.E LA FILA</t>
  </si>
  <si>
    <t>I.E EL TRIUNFO</t>
  </si>
  <si>
    <t>I.E TECN COLOMBO ALEMAN SCALAS</t>
  </si>
  <si>
    <t>I.E SAN FRANCISCO DE LA SIERRA</t>
  </si>
  <si>
    <t>I.E TECN NUESTRA SEÑORA DEL CARMEN</t>
  </si>
  <si>
    <t>I.E TECN ALFONSO ARANGO TORO</t>
  </si>
  <si>
    <t>I.E TECNICA ISIDRO PARRA</t>
  </si>
  <si>
    <t>I.E TECN NUESTRA SEÑORA DE LOURDES</t>
  </si>
  <si>
    <t>I.E TECN JORGE ELIECER GAITAN AYALA</t>
  </si>
  <si>
    <t>I.E  EL TESORO</t>
  </si>
  <si>
    <t>I.E PATIOBONITO</t>
  </si>
  <si>
    <t>I.E INMACULADA CONCEPCION</t>
  </si>
  <si>
    <t>MARIQUITA</t>
  </si>
  <si>
    <t>I.E SANTA ANA</t>
  </si>
  <si>
    <t>I.E TECN FRANCISCO NUÑEZ PEDROZO</t>
  </si>
  <si>
    <t>I.E TECN MORENO Y ESCANDON</t>
  </si>
  <si>
    <t>I.E GONZALO JIMENEZ DE QUESADA</t>
  </si>
  <si>
    <t>I.E LAS CAMELIAS</t>
  </si>
  <si>
    <t>I.E TECNICA SUMAPAZ</t>
  </si>
  <si>
    <t>I.E TECNICA CUALAMANA</t>
  </si>
  <si>
    <t>MURILLO</t>
  </si>
  <si>
    <t>I.E EL BOSQUE</t>
  </si>
  <si>
    <t>I.E TECNICA LEPANTO</t>
  </si>
  <si>
    <t>I.E GUSTAVO PERDOMO AVILA</t>
  </si>
  <si>
    <t>I.E POLICARPA SALAVARRIETA</t>
  </si>
  <si>
    <t>I.E MARIANO OSPINA PEREZ</t>
  </si>
  <si>
    <t>I.E ANCHIQUE</t>
  </si>
  <si>
    <t>I.E TECNICA NICOLAS RAMIREZ</t>
  </si>
  <si>
    <t>I.E JHON F KENNEDY</t>
  </si>
  <si>
    <t>I.E PUENTE CUCUANA</t>
  </si>
  <si>
    <t>I.E GUATAVITA TUA</t>
  </si>
  <si>
    <t>I.E SAMARIA</t>
  </si>
  <si>
    <t>I.E EL VERGEL</t>
  </si>
  <si>
    <t>I.E TECNICA AGROINDUSTRIAL LEOPOLDO GARCIA</t>
  </si>
  <si>
    <t>PIEDRAS</t>
  </si>
  <si>
    <t>I.E TECNICA FABIO LOZANO Y LOZANO</t>
  </si>
  <si>
    <t>I.E DOIMA</t>
  </si>
  <si>
    <t>I.E TECNICA PABLO SEXTO</t>
  </si>
  <si>
    <t>I.E SANTO DOMINGO SAVIO</t>
  </si>
  <si>
    <t>I.E LA PRIMAVERA</t>
  </si>
  <si>
    <t>I.E NASAWE´SX FI´ZÑI</t>
  </si>
  <si>
    <t>I.E LUIS FELIPE PINTO</t>
  </si>
  <si>
    <t>I.E JOSE CELESTINO MUTIS</t>
  </si>
  <si>
    <t xml:space="preserve">PURIFICACION </t>
  </si>
  <si>
    <t>I.E TECNICA PEREZ Y ALDANA</t>
  </si>
  <si>
    <t>I.E SAN JORGE</t>
  </si>
  <si>
    <t>I.E CAIRO SOCORRO</t>
  </si>
  <si>
    <t>I.E TECNICA TULIO VARON</t>
  </si>
  <si>
    <t>I.E TECNICA FRANCISCO JULIAN OLAYA</t>
  </si>
  <si>
    <t>I.E EL QUEBRADON</t>
  </si>
  <si>
    <t>I.E JESUS ANTONIO AMEZQUITA</t>
  </si>
  <si>
    <t>I.E FRANCISCO DE MIRANDA</t>
  </si>
  <si>
    <t>I.E TECNICA LA CEIBA</t>
  </si>
  <si>
    <t>I.E LA LUISA</t>
  </si>
  <si>
    <t>I.E LA REFORMA</t>
  </si>
  <si>
    <t>I.E RIOMANSO</t>
  </si>
  <si>
    <t>I.E LA LIBERTAD</t>
  </si>
  <si>
    <t>I.E TECNICA GENERAL ROBERTO LEYVA</t>
  </si>
  <si>
    <t>I.E JOSE MARIA CARBONELL</t>
  </si>
  <si>
    <t>I.E DOMINGO SAVIO</t>
  </si>
  <si>
    <t xml:space="preserve">SAN LUIS </t>
  </si>
  <si>
    <t>I.E SAN LUIS GONZAGA</t>
  </si>
  <si>
    <t>I.E SAN MIGUEL</t>
  </si>
  <si>
    <t>I.E CARACOLI</t>
  </si>
  <si>
    <t>I.E TECNICA COMERCIAL SAN JUAN BOSCO</t>
  </si>
  <si>
    <t>I.E SANTA ROSA DE LIMA</t>
  </si>
  <si>
    <t xml:space="preserve">VALLE DE SAN JUAN </t>
  </si>
  <si>
    <t>I.E JUAN LASSO DE LA VEGA</t>
  </si>
  <si>
    <t xml:space="preserve">VENADILLO </t>
  </si>
  <si>
    <t>I.E FRANCISCO HURTADO</t>
  </si>
  <si>
    <t>I.E TECNICA COMERCIAL CAMILA MOLANO</t>
  </si>
  <si>
    <t>I.E ESCUELA NORMAL SUPERIOR DE VILLAHERMOSA</t>
  </si>
  <si>
    <t>I.E YARUMAL</t>
  </si>
  <si>
    <t>VILLARRICA</t>
  </si>
  <si>
    <t>I.E TECNICA FRANCISCO PINEDA LOPEZ</t>
  </si>
  <si>
    <t>I.E TECNICA LOS ALPES</t>
  </si>
  <si>
    <t>11. CONCLUSIONES</t>
  </si>
  <si>
    <t>12. BIBLIOGRAFÍA</t>
  </si>
  <si>
    <t xml:space="preserve">La Autoevaluación Institucional se concibe como un proceso, de reflexión, análisis y toma de decisiones, que lleva a cabo el rector y el equipo directivo con la comunidad educativa de manera autónoma y colectiva, con el objeto de examinar y valorar de qué manera la institución educativa va progresando hacia las metas fijadas por ella misma en el cumplimiento de los objetivos propuestos en el PEI; y de qué forma puede capitalizar las fortalezas encontradas o enfrentar las debilidades para cumplir con la misión acordada por la comunidad educativa. (MEN). Esta acción se enmarca en los dispuesto en el Art.  84 de la Ley 115 de 1994, </t>
  </si>
  <si>
    <t>Durante el último año, se registró el mayor número de IE que no reportaron la autoevalaución en el tiempo establecido. (la ETC realizó el seguimiento a las IE que no entregaron la información.)</t>
  </si>
  <si>
    <t>Fuente: Consolidado autoevaluación institucional 2022..</t>
  </si>
  <si>
    <r>
      <rPr>
        <b/>
        <sz val="11"/>
        <rFont val="Arial"/>
        <family val="2"/>
      </rPr>
      <t>El bienestar de los alumnos bajo a pertinencia</t>
    </r>
    <r>
      <rPr>
        <sz val="11"/>
        <color theme="1"/>
        <rFont val="Arial"/>
        <family val="2"/>
      </rPr>
      <t xml:space="preserve">; es decir que las IE  realiza acciones organizadas para propiciar el bienestar de todas y todos los estudiantes, logrando buena calidad y cobertura, pero éstas no siempre se ejecutan de manera oportuna y articulada con las ofertas brindadas por otras entidades.
El </t>
    </r>
    <r>
      <rPr>
        <b/>
        <sz val="11"/>
        <color theme="1"/>
        <rFont val="Arial"/>
        <family val="2"/>
      </rPr>
      <t xml:space="preserve"> ambiente físico </t>
    </r>
    <r>
      <rPr>
        <sz val="11"/>
        <color theme="1"/>
        <rFont val="Arial"/>
        <family val="2"/>
      </rPr>
      <t xml:space="preserve">continua con el más bajo desempeño durante el periodo de comparación, es decir que  casi todas las sedes de las instituciones poseen espacios suficientes para realizar las labores académicas, administrativas y recreativas, y éstas se mantienen limpias y ordenadas. La dotación es adecuada. Esto genera sentimientos de apropiación y cuidado hacia los mismos. 
</t>
    </r>
  </si>
  <si>
    <r>
      <t>Sobresale la</t>
    </r>
    <r>
      <rPr>
        <b/>
        <sz val="11"/>
        <rFont val="Arial"/>
        <family val="2"/>
      </rPr>
      <t xml:space="preserve"> jornada escolar</t>
    </r>
    <r>
      <rPr>
        <sz val="11"/>
        <rFont val="Arial"/>
        <family val="2"/>
      </rPr>
      <t xml:space="preserve"> como el proceso que presenta el mas alto porcentaje, demostrando que en las IE se cuenta con un plan de estudios para toda la institución que, además de responder a las políticas trazadas en el PEI, los lineamientos y los estándares básicos de competencias, fundamenta los planes de aula de los docentes de todas las áreas, grados y sedes. Otorga especial importancia a la enseñanza y el aprendizaje de contenidos actitudinales, de valores y normas relacionados con las diferencias individuales, raciales, culturales, familiares, que le permitan valorar, aceptar y comprender la diversidad y la interdependencia humana. 
Continua el recurso para el aprendizaje con promedio más bajo, lo que indica que la IE cuenta con una política de dotación, uso y mantenimiento de los recursos para el aprendizaje y hay una conexión clara entre el enfoque metodológico y los criterios administrativos.</t>
    </r>
  </si>
  <si>
    <t>Fuente: Consolidado autoevaluación institucional 2022.</t>
  </si>
  <si>
    <t>Continua los componentes la administración de los servicios complementarios y la Administración de la planta física y de los recursos, con la mayor oportuidad de mejora.El apoyo finanaciero sobresale con el promedio más alto.</t>
  </si>
  <si>
    <r>
      <t xml:space="preserve">7.1.3. Proceso Administración de los Servicios Complementarios: </t>
    </r>
    <r>
      <rPr>
        <sz val="11"/>
        <color theme="1"/>
        <rFont val="Arial"/>
        <family val="2"/>
      </rPr>
      <t>Asegurar la adecuada prestación de los servicios complementarios disponibles en la institución educativa para facilitar la asistencia de los estudiantes, mejorar sus procesos de aprendizaje y desarrollar sus competencias</t>
    </r>
  </si>
  <si>
    <r>
      <t xml:space="preserve">Todos los  componentes de este  proceso se encuentran en Pertinencia, es decir que hay principios de planeación y articulación de los esfuerzos y acciones del establecimiento para cumplir sus metas y objetivos. El </t>
    </r>
    <r>
      <rPr>
        <b/>
        <sz val="11"/>
        <color theme="1"/>
        <rFont val="Arial"/>
        <family val="2"/>
      </rPr>
      <t>servicio de transporte</t>
    </r>
    <r>
      <rPr>
        <sz val="11"/>
        <color theme="1"/>
        <rFont val="Arial"/>
        <family val="2"/>
      </rPr>
      <t xml:space="preserve"> presente el promedio más bajo, es decir que en las  IE se asegura la adecuada prestación de los servicios complementarios disponibles en la institución educativa para facilitar la asistencia de los estudiantes, mejorar sus procesos de aprendizaje y desarrollar sus competencias</t>
    </r>
  </si>
  <si>
    <t>Fuente: Consolidado autoevaluación institucional 2022</t>
  </si>
  <si>
    <t>Continua la Escuela de Padres  con el puntaje más bajo, lo que indica que es coherente con el PEI, y que se  cuenta con el respaldo pedagógico de los docentes y se encuentra ampliamente divulgada en la comunidad. Además, su acogida entre los integrantes de la familia es significativa. Es decir que hay ejercicio con padres con algunas temáticas de interés.</t>
  </si>
  <si>
    <t>Fuente: Consolidado Autoevaluación Institucional 2022</t>
  </si>
  <si>
    <t>9. RELACIÓN DE INSTITUCIONES EDUCATIVAS CON ÁREAS DE GESTIÓN EN CATEGORÍA EXISTENCIA,
 VIGENCIA 2020 - 2021- 2022</t>
  </si>
  <si>
    <t>El comportamiento histórico de las áreas de gestión institucional muestra la gestión directiva con una tendencia al mejoramiento entre los años 2015 al 2020, en los dos últimos años decreció. La gestión comunitaria se mantiene durante todo el periodo de evaluación como el área con mayores oportunidades de mejora.
La gestión académica durante los años 2017 y 2021 presentó los promedio más bajos, en el 2022 obtiene el puntaje más alto en relación con los años de comparación y con respecto a la gestión administrativa su momento más débil se presentó en el año 2019.</t>
  </si>
  <si>
    <t>El direccionamiento estratégico y las relaciones con el entorno, son los procesos que presentan las mayores oportunidades de mejora. La gestión estratégica se ubica con el porcentaje más alto, indicando que la IE tiene herramientas para liderar, articular y coordinar todas las acciones institucionales y contiene los siguientes componentes; Liderazgo, articulación de planes, proyectos y acciones, estrategia pedagógica, uso de información (interna y externa) para la toma de decisiones, seguimiento y autoevaluación.</t>
  </si>
  <si>
    <t>Históricamente  la Gestión Comunitaria presenta  los más bajos desempeños.  La Gestión Académica pasa de Apropiación a Pertinencia.
Se observa un leve retroceso en las gestión directiva y un progreso  en la administrativa.</t>
  </si>
  <si>
    <r>
      <t>En los primeros años  se evidencia  avances importantes en todos los componentes, en  especial en el año 2020 con  todos los procesos en la categoría de Apropiación. Los últimos dos (02) años, la tendencia es al decrecimiento en todo el proceso.
L</t>
    </r>
    <r>
      <rPr>
        <i/>
        <sz val="11"/>
        <rFont val="Arial"/>
        <family val="2"/>
      </rPr>
      <t>as políticas de inclusión de personas de diferentes grupos poblacionales o diversidad cultural</t>
    </r>
    <r>
      <rPr>
        <sz val="11"/>
        <rFont val="Arial"/>
        <family val="2"/>
      </rPr>
      <t>, se encuentran en la categoría de Pertinencia, que nos indica que las IE tienen una estrategia articulada para promover la inclusión  de personas de diferentes grupos poblacionales o diversidad cultural, que es conocida por todos los estamentos de la comunidad educativa para direccionar las acciones en este sentido.</t>
    </r>
  </si>
  <si>
    <t>Importante resaltar que el componente del uso de información para la toma decisiones logro pasar de pertinencia a Apropiación.</t>
  </si>
  <si>
    <t xml:space="preserve">Dentro de las instancias de participación, históricamente se mantiene el Consejo de Padres con el promedio más bajo, durante todo el periodo de tiempo de comparación.
De igual forma, se observa al Consejo de Estudiantes que indica que está conformado mediante elección democrática, pero no se reúne periódicamente para deliberar
y tomar las decisiones que le corresponden. </t>
  </si>
  <si>
    <r>
      <t xml:space="preserve">Durante los años 2019 al 2021, los componentes se encuentran en la categoría </t>
    </r>
    <r>
      <rPr>
        <b/>
        <sz val="11"/>
        <color theme="1"/>
        <rFont val="Arial"/>
        <family val="2"/>
      </rPr>
      <t xml:space="preserve"> apropiación. </t>
    </r>
    <r>
      <rPr>
        <sz val="11"/>
        <color theme="1"/>
        <rFont val="Arial"/>
        <family val="2"/>
      </rPr>
      <t>En 2022 la identificación y divulgación de buenas prácticas, paso a la categoría de Pertinencia, es decir que la institución cuenta con una política para identificar y divulgar las buenas prácticas pedagógicas, administrativas y culturales. Pero, requiere de un procedimiento para identificar, divulgar y documentar las buenas prácticas pedagógicas, administrativas y culturales que reconocen la diversidad de la población en todos sus componentes de gestión.</t>
    </r>
  </si>
  <si>
    <r>
      <t xml:space="preserve">Desde el 2015 al 2022 el  </t>
    </r>
    <r>
      <rPr>
        <b/>
        <sz val="11"/>
        <color theme="1"/>
        <rFont val="Arial"/>
        <family val="2"/>
      </rPr>
      <t xml:space="preserve">sector productivo se observa </t>
    </r>
    <r>
      <rPr>
        <sz val="11"/>
        <color theme="1"/>
        <rFont val="Arial"/>
        <family val="2"/>
      </rPr>
      <t xml:space="preserve">rezagado con respecto de los otros componentes, siempre ha estado en categoría de </t>
    </r>
    <r>
      <rPr>
        <b/>
        <sz val="11"/>
        <color theme="1"/>
        <rFont val="Arial"/>
        <family val="2"/>
      </rPr>
      <t xml:space="preserve">Pertinencia,  </t>
    </r>
    <r>
      <rPr>
        <sz val="11"/>
        <color theme="1"/>
        <rFont val="Arial"/>
        <family val="2"/>
      </rPr>
      <t>lo que implica que la institución ha establecido alianzas con el sector productivo. Este componente requiere ser fortalecido.</t>
    </r>
  </si>
  <si>
    <r>
      <t xml:space="preserve">El </t>
    </r>
    <r>
      <rPr>
        <b/>
        <sz val="11"/>
        <rFont val="Arial"/>
        <family val="2"/>
      </rPr>
      <t>uso articulado de los tiempos para el aprendizaje</t>
    </r>
    <r>
      <rPr>
        <sz val="11"/>
        <rFont val="Arial"/>
        <family val="2"/>
      </rPr>
      <t xml:space="preserve"> presenta el mayor promedio, indicando que la IE cuenta con una política sobre el uso apropiado de los tiempos destinados a los aprendizajes, la cual es implementada de manera flexible de acuerdo con las características y necesidades de los estudiantes. No obstante, hay pocas oportunidades para complementarlo con actividades extracurriculares y de refuerzo. 
Las opciones didácticas para los proyectos transversales y la cátedra de la paz.</t>
    </r>
  </si>
  <si>
    <r>
      <rPr>
        <b/>
        <sz val="11"/>
        <color theme="1"/>
        <rFont val="Arial"/>
        <family val="2"/>
      </rPr>
      <t>La</t>
    </r>
    <r>
      <rPr>
        <b/>
        <sz val="11"/>
        <rFont val="Arial"/>
        <family val="2"/>
      </rPr>
      <t xml:space="preserve"> evaluación en el aula, </t>
    </r>
    <r>
      <rPr>
        <sz val="11"/>
        <rFont val="Arial"/>
        <family val="2"/>
      </rPr>
      <t xml:space="preserve">presenta el promedio más alto, lo que nos puede indicar que </t>
    </r>
    <r>
      <rPr>
        <sz val="11"/>
        <color theme="1"/>
        <rFont val="Arial"/>
        <family val="2"/>
      </rPr>
      <t xml:space="preserve">en las IE hay hay sistema de evaluación del rendimiento académico se aplica permanentemente. Se hace seguimiento a los estudiantes de bajo rendimiento, pero este no es conocido por los padres de familia. En contraste la </t>
    </r>
    <r>
      <rPr>
        <b/>
        <sz val="11"/>
        <color theme="1"/>
        <rFont val="Arial"/>
        <family val="2"/>
      </rPr>
      <t>planeación de clases</t>
    </r>
    <r>
      <rPr>
        <sz val="11"/>
        <color theme="1"/>
        <rFont val="Arial"/>
        <family val="2"/>
      </rPr>
      <t xml:space="preserve"> es la mas baja.</t>
    </r>
  </si>
  <si>
    <r>
      <t xml:space="preserve">La </t>
    </r>
    <r>
      <rPr>
        <b/>
        <sz val="11"/>
        <color theme="1"/>
        <rFont val="Arial"/>
        <family val="2"/>
      </rPr>
      <t>actividad de recuperación</t>
    </r>
    <r>
      <rPr>
        <sz val="11"/>
        <color theme="1"/>
        <rFont val="Arial"/>
        <family val="2"/>
      </rPr>
      <t xml:space="preserve"> es el proceso que presenta mayor puntaje en el 2022, lo que nos indica que en las IE las prácticas de los docentes incorporan actividades de recuperación basadas en estrategias que tienen como finalidad ofrecer un
apoyo real al desarrollo de las competencias
básicas de los estudiantes y al mejoramiento
de sus resultados.
Continua la </t>
    </r>
    <r>
      <rPr>
        <b/>
        <sz val="11"/>
        <color theme="1"/>
        <rFont val="Arial"/>
        <family val="2"/>
      </rPr>
      <t>Técnica</t>
    </r>
    <r>
      <rPr>
        <sz val="11"/>
        <color theme="1"/>
        <rFont val="Arial"/>
        <family val="2"/>
      </rPr>
      <t xml:space="preserve">, el  </t>
    </r>
    <r>
      <rPr>
        <b/>
        <sz val="11"/>
        <color theme="1"/>
        <rFont val="Arial"/>
        <family val="2"/>
      </rPr>
      <t>seguimiento a los egresados</t>
    </r>
    <r>
      <rPr>
        <sz val="11"/>
        <color theme="1"/>
        <rFont val="Arial"/>
        <family val="2"/>
      </rPr>
      <t xml:space="preserve"> con procesos que presentas mayores oportunidades de mejora.</t>
    </r>
  </si>
  <si>
    <r>
      <t xml:space="preserve">Sobresalen todos los componentes de apoyo a la gestión académica, en especial el </t>
    </r>
    <r>
      <rPr>
        <b/>
        <sz val="11"/>
        <rFont val="Arial"/>
        <family val="2"/>
      </rPr>
      <t xml:space="preserve">boletín de calificaciones </t>
    </r>
    <r>
      <rPr>
        <sz val="11"/>
        <rFont val="Arial"/>
        <family val="2"/>
      </rPr>
      <t>indicando que las institución dispone de un sistema ágil y oportuno para la expedición de boletines de calificaciones y cuenta con los sistemas de control necesarios para garantizar la consistencia de la información.</t>
    </r>
  </si>
  <si>
    <r>
      <t xml:space="preserve">Este proceso presenta para el año 2022 al componente de </t>
    </r>
    <r>
      <rPr>
        <b/>
        <sz val="11"/>
        <color theme="1"/>
        <rFont val="Arial"/>
        <family val="2"/>
      </rPr>
      <t>suministros</t>
    </r>
    <r>
      <rPr>
        <sz val="11"/>
        <color theme="1"/>
        <rFont val="Arial"/>
        <family val="2"/>
      </rPr>
      <t xml:space="preserve"> con el mejor desempeño, es decir que se tienen IE con un proceso para determinar las necesidades de adquisición de suministro de insumos, recursos y mantenimiento de los mismos, es participativo, se hace oportunamente y está articulado con la propuesta pedagógica de la institución.
</t>
    </r>
    <r>
      <rPr>
        <b/>
        <sz val="11"/>
        <color theme="1"/>
        <rFont val="Arial"/>
        <family val="2"/>
      </rPr>
      <t xml:space="preserve">La dotación y mantenimiento de equipos, </t>
    </r>
    <r>
      <rPr>
        <sz val="11"/>
        <color theme="1"/>
        <rFont val="Arial"/>
        <family val="2"/>
      </rPr>
      <t>históricamente viene presentando los promedios más bajos, lo que nos indica que la institución cuenta con un programa de mantenimiento preventivo y correctivo de los equipos y recursos para el aprendizaje y, en caso de requerirse, éste se hace oportunamente. Además, los manuales de los equipos están disponibles</t>
    </r>
  </si>
  <si>
    <r>
      <rPr>
        <b/>
        <sz val="11"/>
        <color theme="1"/>
        <rFont val="Arial"/>
        <family val="2"/>
      </rPr>
      <t>El apoyo a la investigación</t>
    </r>
    <r>
      <rPr>
        <sz val="11"/>
        <color theme="1"/>
        <rFont val="Arial"/>
        <family val="2"/>
      </rPr>
      <t xml:space="preserve">,  históricamente ha presentado los promedios más bajos con respecto a los otros componentes, lo que nos indique que las instituciones cuenta con una política de apoyo a la investigación y a la producción de materiales relacionados con la misma; además se han definido temas y áreas de interés en concordancia con el PEI.
</t>
    </r>
    <r>
      <rPr>
        <b/>
        <sz val="11"/>
        <color theme="1"/>
        <rFont val="Arial"/>
        <family val="2"/>
      </rPr>
      <t>La asignación académica</t>
    </r>
    <r>
      <rPr>
        <sz val="11"/>
        <color theme="1"/>
        <rFont val="Arial"/>
        <family val="2"/>
      </rPr>
      <t>,  es el componente con más alto promedio, es decir que hay instituciones que cuenta con procesos explícitos para elaborar los horarios y los criterios para realizar la asignación académica de los docentes, y éstos se cumplen.</t>
    </r>
  </si>
  <si>
    <t>El apoyo financiero presenta todos sus procesos en la categoría de Apropiación.</t>
  </si>
  <si>
    <t xml:space="preserve">Continua con promedios bajos los componentes de accesibilidad y prevención de riesgos.  </t>
  </si>
  <si>
    <t>Una característica del proceso de accesibilidad, es que sus componentes se encuentran en la categoría de Pertinencia, sobresaliendo el Apoyo académico especial con el promedio más bajo y el más alto Necesidades y expectativas de los estudiantes, que indica que las IE  conocen las características de su entorno y procura dar respuestas a éstas mediante acciones que buscan acercar los estudiantes a la institución, en concordancia con el PEI.</t>
  </si>
  <si>
    <r>
      <t>La</t>
    </r>
    <r>
      <rPr>
        <b/>
        <sz val="11"/>
        <color theme="1"/>
        <rFont val="Arial"/>
        <family val="2"/>
      </rPr>
      <t xml:space="preserve"> Asamblea y el Consejo de Padres de familia,  </t>
    </r>
    <r>
      <rPr>
        <sz val="11"/>
        <color theme="1"/>
        <rFont val="Arial"/>
        <family val="2"/>
      </rPr>
      <t>se encuentran en la</t>
    </r>
    <r>
      <rPr>
        <b/>
        <sz val="11"/>
        <color theme="1"/>
        <rFont val="Arial"/>
        <family val="2"/>
      </rPr>
      <t xml:space="preserve"> Pertinencia</t>
    </r>
    <r>
      <rPr>
        <sz val="11"/>
        <color theme="1"/>
        <rFont val="Arial"/>
        <family val="2"/>
      </rPr>
      <t xml:space="preserve">, es decir que existen IE que funciona de acuerdo con lo estipulado en la normatividad vigente y el consejo de padres participa en algunas decisiones relativas al mejoramiento de la institución.  El  desempeño </t>
    </r>
    <r>
      <rPr>
        <b/>
        <sz val="11"/>
        <color theme="1"/>
        <rFont val="Arial"/>
        <family val="2"/>
      </rPr>
      <t>más alto</t>
    </r>
    <r>
      <rPr>
        <sz val="11"/>
        <color theme="1"/>
        <rFont val="Arial"/>
        <family val="2"/>
      </rPr>
      <t xml:space="preserve"> en estas instancias de participación es corresponde a la </t>
    </r>
    <r>
      <rPr>
        <b/>
        <sz val="11"/>
        <color theme="1"/>
        <rFont val="Arial"/>
        <family val="2"/>
      </rPr>
      <t xml:space="preserve"> Participación de los Estudiantes,</t>
    </r>
    <r>
      <rPr>
        <sz val="11"/>
        <color theme="1"/>
        <rFont val="Arial"/>
        <family val="2"/>
      </rPr>
      <t xml:space="preserve"> es decir que se cuenta con mecanismos y escenarios de participación de la institución son utilizados por los estudiantes de forma continua y con sentido. No solamente se cumplen las normas legales, sino que se ha logrado la participación real de los estudiantes en el apoyo a su propia formación ciudadana.</t>
    </r>
  </si>
  <si>
    <t>Todos los componentes del proceso, se encuentran en Pertinencia, sobresale con el promedio más bajo el programa de seguridad, lo que indica que hay IE que cuenta con planes de evacuación frente a desastres naturales o similares y posee un sistema de monitoreo de las condiciones mínimas de seguridad que verifica el estado de su infraestructura y alerta sobre posibles accidentes.</t>
  </si>
  <si>
    <t>* Guía No. 34  para el Mejoramiento Institucional de la Autoevalación al Plan de Mejoramiento.
* Circulares No. 375 del 19 de octubre de 2022, emitida por la Secretaría de Educación y Cultura del Tolima
*Instrumentos diligenciados de autoevaluación institucional por las Instituciones Educativas Oficiales.</t>
  </si>
  <si>
    <r>
      <t>Apoyo Técnico :</t>
    </r>
    <r>
      <rPr>
        <b/>
        <sz val="9"/>
        <color theme="1"/>
        <rFont val="Century Gothic"/>
        <family val="2"/>
        <scheme val="minor"/>
      </rPr>
      <t xml:space="preserve"> </t>
    </r>
    <r>
      <rPr>
        <b/>
        <sz val="9"/>
        <rFont val="Century Gothic"/>
        <family val="2"/>
        <scheme val="minor"/>
      </rPr>
      <t xml:space="preserve">Yenny M. Sánchez Jimenez /Nidia Sanchéz </t>
    </r>
    <r>
      <rPr>
        <sz val="9"/>
        <color theme="1"/>
        <rFont val="Century Gothic"/>
        <family val="2"/>
        <scheme val="minor"/>
      </rPr>
      <t xml:space="preserve">
Reviso y Aprobó: </t>
    </r>
    <r>
      <rPr>
        <b/>
        <sz val="9"/>
        <color rgb="FFFF0000"/>
        <rFont val="Century Gothic"/>
        <family val="2"/>
        <scheme val="minor"/>
      </rPr>
      <t xml:space="preserve"> </t>
    </r>
    <r>
      <rPr>
        <b/>
        <sz val="9"/>
        <color theme="1"/>
        <rFont val="Century Gothic"/>
        <family val="2"/>
        <scheme val="minor"/>
      </rPr>
      <t>Edwin Florez Perdomo /Gloria Isabel Preciado</t>
    </r>
    <r>
      <rPr>
        <sz val="9"/>
        <color theme="1"/>
        <rFont val="Century Gothic"/>
        <family val="2"/>
        <scheme val="minor"/>
      </rPr>
      <t xml:space="preserve"> - Directora Calidad Educativa.</t>
    </r>
  </si>
  <si>
    <r>
      <t xml:space="preserve">
La gestión institucional debe dar cuenta de las siguientes áreas así: 
</t>
    </r>
    <r>
      <rPr>
        <b/>
        <sz val="12"/>
        <rFont val="Arial"/>
        <family val="2"/>
      </rPr>
      <t>Gestión directiva</t>
    </r>
    <r>
      <rPr>
        <sz val="12"/>
        <rFont val="Arial"/>
        <family val="2"/>
      </rPr>
      <t xml:space="preserve">: se refiere a la manera como el establecimiento educativo es orientado. Esta área se centra en el direccionamiento estratégico, la cultura institucional, el clima y el gobierno escolar, además de las relaciones con el entorno. De esta forma es posible que el rector o director y su equipo de gestión organicen, desarrollen y evalúen el funcionamiento general de la institución. 
</t>
    </r>
    <r>
      <rPr>
        <b/>
        <sz val="12"/>
        <rFont val="Arial"/>
        <family val="2"/>
      </rPr>
      <t>Gestión académica</t>
    </r>
    <r>
      <rPr>
        <sz val="12"/>
        <rFont val="Arial"/>
        <family val="2"/>
      </rPr>
      <t xml:space="preserve">: ésta es la esencia del trabajo de un establecimiento educativo, pues señala cómo se enfocan sus acciones » » para lograr que los estudiantes aprendan y desarrollen las competencias necesarias para su desempeño personal, social y profesional. Esta área de la gestión se encarga de los procesos de diseño curricular, prácticas pedagógicas institucionales, gestión de clases y seguimiento académico. 
</t>
    </r>
    <r>
      <rPr>
        <b/>
        <sz val="12"/>
        <rFont val="Arial"/>
        <family val="2"/>
      </rPr>
      <t>Gestión administrativa y financiera</t>
    </r>
    <r>
      <rPr>
        <sz val="12"/>
        <rFont val="Arial"/>
        <family val="2"/>
      </rPr>
      <t xml:space="preserve">: esta área da soporte al trabajo institucional. Tiene a su cargo todos los procesos de apoyo a la gestión académica, la administración de la planta física, los recursos y los servicios, el manejo del talento humano, y el apoyo financiero y contable. 
</t>
    </r>
    <r>
      <rPr>
        <b/>
        <sz val="12"/>
        <rFont val="Arial"/>
        <family val="2"/>
      </rPr>
      <t xml:space="preserve">
Gestión de la comunidad:</t>
    </r>
    <r>
      <rPr>
        <sz val="12"/>
        <rFont val="Arial"/>
        <family val="2"/>
      </rPr>
      <t xml:space="preserve"> como su nombre lo indica, se encarga de las relaciones de la institución con la comunidad; así como de la participación y la convivencia, la atención educativa a grupos poblacionales con necesidades especiales bajo una perspectiva de inclusión, y la prevención de riesgos.
Teniendo en cuenta la autoevaluación institucional 2022, se evidencia que históricamente la Gestión Comunitaria presenta los más bajos desempeños durante los periodos de comparación. Los procesos con valores más bajos corresponden a accesibilidad y la prevención de los riesgos.
En relación con la Gestión Comunitaria, se identifica una preocupante tendencia de bajo desempeño histórico en comparación con las otras áreas. Esto podría sugerir una falta de enfoque en la interacción de la institución con su entorno y la comunidad, lo cual es crucial para una educación integral. La baja accesibilidad y la insuficiente atención a la prevención de riesgos pueden indicar una desconexión con las necesidades y expectativas de la comunidad, lo que afecta la percepción de la institución en su entorno.
El cambio de la Gestión Académica desde el nivel de Apropiación hacia el nivel de Pertinencia representa una regresión en la configuración de la educación ofrecida. No obstante, la identificación de áreas de mejora en relación con las técnicas pedagógicas y el seguimiento académico indica claramente que los procesos de evaluación y ajuste aún requieren un refuerzo significativo. Esta necesidad de fortalecimiento se vuelve esencial para asegurar la constante calidad educativa y el logro sostenido de los estudiantes a lo largo de su trayectoria.
El leve retroceso en la Gestión Directiva, junto con el progreso en la Gestión Administrativa, sugiere una distribución desigual de esfuerzos. Mientras que la Gestión Directiva ha logrado una mayor articulación y visibilidad, la falta de un proceso sistemático de evaluación y mejora podría limitar su impacto a largo plazo. Por otro lado, el fortalecimiento de la administración de servicios complementarios en la Gestión Administrativa indica una adaptación a las necesidades cambiantes de la institución y su comunidad.
La falta de reporte de información en la Autoevaluación Institucional es un punto para revisar. La ausencia de información debilita la capacidad para tomar decisiones informadas y limita la posibilidad de un análisis exhaustivo de los problemas y áreas de mejora. Asimismo, la falta de presencia de Instituciones en la categoría de Existencia en la Gestión Directiva puede considerarse positiva, ya que esto sugiere que no se están experimentando problemas de desarrollo incipiente, parcial o desordenado en esta área. La ausencia de esta categoría indica que las acciones se están llevando a cabo de manera más articulada y que no hay falta de planificación o ejecución desarticulada. En lugar de tener una existencia que denote debilidades en la gestión, la ausencia de esta categoría refleja un trabajo hacia procesos más sólido y coordinado en la dirección y administración de la institución educativa.
La persistencia de ciertas Instituciones Educativas en la categoría de Existencia durante dos años consecutivos como son la IE Antonio Nariño del municipio de Ataco, el palmar de Coyaima y el rubí de planadas, refleja problemas arraigados en su gestión. La falta de planificación y articulación en sus acciones, así como la ausencia de metas claras, subraya la necesidad de un enfoque urgente en la mejora institucional para asegurar la calidad educativa y el cumplimiento de los objetivos.
</t>
    </r>
  </si>
  <si>
    <t>Al concluir cada ciclo escolar, las Instituciones Educativas llevan a cabo la Autoevaluación Institucional, un momento crucial en el cual el centro educativo reúne, sistematiza y valora la información relacionada con el progreso de sus iniciativas y los resultados obtenidos en las cuatro áreas de gestión. A través de este proceso, las instituciones pueden identificar sus puntos fuertes y las áreas en las que existen oportunidades de mejora, lo que les permite trazar y ejecutar planes de perfeccionamiento.
Con el propósito de dar seguimiento a la dinámica de la Autoevaluación Institucional, la Secretaría de Educación y Cultura del Tolima emite anualmente circulares que brindan pautas para este procedimiento, conforme a lo establecido en la Guía 34 del Ministerio de Educación.
Las Instituciones Educativas cuentan con una herramienta en formato Excel desarrollada por la Secretaría, que posibilita la evaluación de las cuatro áreas de gestión, así como de sus procesos y componentes. Los resultados se consolidan desde el área de evaluación y se comparten con la comunidad educativa a través de diversos medios, como la publicación en la web, correos electrónicos y reuniones virtuales.
Este documento tiene como finalidad presentar el diagnóstico de las Instituciones Educativas de la ETC en relación con cada área de gestión, procesos y componentes. Se busca proporcionar información sobre el nivel de desempeño en el que se encuentran, destacando las áreas con mayores oportunidades de mejora y aquellas que han experimentado mejorías.
Además, se identifican las Instituciones Educativas que, durante los últimos tres años, han tenido una o varias de sus áreas de gestión categorizadas como "existencia". Esta categoría implica que estas instituciones están en una etapa de inicio en la planificación y articulación de esfuerzos y acciones para alcanzar sus objetivos y metas.
Asimismo, se presenta un resumen consolidado por municipio, ofreciendo una visión global de los resultados obtenidos en el proceso de Autoevaluación Institucional.</t>
  </si>
  <si>
    <r>
      <t xml:space="preserve">La ETC, realiza el informe de la Autoevaución Institucional en las Instituciones Educativas oficiales bajo los siguientes momentos así:
</t>
    </r>
    <r>
      <rPr>
        <b/>
        <sz val="12"/>
        <color theme="1"/>
        <rFont val="Arial"/>
        <family val="2"/>
      </rPr>
      <t xml:space="preserve"> 1 – Información y orientaciones</t>
    </r>
    <r>
      <rPr>
        <sz val="12"/>
        <color theme="1"/>
        <rFont val="Arial"/>
        <family val="2"/>
      </rPr>
      <t xml:space="preserve">, se realizó un taller virtual  con  la participacion de 186 delegados de las IE, sobre el proceso de autoevaluación institucional, se socializó los resulatdos del 2021. Se brinda la orientación mediante la emisión de una Circular, a través de la cual se describe los pasos a desarrollar la Institución con la autoevaluación, la elaboración de los planes de mejoramiento institucional y el seguimiento.
</t>
    </r>
    <r>
      <rPr>
        <b/>
        <sz val="12"/>
        <color theme="1"/>
        <rFont val="Arial"/>
        <family val="2"/>
      </rPr>
      <t xml:space="preserve">
2 – Seguimiento a la entrega de la información de la autoevaluación</t>
    </r>
    <r>
      <rPr>
        <sz val="12"/>
        <color theme="1"/>
        <rFont val="Arial"/>
        <family val="2"/>
      </rPr>
      <t xml:space="preserve">, se realiza a través de consolidados de entrega de la autoevaluación, correos electrónicos y llamadas para aclarar dudas y Link para el reporte de la información.
</t>
    </r>
    <r>
      <rPr>
        <b/>
        <sz val="12"/>
        <color theme="1"/>
        <rFont val="Arial"/>
        <family val="2"/>
      </rPr>
      <t xml:space="preserve">
3. Consolidación de Resultados:</t>
    </r>
    <r>
      <rPr>
        <sz val="12"/>
        <color theme="1"/>
        <rFont val="Arial"/>
        <family val="2"/>
      </rPr>
      <t xml:space="preserve">  Una vez se cuenta con la información, se  procede a consolidar los resultados, los cuales son presentados en informe consolidado de la ETC, por cada  área de gestión,  que tiene como objetivo orientar la toma de decisiones. 
</t>
    </r>
    <r>
      <rPr>
        <b/>
        <sz val="12"/>
        <color theme="1"/>
        <rFont val="Arial"/>
        <family val="2"/>
      </rPr>
      <t xml:space="preserve">
4- Acompañamiento:</t>
    </r>
    <r>
      <rPr>
        <sz val="12"/>
        <color theme="1"/>
        <rFont val="Arial"/>
        <family val="2"/>
      </rPr>
      <t xml:space="preserve"> Una vez se cuenta con el diagnóstico de Instituciones Educativas que presentan una o varias de las áreas de gestión en la Categoría Existencia, se priorizan para adelantar por parte del área de Mejoramiento el acompañamiento para fortalecer la Ruta de Mejoramiento. </t>
    </r>
  </si>
  <si>
    <r>
      <t xml:space="preserve">4.1 Áreas de Gestión: </t>
    </r>
    <r>
      <rPr>
        <sz val="12"/>
        <color theme="1"/>
        <rFont val="Arial"/>
        <family val="2"/>
      </rPr>
      <t xml:space="preserve">Los EE han pasado a funcionar como organizaciones abiertas, autonómas y complejas. Es decier que requieren nuevas formas de gestión para cumplir sus propositos, desarrollar sus capacidades para articular sus procesos internos y ocnsolidar su PE.  La </t>
    </r>
    <r>
      <rPr>
        <b/>
        <sz val="12"/>
        <color theme="1"/>
        <rFont val="Arial"/>
        <family val="2"/>
      </rPr>
      <t xml:space="preserve"> gestión institucional debe dar cuenta de cuatro áreas de gestión, las cuales son:
Gestión directiva: </t>
    </r>
    <r>
      <rPr>
        <sz val="12"/>
        <color theme="1"/>
        <rFont val="Arial"/>
        <family val="2"/>
      </rPr>
      <t>se refiere a la manera como el establecimiento educativo es orientado. Esta área se centra en el direccionamiento estratégico, la cultura institucional, el clima y el gobierno escolar, además de las relaciones con el entorno. De esta forma es posible que el rector o director y su equipo de gestión organicen, desarrollen y evalúen el funcionamiento general de la institución.</t>
    </r>
    <r>
      <rPr>
        <b/>
        <sz val="12"/>
        <color theme="1"/>
        <rFont val="Arial"/>
        <family val="2"/>
      </rPr>
      <t xml:space="preserve">
Gestión académica: </t>
    </r>
    <r>
      <rPr>
        <sz val="12"/>
        <color theme="1"/>
        <rFont val="Arial"/>
        <family val="2"/>
      </rPr>
      <t xml:space="preserve">esta es la esencia del trabajo de un establecimiento educativo, pues señala cómo se enfocan sus acciones para lograr que los estudiantes aprendan y desarrollen las competencias necesarias para su desempeño personal, social y profesional. Esta área de la gestión se encarga de los procesos de diseño curricular, prácticas pedagógicas institucionales, gestión de clases y seguimiento académico.
</t>
    </r>
    <r>
      <rPr>
        <b/>
        <sz val="12"/>
        <color theme="1"/>
        <rFont val="Arial"/>
        <family val="2"/>
      </rPr>
      <t>Gestión administrativa y financiera:</t>
    </r>
    <r>
      <rPr>
        <sz val="12"/>
        <color theme="1"/>
        <rFont val="Arial"/>
        <family val="2"/>
      </rPr>
      <t xml:space="preserve"> esta área da soporte al trabajo institucional. Tiene a su cargo todos los procesos de apoyo a la gestión académica, la administración de la planta física, los recursos y los servicios, el manejo del talento humano, y el apoyo financiero y contable.
</t>
    </r>
    <r>
      <rPr>
        <b/>
        <sz val="12"/>
        <color theme="1"/>
        <rFont val="Arial"/>
        <family val="2"/>
      </rPr>
      <t>Gestión de la comunidad:</t>
    </r>
    <r>
      <rPr>
        <sz val="12"/>
        <color theme="1"/>
        <rFont val="Arial"/>
        <family val="2"/>
      </rPr>
      <t xml:space="preserve"> como su nombre lo indica, se encarga de las relaciones de la institución con la comunidad; así como de la participación y la convivencia, la atención educativa a grupos poblacionales con necesidades especiales bajo una perspectiva de inclusión, y la prevención de riesgos.
</t>
    </r>
  </si>
  <si>
    <t xml:space="preserve">La Gestión Directiva hace referencia principalmente en cómo está orientado el establecimiento educativo. Está integrada por los siguientes subprocesos: Direccionamiento estratégico y horizonte institucional, gestión estratégica, gobierno escolar, cultura institucional, clima escolar y relaciones con el entorno (Ministerio de Educación Nacional, 2008). 
Todos los componentes que integran el área Directiva entre los años 2014 al 2019, presentan una leve disminución en su desempeño. Las relaciones con el entorno que significa aunar y coordinar esfuerzos entre el establecimiento y otros estamentos para cumplir su misión y lograr los objetivos específicos de su PEI y su plan de mejoramiento y que está compuesta por los Padres de familia, autoridades educativas, otras instituciones, sector productivo., con una reducción de 9 pp en 2018 con respecto al 2019.
</t>
  </si>
  <si>
    <t>GESTIÓN ADMINISTRATIVA Y FINANCIERA</t>
  </si>
  <si>
    <t>12.INFORME DOFA</t>
  </si>
  <si>
    <t>13 BIBLIOGRAFÍA</t>
  </si>
  <si>
    <t>12. DEBILIDADES Y FORTALEZAS  - GESTION DIRECTIVA 2021-2022</t>
  </si>
  <si>
    <t>Gobernación del Tolima</t>
  </si>
  <si>
    <t>Secretaría de Educación y Cultura del Tolima</t>
  </si>
  <si>
    <t>Dirección Cailiad Educativa - Área de  Evalaución</t>
  </si>
  <si>
    <r>
      <t xml:space="preserve">
</t>
    </r>
    <r>
      <rPr>
        <b/>
        <u/>
        <sz val="11"/>
        <color theme="1"/>
        <rFont val="Century Gothic"/>
        <family val="2"/>
        <scheme val="minor"/>
      </rPr>
      <t>Amenazas:</t>
    </r>
    <r>
      <rPr>
        <b/>
        <sz val="11"/>
        <color theme="1"/>
        <rFont val="Century Gothic"/>
        <family val="2"/>
        <scheme val="minor"/>
      </rPr>
      <t xml:space="preserve">
Rotación de Docentes y Ejecución de Proyectos: </t>
    </r>
    <r>
      <rPr>
        <sz val="11"/>
        <color theme="1"/>
        <rFont val="Century Gothic"/>
        <family val="2"/>
        <scheme val="minor"/>
      </rPr>
      <t>La rotación de docentes entre los grupos de gestión puede afectar la continuidad y ejecución de los proyectos, limitando el desarrollo integral de las iniciativas planificadas.</t>
    </r>
    <r>
      <rPr>
        <b/>
        <sz val="11"/>
        <color theme="1"/>
        <rFont val="Century Gothic"/>
        <family val="2"/>
        <scheme val="minor"/>
      </rPr>
      <t xml:space="preserve">
Ausencia de Asesoría y Acompañamiento de Entes de Vigilancia: </t>
    </r>
    <r>
      <rPr>
        <sz val="11"/>
        <color theme="1"/>
        <rFont val="Century Gothic"/>
        <family val="2"/>
        <scheme val="minor"/>
      </rPr>
      <t>La falta de asesoría y acompañamiento por parte de entidades de supervisión como SEDTOLIMA puede dejar a la institución sin un soporte externo y consejos expertos para mejorar sus procesos.</t>
    </r>
    <r>
      <rPr>
        <b/>
        <sz val="11"/>
        <color theme="1"/>
        <rFont val="Century Gothic"/>
        <family val="2"/>
        <scheme val="minor"/>
      </rPr>
      <t xml:space="preserve">
Obstáculos por Costumbres Religiosas y Acceso a Sedes: </t>
    </r>
    <r>
      <rPr>
        <sz val="11"/>
        <color theme="1"/>
        <rFont val="Century Gothic"/>
        <family val="2"/>
        <scheme val="minor"/>
      </rPr>
      <t>Las costumbres religiosas y las dificultades de acceso a las distintas sedes debido al clima y la falta de mantenimiento vial pueden obstaculizar el desarrollo fluido de las actividades planificadas por la institución.</t>
    </r>
    <r>
      <rPr>
        <b/>
        <sz val="11"/>
        <color theme="1"/>
        <rFont val="Century Gothic"/>
        <family val="2"/>
        <scheme val="minor"/>
      </rPr>
      <t xml:space="preserve">
</t>
    </r>
    <r>
      <rPr>
        <b/>
        <u/>
        <sz val="11"/>
        <color theme="1"/>
        <rFont val="Century Gothic"/>
        <family val="2"/>
        <scheme val="minor"/>
      </rPr>
      <t>Oportunidades:</t>
    </r>
    <r>
      <rPr>
        <b/>
        <sz val="11"/>
        <color theme="1"/>
        <rFont val="Century Gothic"/>
        <family val="2"/>
        <scheme val="minor"/>
      </rPr>
      <t xml:space="preserve">
Igualdad de Participación de Docentes: </t>
    </r>
    <r>
      <rPr>
        <sz val="11"/>
        <color theme="1"/>
        <rFont val="Century Gothic"/>
        <family val="2"/>
        <scheme val="minor"/>
      </rPr>
      <t xml:space="preserve">La rotación de docentes puede permitir una igualdad de participación en la contribución de ideas y estrategias para el crecimiento institucional, al involucrar a todos en la toma de decisiones.
</t>
    </r>
    <r>
      <rPr>
        <b/>
        <sz val="11"/>
        <color theme="1"/>
        <rFont val="Century Gothic"/>
        <family val="2"/>
        <scheme val="minor"/>
      </rPr>
      <t xml:space="preserve">
Fortalecimiento de Equipos Docentes: </t>
    </r>
    <r>
      <rPr>
        <sz val="11"/>
        <color theme="1"/>
        <rFont val="Century Gothic"/>
        <family val="2"/>
        <scheme val="minor"/>
      </rPr>
      <t xml:space="preserve">La disponibilidad de un equipo docente comprometido que apoya los procesos de elección de estudiantes y padres para órganos de participación institucional ofrece oportunidades para la construcción de una comunidad más cohesionada.
</t>
    </r>
    <r>
      <rPr>
        <b/>
        <sz val="11"/>
        <color theme="1"/>
        <rFont val="Century Gothic"/>
        <family val="2"/>
        <scheme val="minor"/>
      </rPr>
      <t xml:space="preserve">
Existencia de Misión, Visión y Horizonte Institucional: </t>
    </r>
    <r>
      <rPr>
        <sz val="11"/>
        <color theme="1"/>
        <rFont val="Century Gothic"/>
        <family val="2"/>
        <scheme val="minor"/>
      </rPr>
      <t>La presencia de una misión, visión y horizonte institucional brinda un marco sólido para la orientación estratégica y la toma de decisiones, permitiendo que la institución se mantenga enfocada en sus objetivos.</t>
    </r>
    <r>
      <rPr>
        <b/>
        <sz val="11"/>
        <color theme="1"/>
        <rFont val="Century Gothic"/>
        <family val="2"/>
        <scheme val="minor"/>
      </rPr>
      <t xml:space="preserve">
</t>
    </r>
    <r>
      <rPr>
        <b/>
        <u/>
        <sz val="11"/>
        <color theme="1"/>
        <rFont val="Century Gothic"/>
        <family val="2"/>
        <scheme val="minor"/>
      </rPr>
      <t xml:space="preserve">
Debilidades:
</t>
    </r>
    <r>
      <rPr>
        <b/>
        <sz val="11"/>
        <color theme="1"/>
        <rFont val="Century Gothic"/>
        <family val="2"/>
        <scheme val="minor"/>
      </rPr>
      <t xml:space="preserve">
Falta de Capacitación para Población con NEE: </t>
    </r>
    <r>
      <rPr>
        <sz val="11"/>
        <color theme="1"/>
        <rFont val="Century Gothic"/>
        <family val="2"/>
        <scheme val="minor"/>
      </rPr>
      <t xml:space="preserve">La carencia de capacitación para atender a poblaciones con necesidades educativas especiales (NEE) puede afectar la capacidad de la institución para proporcionar una educación inclusiva y equitativa.
</t>
    </r>
    <r>
      <rPr>
        <b/>
        <sz val="11"/>
        <color theme="1"/>
        <rFont val="Century Gothic"/>
        <family val="2"/>
        <scheme val="minor"/>
      </rPr>
      <t xml:space="preserve">
Ausencia de Autoevaluación como Dinámica Educativa:</t>
    </r>
    <r>
      <rPr>
        <sz val="11"/>
        <color theme="1"/>
        <rFont val="Century Gothic"/>
        <family val="2"/>
        <scheme val="minor"/>
      </rPr>
      <t xml:space="preserve"> La</t>
    </r>
    <r>
      <rPr>
        <b/>
        <sz val="11"/>
        <color theme="1"/>
        <rFont val="Century Gothic"/>
        <family val="2"/>
        <scheme val="minor"/>
      </rPr>
      <t xml:space="preserve"> </t>
    </r>
    <r>
      <rPr>
        <sz val="11"/>
        <color theme="1"/>
        <rFont val="Century Gothic"/>
        <family val="2"/>
        <scheme val="minor"/>
      </rPr>
      <t xml:space="preserve">falta de incorporación de la autoevaluación como parte esencial del proceso educativo puede limitar la capacidad de mejora continua y la toma de decisiones informadas.
</t>
    </r>
    <r>
      <rPr>
        <b/>
        <sz val="11"/>
        <color theme="1"/>
        <rFont val="Century Gothic"/>
        <family val="2"/>
        <scheme val="minor"/>
      </rPr>
      <t xml:space="preserve">
Falta de Tiempo para Reuniones de Grupos de Gestión: </t>
    </r>
    <r>
      <rPr>
        <sz val="11"/>
        <color theme="1"/>
        <rFont val="Century Gothic"/>
        <family val="2"/>
        <scheme val="minor"/>
      </rPr>
      <t xml:space="preserve">La falta de tiempo para reuniones frecuentes de los grupos de gestión puede dificultar la colaboración y la planificación efectiva entre los miembros.
</t>
    </r>
    <r>
      <rPr>
        <b/>
        <sz val="11"/>
        <color theme="1"/>
        <rFont val="Century Gothic"/>
        <family val="2"/>
        <scheme val="minor"/>
      </rPr>
      <t xml:space="preserve">
</t>
    </r>
    <r>
      <rPr>
        <b/>
        <u/>
        <sz val="11"/>
        <color theme="1"/>
        <rFont val="Century Gothic"/>
        <family val="2"/>
        <scheme val="minor"/>
      </rPr>
      <t>Fortalezas:</t>
    </r>
    <r>
      <rPr>
        <b/>
        <sz val="11"/>
        <color theme="1"/>
        <rFont val="Century Gothic"/>
        <family val="2"/>
        <scheme val="minor"/>
      </rPr>
      <t xml:space="preserve">
Equipo Docente Capacitado y Comprometido: </t>
    </r>
    <r>
      <rPr>
        <sz val="11"/>
        <color theme="1"/>
        <rFont val="Century Gothic"/>
        <family val="2"/>
        <scheme val="minor"/>
      </rPr>
      <t>La presencia de un equipo docente capacitado y comprometido con el aprendizaje y las necesidades de los estudiantes es una fortaleza significativa que contribuye al éxito educativo.</t>
    </r>
    <r>
      <rPr>
        <b/>
        <sz val="11"/>
        <color theme="1"/>
        <rFont val="Century Gothic"/>
        <family val="2"/>
        <scheme val="minor"/>
      </rPr>
      <t xml:space="preserve">
Conformación del Gobierno Escolar y Comités:</t>
    </r>
    <r>
      <rPr>
        <sz val="11"/>
        <color theme="1"/>
        <rFont val="Century Gothic"/>
        <family val="2"/>
        <scheme val="minor"/>
      </rPr>
      <t xml:space="preserve"> La conformación de un Gobierno Escolar activo, junto con comités de evaluación, promoción y convivencia, indica una participación activa de la comunidad educativa en la toma de decisiones.</t>
    </r>
    <r>
      <rPr>
        <b/>
        <sz val="11"/>
        <color theme="1"/>
        <rFont val="Century Gothic"/>
        <family val="2"/>
        <scheme val="minor"/>
      </rPr>
      <t xml:space="preserve">
Utilización de Estrategias de Enseñanza Diversificadas: </t>
    </r>
    <r>
      <rPr>
        <sz val="11"/>
        <color theme="1"/>
        <rFont val="Century Gothic"/>
        <family val="2"/>
        <scheme val="minor"/>
      </rPr>
      <t xml:space="preserve">La utilización de estrategias como el trabajo en alternancia y el fortalecimiento de la educación remota muestra una adaptación efectiva a las necesidades de los estudiantes y una mayor participación de los padres en el proceso educativo.
</t>
    </r>
    <r>
      <rPr>
        <b/>
        <sz val="11"/>
        <color theme="1"/>
        <rFont val="Century Gothic"/>
        <family val="2"/>
        <scheme val="minor"/>
      </rPr>
      <t xml:space="preserve">
</t>
    </r>
  </si>
  <si>
    <r>
      <rPr>
        <b/>
        <u/>
        <sz val="11"/>
        <color theme="1"/>
        <rFont val="Century Gothic"/>
        <family val="2"/>
        <scheme val="minor"/>
      </rPr>
      <t>Debilidades:</t>
    </r>
    <r>
      <rPr>
        <sz val="11"/>
        <color theme="1"/>
        <rFont val="Century Gothic"/>
        <family val="2"/>
        <scheme val="minor"/>
      </rPr>
      <t xml:space="preserve">
</t>
    </r>
    <r>
      <rPr>
        <b/>
        <sz val="11"/>
        <color theme="1"/>
        <rFont val="Century Gothic"/>
        <family val="2"/>
        <scheme val="minor"/>
      </rPr>
      <t>Recursos Insuficientes para Mejorar el Proceso Educativo</t>
    </r>
    <r>
      <rPr>
        <sz val="11"/>
        <color theme="1"/>
        <rFont val="Century Gothic"/>
        <family val="2"/>
        <scheme val="minor"/>
      </rPr>
      <t xml:space="preserve">: La carencia de recursos limita la capacidad de mejorar el proceso de enseñanza y aprendizaje, dificultando la creación de tareas escolares innovadoras y estimulantes.
</t>
    </r>
    <r>
      <rPr>
        <b/>
        <sz val="11"/>
        <color theme="1"/>
        <rFont val="Century Gothic"/>
        <family val="2"/>
        <scheme val="minor"/>
      </rPr>
      <t>Falta de Asignación Presupuestal y Estímulo para Deportes y Talentos:</t>
    </r>
    <r>
      <rPr>
        <sz val="11"/>
        <color theme="1"/>
        <rFont val="Century Gothic"/>
        <family val="2"/>
        <scheme val="minor"/>
      </rPr>
      <t xml:space="preserve"> La ausencia de asignación presupuestal en diferentes áreas y proyectos del conocimiento afecta la obtención de recursos didácticos. Además, la falta de estímulo para fomentar actividades deportivas y el desarrollo de talentos de los estudiantes restringe su crecimiento integral.
</t>
    </r>
    <r>
      <rPr>
        <b/>
        <sz val="11"/>
        <color theme="1"/>
        <rFont val="Century Gothic"/>
        <family val="2"/>
        <scheme val="minor"/>
      </rPr>
      <t xml:space="preserve">
Desactualización de Componentes Pedagógicos y Falta de Proyectos Pedagógicos:</t>
    </r>
    <r>
      <rPr>
        <sz val="11"/>
        <color theme="1"/>
        <rFont val="Century Gothic"/>
        <family val="2"/>
        <scheme val="minor"/>
      </rPr>
      <t xml:space="preserve"> La desactualización de los componentes pedagógicos y la falta de diseño y articulación de proyectos pedagógicos al plan de estudios limitan la adaptación curricular a las necesidades cambiantes del entorno educativo.
</t>
    </r>
    <r>
      <rPr>
        <b/>
        <sz val="11"/>
        <color theme="1"/>
        <rFont val="Century Gothic"/>
        <family val="2"/>
        <scheme val="minor"/>
      </rPr>
      <t>Falta de Sentido de Pertenencia en la Comunidad Educativa:</t>
    </r>
    <r>
      <rPr>
        <sz val="11"/>
        <color theme="1"/>
        <rFont val="Century Gothic"/>
        <family val="2"/>
        <scheme val="minor"/>
      </rPr>
      <t xml:space="preserve"> La carencia de sentido de pertenencia entre los diferentes actores de la comunidad educativa debilita la colaboración, el compromiso y la identificación con la institución.
</t>
    </r>
    <r>
      <rPr>
        <b/>
        <u/>
        <sz val="11"/>
        <color theme="1"/>
        <rFont val="Century Gothic"/>
        <family val="2"/>
        <scheme val="minor"/>
      </rPr>
      <t>Fortalezas:</t>
    </r>
    <r>
      <rPr>
        <sz val="11"/>
        <color theme="1"/>
        <rFont val="Century Gothic"/>
        <family val="2"/>
        <scheme val="minor"/>
      </rPr>
      <t xml:space="preserve">
</t>
    </r>
    <r>
      <rPr>
        <b/>
        <sz val="11"/>
        <color theme="1"/>
        <rFont val="Century Gothic"/>
        <family val="2"/>
        <scheme val="minor"/>
      </rPr>
      <t xml:space="preserve">
Implementación de Estrategias de Enseñanza:</t>
    </r>
    <r>
      <rPr>
        <sz val="11"/>
        <color theme="1"/>
        <rFont val="Century Gothic"/>
        <family val="2"/>
        <scheme val="minor"/>
      </rPr>
      <t xml:space="preserve"> La implementación de estrategias innovadoras para facilitar el proceso de enseñanza, aprendizaje y evaluación refleja un enfoque en la mejora constante.
</t>
    </r>
    <r>
      <rPr>
        <b/>
        <sz val="11"/>
        <color theme="1"/>
        <rFont val="Century Gothic"/>
        <family val="2"/>
        <scheme val="minor"/>
      </rPr>
      <t>Cuerpo Docente Profesional y Especializado:</t>
    </r>
    <r>
      <rPr>
        <sz val="11"/>
        <color theme="1"/>
        <rFont val="Century Gothic"/>
        <family val="2"/>
        <scheme val="minor"/>
      </rPr>
      <t xml:space="preserve"> La mayoría de las instituciones cuentan con docentes profesionales y especialistas en diversas áreas del conocimiento, lo que sustenta la calidad educativa ofrecida.
</t>
    </r>
    <r>
      <rPr>
        <b/>
        <sz val="11"/>
        <color theme="1"/>
        <rFont val="Century Gothic"/>
        <family val="2"/>
        <scheme val="minor"/>
      </rPr>
      <t xml:space="preserve">
Evaluación Continua de Estrategias de Clases:</t>
    </r>
    <r>
      <rPr>
        <sz val="11"/>
        <color theme="1"/>
        <rFont val="Century Gothic"/>
        <family val="2"/>
        <scheme val="minor"/>
      </rPr>
      <t xml:space="preserve"> La revisión y evaluación periódica de las estrategias de planeación de clases permite realizar ajustes y mejoras que contribuyen al desarrollo de competencias en los estudiantes.
</t>
    </r>
    <r>
      <rPr>
        <b/>
        <sz val="11"/>
        <color theme="1"/>
        <rFont val="Century Gothic"/>
        <family val="2"/>
        <scheme val="minor"/>
      </rPr>
      <t xml:space="preserve">
Programas Complementarios para el Bienestar Estudiantil:</t>
    </r>
    <r>
      <rPr>
        <sz val="11"/>
        <color theme="1"/>
        <rFont val="Century Gothic"/>
        <family val="2"/>
        <scheme val="minor"/>
      </rPr>
      <t xml:space="preserve"> La existencia de programas complementarios, como "Alimentos para Educar," demuestra un compromiso institucional con el bienestar y el desarrollo de los estudiantes.
</t>
    </r>
    <r>
      <rPr>
        <b/>
        <u/>
        <sz val="11"/>
        <color theme="1"/>
        <rFont val="Century Gothic"/>
        <family val="2"/>
        <scheme val="minor"/>
      </rPr>
      <t>Oportunidades:</t>
    </r>
    <r>
      <rPr>
        <sz val="11"/>
        <color theme="1"/>
        <rFont val="Century Gothic"/>
        <family val="2"/>
        <scheme val="minor"/>
      </rPr>
      <t xml:space="preserve">
</t>
    </r>
    <r>
      <rPr>
        <b/>
        <sz val="11"/>
        <color theme="1"/>
        <rFont val="Century Gothic"/>
        <family val="2"/>
        <scheme val="minor"/>
      </rPr>
      <t>Gestión de Recursos para Dotación y Tecnología</t>
    </r>
    <r>
      <rPr>
        <sz val="11"/>
        <color theme="1"/>
        <rFont val="Century Gothic"/>
        <family val="2"/>
        <scheme val="minor"/>
      </rPr>
      <t xml:space="preserve">: La posibilidad de gestionar recursos para la dotación de laboratorios y el apoyo de programas nacionales en tecnología brinda oportunidades para mejorar la infraestructura educativa y la calidad del aprendizaje.
</t>
    </r>
    <r>
      <rPr>
        <b/>
        <sz val="11"/>
        <color theme="1"/>
        <rFont val="Century Gothic"/>
        <family val="2"/>
        <scheme val="minor"/>
      </rPr>
      <t xml:space="preserve">
Seguimiento y Evolución de Habilidades:</t>
    </r>
    <r>
      <rPr>
        <sz val="11"/>
        <color theme="1"/>
        <rFont val="Century Gothic"/>
        <family val="2"/>
        <scheme val="minor"/>
      </rPr>
      <t xml:space="preserve"> El seguimiento y evolución de las habilidades y competencias adquiridas por los estudiantes pueden facilitar su articulación con los planes de estudio y su éxito en la educación.
</t>
    </r>
    <r>
      <rPr>
        <b/>
        <sz val="11"/>
        <color theme="1"/>
        <rFont val="Century Gothic"/>
        <family val="2"/>
        <scheme val="minor"/>
      </rPr>
      <t>Diseño de Estrategias Pedagógicas:</t>
    </r>
    <r>
      <rPr>
        <sz val="11"/>
        <color theme="1"/>
        <rFont val="Century Gothic"/>
        <family val="2"/>
        <scheme val="minor"/>
      </rPr>
      <t xml:space="preserve"> La oportunidad de diseñar e implementar diversas estrategias pedagógicas para facilitar el proceso de enseñanza y aprendizaje proporciona un marco para la mejora continua.
</t>
    </r>
    <r>
      <rPr>
        <b/>
        <sz val="11"/>
        <color theme="1"/>
        <rFont val="Century Gothic"/>
        <family val="2"/>
        <scheme val="minor"/>
      </rPr>
      <t>Articulación con Instituciones Externas:</t>
    </r>
    <r>
      <rPr>
        <sz val="11"/>
        <color theme="1"/>
        <rFont val="Century Gothic"/>
        <family val="2"/>
        <scheme val="minor"/>
      </rPr>
      <t xml:space="preserve"> El proceso de articulación con instituciones externas, como el SENA, enriquece la formación académica de los estudiantes y amplía sus oportunidades de aprendizaje.
</t>
    </r>
    <r>
      <rPr>
        <b/>
        <u/>
        <sz val="11"/>
        <color theme="1"/>
        <rFont val="Century Gothic"/>
        <family val="2"/>
        <scheme val="minor"/>
      </rPr>
      <t>Amenazas:</t>
    </r>
    <r>
      <rPr>
        <sz val="11"/>
        <color theme="1"/>
        <rFont val="Century Gothic"/>
        <family val="2"/>
        <scheme val="minor"/>
      </rPr>
      <t xml:space="preserve">
</t>
    </r>
    <r>
      <rPr>
        <b/>
        <sz val="11"/>
        <color theme="1"/>
        <rFont val="Century Gothic"/>
        <family val="2"/>
        <scheme val="minor"/>
      </rPr>
      <t>Dificultades con los Servicios Públicos Básicos:</t>
    </r>
    <r>
      <rPr>
        <sz val="11"/>
        <color theme="1"/>
        <rFont val="Century Gothic"/>
        <family val="2"/>
        <scheme val="minor"/>
      </rPr>
      <t xml:space="preserve"> Las dificultades en la provisión de servicios públicos básicos pueden afectar el entorno educativo y el funcionamiento de la institución.
</t>
    </r>
    <r>
      <rPr>
        <b/>
        <sz val="11"/>
        <color theme="1"/>
        <rFont val="Century Gothic"/>
        <family val="2"/>
        <scheme val="minor"/>
      </rPr>
      <t>Brecha Educativa en la Zona Rural:</t>
    </r>
    <r>
      <rPr>
        <sz val="11"/>
        <color theme="1"/>
        <rFont val="Century Gothic"/>
        <family val="2"/>
        <scheme val="minor"/>
      </rPr>
      <t xml:space="preserve"> La creciente brecha educativa en la zona rural debido a la falta de acceso a internet para cursos y programas gubernamentales puede impactar negativamente los resultados de las pruebas externas.
</t>
    </r>
    <r>
      <rPr>
        <b/>
        <sz val="11"/>
        <color theme="1"/>
        <rFont val="Century Gothic"/>
        <family val="2"/>
        <scheme val="minor"/>
      </rPr>
      <t>Limitaciones en la Dotación y Espacios</t>
    </r>
    <r>
      <rPr>
        <sz val="11"/>
        <color theme="1"/>
        <rFont val="Century Gothic"/>
        <family val="2"/>
        <scheme val="minor"/>
      </rPr>
      <t xml:space="preserve">: La carencia de espacios como áreas de audiovisuales y laboratorios puede limitar las oportunidades de aprendizaje y el desarrollo de habilidades específicas.
</t>
    </r>
    <r>
      <rPr>
        <b/>
        <sz val="11"/>
        <color theme="1"/>
        <rFont val="Century Gothic"/>
        <family val="2"/>
        <scheme val="minor"/>
      </rPr>
      <t xml:space="preserve">Deserción Escolar y Condición Socio-Económica: </t>
    </r>
    <r>
      <rPr>
        <sz val="11"/>
        <color theme="1"/>
        <rFont val="Century Gothic"/>
        <family val="2"/>
        <scheme val="minor"/>
      </rPr>
      <t>La falta de transporte escolar y las condiciones socio-económicas inestables de las familias pueden aumentar la deserción escolar y afectar el compromiso de los estudiantes con su educación.</t>
    </r>
  </si>
  <si>
    <r>
      <rPr>
        <b/>
        <u/>
        <sz val="11"/>
        <color theme="1"/>
        <rFont val="Century Gothic"/>
        <family val="2"/>
        <scheme val="minor"/>
      </rPr>
      <t>Debilidades:</t>
    </r>
    <r>
      <rPr>
        <b/>
        <sz val="11"/>
        <color theme="1"/>
        <rFont val="Century Gothic"/>
        <family val="2"/>
        <scheme val="minor"/>
      </rPr>
      <t xml:space="preserve">
</t>
    </r>
    <r>
      <rPr>
        <sz val="11"/>
        <color theme="1"/>
        <rFont val="Century Gothic"/>
        <family val="2"/>
        <scheme val="minor"/>
      </rPr>
      <t xml:space="preserve">
</t>
    </r>
    <r>
      <rPr>
        <b/>
        <sz val="11"/>
        <color theme="1"/>
        <rFont val="Century Gothic"/>
        <family val="2"/>
        <scheme val="minor"/>
      </rPr>
      <t xml:space="preserve">Falta de Plataforma de Expedición de Boletines: </t>
    </r>
    <r>
      <rPr>
        <sz val="11"/>
        <color theme="1"/>
        <rFont val="Century Gothic"/>
        <family val="2"/>
        <scheme val="minor"/>
      </rPr>
      <t xml:space="preserve">La carencia de una plataforma para expedir boletines dificulta el manejo eficiente de esta información por parte de los docentes.
</t>
    </r>
    <r>
      <rPr>
        <b/>
        <sz val="11"/>
        <color theme="1"/>
        <rFont val="Century Gothic"/>
        <family val="2"/>
        <scheme val="minor"/>
      </rPr>
      <t>Deterioro de Planta Física:</t>
    </r>
    <r>
      <rPr>
        <sz val="11"/>
        <color theme="1"/>
        <rFont val="Century Gothic"/>
        <family val="2"/>
        <scheme val="minor"/>
      </rPr>
      <t xml:space="preserve"> El deterioro evidente en la infraestructura de las instituciones educativas afecta el ambiente de aprendizaje y la calidad de la educación.
</t>
    </r>
    <r>
      <rPr>
        <b/>
        <sz val="11"/>
        <color theme="1"/>
        <rFont val="Century Gothic"/>
        <family val="2"/>
        <scheme val="minor"/>
      </rPr>
      <t>Ausencia de Plan de Riesgos y Desastres</t>
    </r>
    <r>
      <rPr>
        <sz val="11"/>
        <color theme="1"/>
        <rFont val="Century Gothic"/>
        <family val="2"/>
        <scheme val="minor"/>
      </rPr>
      <t xml:space="preserve">: La falta de socialización y seguimiento de un plan de riesgos y desastres podría poner en peligro el bienestar de la comunidad educativa en situaciones de emergencia.
</t>
    </r>
    <r>
      <rPr>
        <b/>
        <sz val="11"/>
        <color theme="1"/>
        <rFont val="Century Gothic"/>
        <family val="2"/>
        <scheme val="minor"/>
      </rPr>
      <t>Falta de Implementación de Participación y Control Social:</t>
    </r>
    <r>
      <rPr>
        <sz val="11"/>
        <color theme="1"/>
        <rFont val="Century Gothic"/>
        <family val="2"/>
        <scheme val="minor"/>
      </rPr>
      <t xml:space="preserve"> La ausencia de una estrategia que involucre a la comunidad en la participación y control social de la gestión de recursos limita la transparencia y la colaboración en la toma de decisiones.
</t>
    </r>
    <r>
      <rPr>
        <b/>
        <sz val="11"/>
        <color theme="1"/>
        <rFont val="Century Gothic"/>
        <family val="2"/>
        <scheme val="minor"/>
      </rPr>
      <t xml:space="preserve">
</t>
    </r>
    <r>
      <rPr>
        <b/>
        <u/>
        <sz val="11"/>
        <color theme="1"/>
        <rFont val="Century Gothic"/>
        <family val="2"/>
        <scheme val="minor"/>
      </rPr>
      <t>Fortalezas:</t>
    </r>
    <r>
      <rPr>
        <b/>
        <sz val="11"/>
        <color theme="1"/>
        <rFont val="Century Gothic"/>
        <family val="2"/>
        <scheme val="minor"/>
      </rPr>
      <t xml:space="preserve">
Planes de Compras Anuales:</t>
    </r>
    <r>
      <rPr>
        <sz val="11"/>
        <color theme="1"/>
        <rFont val="Century Gothic"/>
        <family val="2"/>
        <scheme val="minor"/>
      </rPr>
      <t xml:space="preserve"> La implementación de planes de compras anuales demuestra una estrategia para abordar las necesidades más urgentes de las instituciones, mejorando la gestión de recursos.
</t>
    </r>
    <r>
      <rPr>
        <b/>
        <sz val="11"/>
        <color theme="1"/>
        <rFont val="Century Gothic"/>
        <family val="2"/>
        <scheme val="minor"/>
      </rPr>
      <t xml:space="preserve">
Procesos Administrativos y Financieros Estructurados:</t>
    </r>
    <r>
      <rPr>
        <sz val="11"/>
        <color theme="1"/>
        <rFont val="Century Gothic"/>
        <family val="2"/>
        <scheme val="minor"/>
      </rPr>
      <t xml:space="preserve"> La existencia de procesos administrativos, financieros y contables bien estructurados permite un cumplimiento reglamentario eficaz.
</t>
    </r>
    <r>
      <rPr>
        <b/>
        <sz val="11"/>
        <color theme="1"/>
        <rFont val="Century Gothic"/>
        <family val="2"/>
        <scheme val="minor"/>
      </rPr>
      <t>Transparencia y Concertación Financiera:</t>
    </r>
    <r>
      <rPr>
        <sz val="11"/>
        <color theme="1"/>
        <rFont val="Century Gothic"/>
        <family val="2"/>
        <scheme val="minor"/>
      </rPr>
      <t xml:space="preserve"> La transparencia en el manejo financiero y contable, junto con la colaboración con la comunidad educativa, se convierte en una fortaleza para las instituciones.
</t>
    </r>
    <r>
      <rPr>
        <b/>
        <sz val="11"/>
        <color theme="1"/>
        <rFont val="Century Gothic"/>
        <family val="2"/>
        <scheme val="minor"/>
      </rPr>
      <t>Talento Humano Idóneo:</t>
    </r>
    <r>
      <rPr>
        <sz val="11"/>
        <color theme="1"/>
        <rFont val="Century Gothic"/>
        <family val="2"/>
        <scheme val="minor"/>
      </rPr>
      <t xml:space="preserve"> La mayoría de los docentes en propiedad y el personal profesional adecuado contribuyen a la calidad de la educación ofrecida.
</t>
    </r>
    <r>
      <rPr>
        <b/>
        <sz val="11"/>
        <color theme="1"/>
        <rFont val="Century Gothic"/>
        <family val="2"/>
        <scheme val="minor"/>
      </rPr>
      <t xml:space="preserve">
</t>
    </r>
    <r>
      <rPr>
        <b/>
        <u/>
        <sz val="11"/>
        <color theme="1"/>
        <rFont val="Century Gothic"/>
        <family val="2"/>
        <scheme val="minor"/>
      </rPr>
      <t>Oportunidades:</t>
    </r>
    <r>
      <rPr>
        <b/>
        <sz val="11"/>
        <color theme="1"/>
        <rFont val="Century Gothic"/>
        <family val="2"/>
        <scheme val="minor"/>
      </rPr>
      <t xml:space="preserve">
</t>
    </r>
    <r>
      <rPr>
        <sz val="11"/>
        <color theme="1"/>
        <rFont val="Century Gothic"/>
        <family val="2"/>
        <scheme val="minor"/>
      </rPr>
      <t xml:space="preserve">
</t>
    </r>
    <r>
      <rPr>
        <b/>
        <sz val="11"/>
        <color theme="1"/>
        <rFont val="Century Gothic"/>
        <family val="2"/>
        <scheme val="minor"/>
      </rPr>
      <t>Gestión de Recursos Externos para Infraestructura:</t>
    </r>
    <r>
      <rPr>
        <sz val="11"/>
        <color theme="1"/>
        <rFont val="Century Gothic"/>
        <family val="2"/>
        <scheme val="minor"/>
      </rPr>
      <t xml:space="preserve"> La posibilidad de gestionar recursos externos para mejorar la infraestructura proporciona una oportunidad para solucionar problemas de planta física.
</t>
    </r>
    <r>
      <rPr>
        <b/>
        <sz val="11"/>
        <color theme="1"/>
        <rFont val="Century Gothic"/>
        <family val="2"/>
        <scheme val="minor"/>
      </rPr>
      <t>Incremento en la Matrícula de Estudiantes:</t>
    </r>
    <r>
      <rPr>
        <sz val="11"/>
        <color theme="1"/>
        <rFont val="Century Gothic"/>
        <family val="2"/>
        <scheme val="minor"/>
      </rPr>
      <t xml:space="preserve"> La creación de estrategias que aumenten la matrícula de estudiantes podría mejorar el presupuesto y fortalecer las capacidades institucionales.
</t>
    </r>
    <r>
      <rPr>
        <b/>
        <sz val="11"/>
        <color theme="1"/>
        <rFont val="Century Gothic"/>
        <family val="2"/>
        <scheme val="minor"/>
      </rPr>
      <t>Alianzas Estratégicas para el Mejoramiento:</t>
    </r>
    <r>
      <rPr>
        <sz val="11"/>
        <color theme="1"/>
        <rFont val="Century Gothic"/>
        <family val="2"/>
        <scheme val="minor"/>
      </rPr>
      <t xml:space="preserve"> Establecer alianzas estratégicas con entidades externas puede contribuir al mejoramiento de capacidades y recursos disponibles.
</t>
    </r>
    <r>
      <rPr>
        <b/>
        <sz val="11"/>
        <color theme="1"/>
        <rFont val="Century Gothic"/>
        <family val="2"/>
        <scheme val="minor"/>
      </rPr>
      <t>Adquisición de Equipos y Servicio de Internet:</t>
    </r>
    <r>
      <rPr>
        <sz val="11"/>
        <color theme="1"/>
        <rFont val="Century Gothic"/>
        <family val="2"/>
        <scheme val="minor"/>
      </rPr>
      <t xml:space="preserve"> Aprovechar programas gubernamentales y de la SEDTOLIMA para la adquisición de equipos de cómputo y mejorar el servicio de internet en las sedes.
</t>
    </r>
    <r>
      <rPr>
        <b/>
        <u/>
        <sz val="11"/>
        <color theme="1"/>
        <rFont val="Century Gothic"/>
        <family val="2"/>
        <scheme val="minor"/>
      </rPr>
      <t>Amenazas:</t>
    </r>
    <r>
      <rPr>
        <sz val="11"/>
        <color theme="1"/>
        <rFont val="Century Gothic"/>
        <family val="2"/>
        <scheme val="minor"/>
      </rPr>
      <t xml:space="preserve">
</t>
    </r>
    <r>
      <rPr>
        <b/>
        <sz val="11"/>
        <color theme="1"/>
        <rFont val="Century Gothic"/>
        <family val="2"/>
        <scheme val="minor"/>
      </rPr>
      <t>Recursos Insuficientes para Atender a la Población:</t>
    </r>
    <r>
      <rPr>
        <sz val="11"/>
        <color theme="1"/>
        <rFont val="Century Gothic"/>
        <family val="2"/>
        <scheme val="minor"/>
      </rPr>
      <t xml:space="preserve"> La falta de recursos especializados en términos físicos, tecnológicos y humanos dificulta la atención adecuada a la población estudiantil.
</t>
    </r>
    <r>
      <rPr>
        <b/>
        <sz val="11"/>
        <color theme="1"/>
        <rFont val="Century Gothic"/>
        <family val="2"/>
        <scheme val="minor"/>
      </rPr>
      <t>Falta de Recursos para Cumplir Metas Institucionales:</t>
    </r>
    <r>
      <rPr>
        <sz val="11"/>
        <color theme="1"/>
        <rFont val="Century Gothic"/>
        <family val="2"/>
        <scheme val="minor"/>
      </rPr>
      <t xml:space="preserve"> La carencia de recursos económicos amenaza la capacidad de cumplir con las metas institucionales establecidas en el Plan de Mejoramiento Institucional.
</t>
    </r>
    <r>
      <rPr>
        <b/>
        <sz val="11"/>
        <color theme="1"/>
        <rFont val="Century Gothic"/>
        <family val="2"/>
        <scheme val="minor"/>
      </rPr>
      <t>Dependencia de Servicios Complementarios Externos:</t>
    </r>
    <r>
      <rPr>
        <sz val="11"/>
        <color theme="1"/>
        <rFont val="Century Gothic"/>
        <family val="2"/>
        <scheme val="minor"/>
      </rPr>
      <t xml:space="preserve"> La limitación en la dependencia de servicios complementarios ajenos a la institución puede impactar la calidad y flexibilidad de los servicios ofrecidos.
</t>
    </r>
    <r>
      <rPr>
        <b/>
        <sz val="11"/>
        <color theme="1"/>
        <rFont val="Century Gothic"/>
        <family val="2"/>
        <scheme val="minor"/>
      </rPr>
      <t>Desarticulación entre Entidades Locales y Departamentales:</t>
    </r>
    <r>
      <rPr>
        <sz val="11"/>
        <color theme="1"/>
        <rFont val="Century Gothic"/>
        <family val="2"/>
        <scheme val="minor"/>
      </rPr>
      <t xml:space="preserve"> La falta de articulación entre entidades locales y departamentales puede afectar la colaboración y el apoyo necesario para el mejoramiento institucional</t>
    </r>
  </si>
  <si>
    <r>
      <rPr>
        <b/>
        <u/>
        <sz val="11"/>
        <color theme="1"/>
        <rFont val="Century Gothic"/>
        <family val="2"/>
        <scheme val="minor"/>
      </rPr>
      <t>Debilidades:</t>
    </r>
    <r>
      <rPr>
        <sz val="11"/>
        <color theme="1"/>
        <rFont val="Century Gothic"/>
        <family val="2"/>
        <scheme val="minor"/>
      </rPr>
      <t xml:space="preserve">
Prevención de Riesgos Psicosociales y Participación de Padres: Se requiere un enfoque especial en la prevención de riesgos psicosociales, así como en la participación activa de los padres de familia en la educación de sus hijos.
</t>
    </r>
    <r>
      <rPr>
        <b/>
        <sz val="11"/>
        <color theme="1"/>
        <rFont val="Century Gothic"/>
        <family val="2"/>
        <scheme val="minor"/>
      </rPr>
      <t>Ausencia de Seguimiento a Egresados:</t>
    </r>
    <r>
      <rPr>
        <sz val="11"/>
        <color theme="1"/>
        <rFont val="Century Gothic"/>
        <family val="2"/>
        <scheme val="minor"/>
      </rPr>
      <t xml:space="preserve"> La falta de seguimiento a los egresados limita la retroalimentación y el mejoramiento de la calidad educativa.
</t>
    </r>
    <r>
      <rPr>
        <b/>
        <sz val="11"/>
        <color theme="1"/>
        <rFont val="Century Gothic"/>
        <family val="2"/>
        <scheme val="minor"/>
      </rPr>
      <t>Falta de Conectividad:</t>
    </r>
    <r>
      <rPr>
        <sz val="11"/>
        <color theme="1"/>
        <rFont val="Century Gothic"/>
        <family val="2"/>
        <scheme val="minor"/>
      </rPr>
      <t xml:space="preserve"> La carencia de conectividad en la región y en la institución durante la mayor parte del año lectivo afecta la realización de actividades educativas en línea.
</t>
    </r>
    <r>
      <rPr>
        <b/>
        <sz val="11"/>
        <color theme="1"/>
        <rFont val="Century Gothic"/>
        <family val="2"/>
        <scheme val="minor"/>
      </rPr>
      <t>Alumnos Desmotivados y Poco Comprometidos:</t>
    </r>
    <r>
      <rPr>
        <sz val="11"/>
        <color theme="1"/>
        <rFont val="Century Gothic"/>
        <family val="2"/>
        <scheme val="minor"/>
      </rPr>
      <t xml:space="preserve"> La desmotivación y falta de compromiso de algunos alumnos con la institución educativa pueden afectar el ambiente de aprendizaje.
</t>
    </r>
    <r>
      <rPr>
        <b/>
        <u/>
        <sz val="11"/>
        <color theme="1"/>
        <rFont val="Century Gothic"/>
        <family val="2"/>
        <scheme val="minor"/>
      </rPr>
      <t>Fortalezas:</t>
    </r>
    <r>
      <rPr>
        <sz val="11"/>
        <color theme="1"/>
        <rFont val="Century Gothic"/>
        <family val="2"/>
        <scheme val="minor"/>
      </rPr>
      <t xml:space="preserve">
</t>
    </r>
    <r>
      <rPr>
        <b/>
        <sz val="11"/>
        <color theme="1"/>
        <rFont val="Century Gothic"/>
        <family val="2"/>
        <scheme val="minor"/>
      </rPr>
      <t xml:space="preserve">
Colaboración de Padres de Familia:</t>
    </r>
    <r>
      <rPr>
        <sz val="11"/>
        <color theme="1"/>
        <rFont val="Century Gothic"/>
        <family val="2"/>
        <scheme val="minor"/>
      </rPr>
      <t xml:space="preserve"> La colaboración activa y comprometida de los padres de familia en la mayoría de las sedes fortalece las actividades programadas por la institución.
</t>
    </r>
    <r>
      <rPr>
        <b/>
        <sz val="11"/>
        <color theme="1"/>
        <rFont val="Century Gothic"/>
        <family val="2"/>
        <scheme val="minor"/>
      </rPr>
      <t xml:space="preserve">
Vínculo Comunitario y Entidades de Apoyo:</t>
    </r>
    <r>
      <rPr>
        <sz val="11"/>
        <color theme="1"/>
        <rFont val="Century Gothic"/>
        <family val="2"/>
        <scheme val="minor"/>
      </rPr>
      <t xml:space="preserve"> La institución trabaja en colaboración con la comunidad y recibe apoyo de entidades públicas y privadas, como el comité de cafeteros, la alcaldía y el hospital.
</t>
    </r>
    <r>
      <rPr>
        <b/>
        <sz val="11"/>
        <color theme="1"/>
        <rFont val="Century Gothic"/>
        <family val="2"/>
        <scheme val="minor"/>
      </rPr>
      <t>Actividades de Orientación Profesional:</t>
    </r>
    <r>
      <rPr>
        <sz val="11"/>
        <color theme="1"/>
        <rFont val="Century Gothic"/>
        <family val="2"/>
        <scheme val="minor"/>
      </rPr>
      <t xml:space="preserve"> La institución ofrece charlas profesionales sobre temas sociales importantes, como suicidio, embarazos y adicciones, a cargo de profesionales enviados por la alcaldía municipal.
</t>
    </r>
    <r>
      <rPr>
        <b/>
        <u/>
        <sz val="11"/>
        <color theme="1"/>
        <rFont val="Century Gothic"/>
        <family val="2"/>
        <scheme val="minor"/>
      </rPr>
      <t>Oportunidades:</t>
    </r>
    <r>
      <rPr>
        <sz val="11"/>
        <color theme="1"/>
        <rFont val="Century Gothic"/>
        <family val="2"/>
        <scheme val="minor"/>
      </rPr>
      <t xml:space="preserve">
</t>
    </r>
    <r>
      <rPr>
        <b/>
        <sz val="11"/>
        <color theme="1"/>
        <rFont val="Century Gothic"/>
        <family val="2"/>
        <scheme val="minor"/>
      </rPr>
      <t>Fortalecimiento del Vínculo Comunicativo con Escuela de Familias:</t>
    </r>
    <r>
      <rPr>
        <sz val="11"/>
        <color theme="1"/>
        <rFont val="Century Gothic"/>
        <family val="2"/>
        <scheme val="minor"/>
      </rPr>
      <t xml:space="preserve"> Existe la oportunidad de fortalecer el vínculo comunicativo con la escuela de familias para promover el bienestar psicosocial.
</t>
    </r>
    <r>
      <rPr>
        <b/>
        <sz val="11"/>
        <color theme="1"/>
        <rFont val="Century Gothic"/>
        <family val="2"/>
        <scheme val="minor"/>
      </rPr>
      <t>Apoyo de Entidades Municipales:</t>
    </r>
    <r>
      <rPr>
        <sz val="11"/>
        <color theme="1"/>
        <rFont val="Century Gothic"/>
        <family val="2"/>
        <scheme val="minor"/>
      </rPr>
      <t xml:space="preserve"> Las entidades municipales, como la Comisaría de Familia y la Policía de Infancia y Adolescencia, pueden brindar apoyo para mejorar el entorno educativo.
</t>
    </r>
    <r>
      <rPr>
        <b/>
        <sz val="11"/>
        <color theme="1"/>
        <rFont val="Century Gothic"/>
        <family val="2"/>
        <scheme val="minor"/>
      </rPr>
      <t>Incorporación de Herramientas Tecnológicas:</t>
    </r>
    <r>
      <rPr>
        <sz val="11"/>
        <color theme="1"/>
        <rFont val="Century Gothic"/>
        <family val="2"/>
        <scheme val="minor"/>
      </rPr>
      <t xml:space="preserve"> La educación no presencial ha posibilitado la incorporación de nuevas herramientas tecnológicas en el proceso educativo.
</t>
    </r>
    <r>
      <rPr>
        <u/>
        <sz val="11"/>
        <color theme="1"/>
        <rFont val="Century Gothic"/>
        <family val="2"/>
        <scheme val="minor"/>
      </rPr>
      <t xml:space="preserve">
</t>
    </r>
    <r>
      <rPr>
        <b/>
        <u/>
        <sz val="11"/>
        <color theme="1"/>
        <rFont val="Century Gothic"/>
        <family val="2"/>
        <scheme val="minor"/>
      </rPr>
      <t>Amenazas:</t>
    </r>
    <r>
      <rPr>
        <u/>
        <sz val="11"/>
        <color theme="1"/>
        <rFont val="Century Gothic"/>
        <family val="2"/>
        <scheme val="minor"/>
      </rPr>
      <t xml:space="preserve">
</t>
    </r>
    <r>
      <rPr>
        <sz val="11"/>
        <color theme="1"/>
        <rFont val="Century Gothic"/>
        <family val="2"/>
        <scheme val="minor"/>
      </rPr>
      <t xml:space="preserve">
</t>
    </r>
    <r>
      <rPr>
        <b/>
        <sz val="11"/>
        <color theme="1"/>
        <rFont val="Century Gothic"/>
        <family val="2"/>
        <scheme val="minor"/>
      </rPr>
      <t xml:space="preserve">Problemáticas Psicosociales en el Contexto Municipal: </t>
    </r>
    <r>
      <rPr>
        <sz val="11"/>
        <color theme="1"/>
        <rFont val="Century Gothic"/>
        <family val="2"/>
        <scheme val="minor"/>
      </rPr>
      <t xml:space="preserve">Las problemáticas psicosociales presentes en el contexto municipal, como consumo de sustancias y violencia, pueden impactar la calidad de la educación.
</t>
    </r>
    <r>
      <rPr>
        <b/>
        <sz val="11"/>
        <color theme="1"/>
        <rFont val="Century Gothic"/>
        <family val="2"/>
        <scheme val="minor"/>
      </rPr>
      <t>Temporada de Cosecha y Disminución de Participación</t>
    </r>
    <r>
      <rPr>
        <sz val="11"/>
        <color theme="1"/>
        <rFont val="Century Gothic"/>
        <family val="2"/>
        <scheme val="minor"/>
      </rPr>
      <t xml:space="preserve">: La temporada de cosecha puede llevar a una disminución en la participación de los padres de familia en las actividades de la institución.
</t>
    </r>
    <r>
      <rPr>
        <b/>
        <sz val="11"/>
        <color theme="1"/>
        <rFont val="Century Gothic"/>
        <family val="2"/>
        <scheme val="minor"/>
      </rPr>
      <t>Falta de Formación en Atención a Población con NEE:</t>
    </r>
    <r>
      <rPr>
        <sz val="11"/>
        <color theme="1"/>
        <rFont val="Century Gothic"/>
        <family val="2"/>
        <scheme val="minor"/>
      </rPr>
      <t xml:space="preserve"> La falta de formación adecuada para docentes que atienden a población con necesidades educativas especiales puede limitar la calidad de la educación inclusiva.
</t>
    </r>
    <r>
      <rPr>
        <b/>
        <sz val="11"/>
        <color theme="1"/>
        <rFont val="Century Gothic"/>
        <family val="2"/>
        <scheme val="minor"/>
      </rPr>
      <t xml:space="preserve">Falta de Recursos Económicos para Proyectos: </t>
    </r>
    <r>
      <rPr>
        <sz val="11"/>
        <color theme="1"/>
        <rFont val="Century Gothic"/>
        <family val="2"/>
        <scheme val="minor"/>
      </rPr>
      <t xml:space="preserve">La carencia de recursos económicos y logísticos para proyectos que requieren inversión puede limitar el desarrollo de actividades educativas.
</t>
    </r>
    <r>
      <rPr>
        <b/>
        <sz val="11"/>
        <color theme="1"/>
        <rFont val="Century Gothic"/>
        <family val="2"/>
        <scheme val="minor"/>
      </rPr>
      <t>Participación Limitada de Padres en Convocatorias:</t>
    </r>
    <r>
      <rPr>
        <sz val="11"/>
        <color theme="1"/>
        <rFont val="Century Gothic"/>
        <family val="2"/>
        <scheme val="minor"/>
      </rPr>
      <t xml:space="preserve"> La participación baja pero necesaria de los padres de familia en convocatorias grupales e individuales puede impactar el compromiso de la comunidad educativa.
</t>
    </r>
    <r>
      <rPr>
        <b/>
        <sz val="11"/>
        <color theme="1"/>
        <rFont val="Century Gothic"/>
        <family val="2"/>
        <scheme val="minor"/>
      </rPr>
      <t>Incapacidad de Atender Población con NEE:</t>
    </r>
    <r>
      <rPr>
        <sz val="11"/>
        <color theme="1"/>
        <rFont val="Century Gothic"/>
        <family val="2"/>
        <scheme val="minor"/>
      </rPr>
      <t xml:space="preserve"> La falta de formación adecuada para docentes que atienden a población con necesidades educativas especiales puede limitar la calidad de la educación inclusiva.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</si>
</sst>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70" x14ac:knownFonts="1">
    <font>
      <sz val="11"/>
      <color theme="1"/>
      <name val="Century Gothic"/>
      <family val="2"/>
      <scheme val="minor"/>
    </font>
    <font>
      <sz val="11"/>
      <color theme="1"/>
      <name val="Century Gothic"/>
      <family val="2"/>
      <scheme val="minor"/>
    </font>
    <font>
      <b/>
      <sz val="15"/>
      <color theme="3"/>
      <name val="Century Gothic"/>
      <family val="2"/>
      <scheme val="minor"/>
    </font>
    <font>
      <b/>
      <sz val="11"/>
      <color theme="1"/>
      <name val="Century Gothic"/>
      <family val="2"/>
      <scheme val="minor"/>
    </font>
    <font>
      <b/>
      <sz val="16"/>
      <color theme="1"/>
      <name val="Century Gothic"/>
      <family val="2"/>
      <scheme val="minor"/>
    </font>
    <font>
      <b/>
      <sz val="14"/>
      <color theme="1"/>
      <name val="Century Gothic"/>
      <family val="2"/>
      <scheme val="minor"/>
    </font>
    <font>
      <b/>
      <sz val="22"/>
      <color theme="1"/>
      <name val="Century Gothic"/>
      <family val="2"/>
      <scheme val="minor"/>
    </font>
    <font>
      <sz val="9"/>
      <color theme="1"/>
      <name val="Century Gothic"/>
      <family val="2"/>
      <scheme val="minor"/>
    </font>
    <font>
      <b/>
      <sz val="10"/>
      <color theme="1"/>
      <name val="Century Gothic"/>
      <family val="2"/>
      <scheme val="minor"/>
    </font>
    <font>
      <b/>
      <sz val="20"/>
      <color theme="1"/>
      <name val="Century Gothic"/>
      <family val="2"/>
      <scheme val="minor"/>
    </font>
    <font>
      <sz val="8"/>
      <color theme="1"/>
      <name val="Arial"/>
      <family val="2"/>
    </font>
    <font>
      <b/>
      <sz val="10"/>
      <color theme="0"/>
      <name val="Arial"/>
      <family val="2"/>
    </font>
    <font>
      <sz val="10"/>
      <color theme="0"/>
      <name val="Arial"/>
      <family val="2"/>
    </font>
    <font>
      <sz val="10"/>
      <name val="Arial"/>
      <family val="2"/>
    </font>
    <font>
      <sz val="9"/>
      <color indexed="81"/>
      <name val="Tahoma"/>
      <family val="2"/>
    </font>
    <font>
      <b/>
      <sz val="9"/>
      <color indexed="81"/>
      <name val="Tahoma"/>
      <family val="2"/>
    </font>
    <font>
      <b/>
      <sz val="10"/>
      <name val="Arial"/>
      <family val="2"/>
    </font>
    <font>
      <b/>
      <sz val="10"/>
      <color rgb="FF000000"/>
      <name val="Arial"/>
      <family val="2"/>
    </font>
    <font>
      <sz val="10"/>
      <color rgb="FF000000"/>
      <name val="Arial"/>
      <family val="2"/>
    </font>
    <font>
      <b/>
      <sz val="9"/>
      <color theme="1"/>
      <name val="Century Gothic"/>
      <family val="2"/>
      <scheme val="minor"/>
    </font>
    <font>
      <b/>
      <sz val="9"/>
      <name val="Century Gothic"/>
      <family val="2"/>
      <scheme val="minor"/>
    </font>
    <font>
      <b/>
      <sz val="11"/>
      <color theme="1"/>
      <name val="Arial"/>
      <family val="2"/>
    </font>
    <font>
      <sz val="11"/>
      <color theme="1"/>
      <name val="Arial"/>
      <family val="2"/>
    </font>
    <font>
      <b/>
      <sz val="12"/>
      <color theme="1"/>
      <name val="Arial"/>
      <family val="2"/>
    </font>
    <font>
      <sz val="12"/>
      <color theme="1"/>
      <name val="Arial"/>
      <family val="2"/>
    </font>
    <font>
      <b/>
      <sz val="12"/>
      <name val="Arial"/>
      <family val="2"/>
    </font>
    <font>
      <b/>
      <sz val="12"/>
      <color rgb="FF000000"/>
      <name val="Arial"/>
      <family val="2"/>
    </font>
    <font>
      <sz val="12"/>
      <color rgb="FF000000"/>
      <name val="Arial"/>
      <family val="2"/>
    </font>
    <font>
      <sz val="12"/>
      <name val="Arial"/>
      <family val="2"/>
    </font>
    <font>
      <b/>
      <sz val="12"/>
      <color rgb="FF201F1E"/>
      <name val="Arial"/>
      <family val="2"/>
    </font>
    <font>
      <sz val="12"/>
      <color rgb="FF4B4B4B"/>
      <name val="Arial"/>
      <family val="2"/>
    </font>
    <font>
      <sz val="12"/>
      <color rgb="FFFF0000"/>
      <name val="Arial"/>
      <family val="2"/>
    </font>
    <font>
      <sz val="11"/>
      <color rgb="FFFF0000"/>
      <name val="Arial"/>
      <family val="2"/>
    </font>
    <font>
      <sz val="16"/>
      <color theme="1"/>
      <name val="Arial"/>
      <family val="2"/>
    </font>
    <font>
      <b/>
      <sz val="20"/>
      <color theme="1"/>
      <name val="Arial"/>
      <family val="2"/>
    </font>
    <font>
      <sz val="20"/>
      <color theme="1"/>
      <name val="Arial"/>
      <family val="2"/>
    </font>
    <font>
      <b/>
      <sz val="26"/>
      <name val="Arial"/>
      <family val="2"/>
    </font>
    <font>
      <sz val="20"/>
      <name val="Arial"/>
      <family val="2"/>
    </font>
    <font>
      <sz val="16"/>
      <name val="Arial"/>
      <family val="2"/>
    </font>
    <font>
      <b/>
      <sz val="24"/>
      <name val="Arial"/>
      <family val="2"/>
    </font>
    <font>
      <b/>
      <sz val="16"/>
      <color theme="1"/>
      <name val="Arial"/>
      <family val="2"/>
    </font>
    <font>
      <sz val="9"/>
      <color theme="1"/>
      <name val="Arial"/>
      <family val="2"/>
    </font>
    <font>
      <sz val="11"/>
      <name val="Arial"/>
      <family val="2"/>
    </font>
    <font>
      <b/>
      <sz val="11"/>
      <name val="Arial"/>
      <family val="2"/>
    </font>
    <font>
      <b/>
      <sz val="12"/>
      <color rgb="FFFF0000"/>
      <name val="Arial"/>
      <family val="2"/>
    </font>
    <font>
      <sz val="8"/>
      <name val="Arial"/>
      <family val="2"/>
    </font>
    <font>
      <i/>
      <sz val="11"/>
      <name val="Arial"/>
      <family val="2"/>
    </font>
    <font>
      <b/>
      <sz val="11"/>
      <color rgb="FFFF0000"/>
      <name val="Arial"/>
      <family val="2"/>
    </font>
    <font>
      <sz val="11"/>
      <color rgb="FF000000"/>
      <name val="Arial"/>
      <family val="2"/>
    </font>
    <font>
      <sz val="11"/>
      <name val="Century Gothic"/>
      <family val="2"/>
      <scheme val="minor"/>
    </font>
    <font>
      <b/>
      <sz val="14"/>
      <color theme="0"/>
      <name val="Arial"/>
      <family val="2"/>
    </font>
    <font>
      <b/>
      <sz val="14"/>
      <name val="Arial"/>
      <family val="2"/>
    </font>
    <font>
      <b/>
      <sz val="14"/>
      <color theme="1" tint="0.14999847407452621"/>
      <name val="Arial"/>
      <family val="2"/>
    </font>
    <font>
      <b/>
      <sz val="14"/>
      <color theme="1"/>
      <name val="Arial"/>
      <family val="2"/>
    </font>
    <font>
      <sz val="14"/>
      <name val="Arial"/>
      <family val="2"/>
    </font>
    <font>
      <sz val="14"/>
      <color theme="1"/>
      <name val="Arial"/>
      <family val="2"/>
    </font>
    <font>
      <sz val="14"/>
      <color theme="1" tint="0.14999847407452621"/>
      <name val="Arial"/>
      <family val="2"/>
    </font>
    <font>
      <sz val="14"/>
      <color rgb="FFFF0000"/>
      <name val="Arial"/>
      <family val="2"/>
    </font>
    <font>
      <sz val="14"/>
      <name val="Amasis MT Pro"/>
      <family val="1"/>
    </font>
    <font>
      <b/>
      <sz val="22"/>
      <color rgb="FF000000"/>
      <name val="Arial"/>
      <family val="2"/>
    </font>
    <font>
      <b/>
      <sz val="16"/>
      <color rgb="FF000000"/>
      <name val="Arial"/>
      <family val="2"/>
    </font>
    <font>
      <b/>
      <sz val="18"/>
      <color rgb="FF000000"/>
      <name val="Arial"/>
      <family val="2"/>
    </font>
    <font>
      <b/>
      <sz val="24"/>
      <color rgb="FF000000"/>
      <name val="Arial"/>
      <family val="2"/>
    </font>
    <font>
      <b/>
      <sz val="15"/>
      <color rgb="FF000000"/>
      <name val="Arial"/>
      <family val="2"/>
    </font>
    <font>
      <b/>
      <sz val="24"/>
      <color rgb="FF000000"/>
      <name val="Arial"/>
      <family val="2"/>
    </font>
    <font>
      <b/>
      <sz val="18"/>
      <color rgb="FF000000"/>
      <name val="Arial"/>
      <family val="2"/>
    </font>
    <font>
      <b/>
      <sz val="9"/>
      <color rgb="FFFF0000"/>
      <name val="Century Gothic"/>
      <family val="2"/>
      <scheme val="minor"/>
    </font>
    <font>
      <b/>
      <sz val="12"/>
      <color theme="1"/>
      <name val="Century Gothic"/>
      <family val="2"/>
      <scheme val="minor"/>
    </font>
    <font>
      <b/>
      <u/>
      <sz val="11"/>
      <color theme="1"/>
      <name val="Century Gothic"/>
      <family val="2"/>
      <scheme val="minor"/>
    </font>
    <font>
      <u/>
      <sz val="11"/>
      <color theme="1"/>
      <name val="Century Gothic"/>
      <family val="2"/>
      <scheme val="minor"/>
    </font>
  </fonts>
  <fills count="1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4" tint="0.79998168889431442"/>
        <bgColor indexed="64"/>
      </patternFill>
    </fill>
  </fills>
  <borders count="86">
    <border>
      <left/>
      <right/>
      <top/>
      <bottom/>
      <diagonal/>
    </border>
    <border>
      <left/>
      <right/>
      <top/>
      <bottom style="thick">
        <color theme="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rgb="FF000000"/>
      </right>
      <top style="double">
        <color indexed="64"/>
      </top>
      <bottom style="medium">
        <color indexed="64"/>
      </bottom>
      <diagonal/>
    </border>
    <border>
      <left style="double">
        <color indexed="64"/>
      </left>
      <right style="medium">
        <color indexed="64"/>
      </right>
      <top/>
      <bottom style="medium">
        <color indexed="64"/>
      </bottom>
      <diagonal/>
    </border>
    <border>
      <left/>
      <right style="double">
        <color indexed="64"/>
      </right>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bottom style="double">
        <color indexed="64"/>
      </bottom>
      <diagonal/>
    </border>
    <border>
      <left/>
      <right style="medium">
        <color indexed="64"/>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medium">
        <color indexed="64"/>
      </bottom>
      <diagonal/>
    </border>
    <border>
      <left style="double">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rgb="FF000000"/>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medium">
        <color indexed="64"/>
      </left>
      <right/>
      <top/>
      <bottom style="thin">
        <color indexed="64"/>
      </bottom>
      <diagonal/>
    </border>
  </borders>
  <cellStyleXfs count="6">
    <xf numFmtId="0" fontId="0" fillId="0" borderId="0"/>
    <xf numFmtId="9"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43" fontId="1" fillId="0" borderId="0" applyFont="0" applyFill="0" applyBorder="0" applyAlignment="0" applyProtection="0"/>
  </cellStyleXfs>
  <cellXfs count="587">
    <xf numFmtId="0" fontId="0" fillId="0" borderId="0" xfId="0"/>
    <xf numFmtId="0" fontId="0" fillId="2" borderId="0" xfId="0" applyFill="1"/>
    <xf numFmtId="0" fontId="10" fillId="2" borderId="0" xfId="0" applyFont="1" applyFill="1" applyAlignment="1">
      <alignment horizontal="center" vertical="center"/>
    </xf>
    <xf numFmtId="0" fontId="0" fillId="3" borderId="0" xfId="0" applyFill="1"/>
    <xf numFmtId="1" fontId="13" fillId="3" borderId="11" xfId="0" applyNumberFormat="1" applyFont="1" applyFill="1" applyBorder="1" applyAlignment="1">
      <alignment horizontal="left" vertical="center"/>
    </xf>
    <xf numFmtId="0" fontId="12" fillId="2" borderId="0" xfId="0" applyFont="1" applyFill="1" applyAlignment="1">
      <alignment horizontal="center" vertical="center"/>
    </xf>
    <xf numFmtId="1" fontId="13" fillId="2" borderId="27" xfId="0" applyNumberFormat="1" applyFont="1" applyFill="1" applyBorder="1" applyAlignment="1">
      <alignment horizontal="left" vertical="center"/>
    </xf>
    <xf numFmtId="1" fontId="13" fillId="2" borderId="28" xfId="0" applyNumberFormat="1" applyFont="1" applyFill="1" applyBorder="1" applyAlignment="1">
      <alignment horizontal="left" vertical="center"/>
    </xf>
    <xf numFmtId="1" fontId="13" fillId="2" borderId="18" xfId="0" applyNumberFormat="1" applyFont="1" applyFill="1" applyBorder="1" applyAlignment="1">
      <alignment horizontal="left" vertical="center"/>
    </xf>
    <xf numFmtId="1" fontId="13" fillId="2" borderId="19" xfId="0" applyNumberFormat="1" applyFont="1" applyFill="1" applyBorder="1" applyAlignment="1">
      <alignment horizontal="left" vertical="center"/>
    </xf>
    <xf numFmtId="0" fontId="11" fillId="2" borderId="0" xfId="0" applyFont="1" applyFill="1" applyAlignment="1">
      <alignment horizontal="center"/>
    </xf>
    <xf numFmtId="1" fontId="13" fillId="2" borderId="16" xfId="0" applyNumberFormat="1" applyFont="1" applyFill="1" applyBorder="1" applyAlignment="1">
      <alignment horizontal="left" vertical="center"/>
    </xf>
    <xf numFmtId="1" fontId="13" fillId="2" borderId="11" xfId="0" applyNumberFormat="1" applyFont="1" applyFill="1" applyBorder="1" applyAlignment="1">
      <alignment horizontal="left" vertical="center"/>
    </xf>
    <xf numFmtId="1" fontId="13" fillId="3" borderId="33" xfId="0" applyNumberFormat="1" applyFont="1" applyFill="1" applyBorder="1" applyAlignment="1">
      <alignment horizontal="left" vertical="center"/>
    </xf>
    <xf numFmtId="0" fontId="18" fillId="4" borderId="53" xfId="0" applyFont="1" applyFill="1" applyBorder="1" applyAlignment="1">
      <alignment horizontal="center" vertical="center"/>
    </xf>
    <xf numFmtId="0" fontId="18" fillId="4" borderId="9" xfId="0" applyFont="1" applyFill="1" applyBorder="1" applyAlignment="1">
      <alignment horizontal="center" vertical="center"/>
    </xf>
    <xf numFmtId="0" fontId="18" fillId="4" borderId="54" xfId="0" applyFont="1" applyFill="1" applyBorder="1" applyAlignment="1">
      <alignment horizontal="center" vertical="center"/>
    </xf>
    <xf numFmtId="0" fontId="17" fillId="4" borderId="53" xfId="0" applyFont="1" applyFill="1" applyBorder="1" applyAlignment="1">
      <alignment horizontal="center" vertical="center"/>
    </xf>
    <xf numFmtId="0" fontId="17" fillId="4" borderId="9" xfId="0" applyFont="1" applyFill="1" applyBorder="1" applyAlignment="1">
      <alignment horizontal="center" vertical="center"/>
    </xf>
    <xf numFmtId="0" fontId="17" fillId="4" borderId="54" xfId="0" applyFont="1" applyFill="1" applyBorder="1" applyAlignment="1">
      <alignment horizontal="center" vertical="center"/>
    </xf>
    <xf numFmtId="0" fontId="18" fillId="4" borderId="54" xfId="0" applyFont="1" applyFill="1" applyBorder="1" applyAlignment="1">
      <alignment horizontal="right" vertical="center"/>
    </xf>
    <xf numFmtId="0" fontId="18" fillId="4" borderId="57" xfId="0" applyFont="1" applyFill="1" applyBorder="1" applyAlignment="1">
      <alignment vertical="center"/>
    </xf>
    <xf numFmtId="0" fontId="18" fillId="4" borderId="9" xfId="0" applyFont="1" applyFill="1" applyBorder="1" applyAlignment="1">
      <alignment vertical="center"/>
    </xf>
    <xf numFmtId="0" fontId="17" fillId="4" borderId="60" xfId="0" applyFont="1" applyFill="1" applyBorder="1" applyAlignment="1">
      <alignment horizontal="center" vertical="center"/>
    </xf>
    <xf numFmtId="0" fontId="17" fillId="4" borderId="61" xfId="0" applyFont="1" applyFill="1" applyBorder="1" applyAlignment="1">
      <alignment horizontal="center" vertical="center"/>
    </xf>
    <xf numFmtId="0" fontId="17" fillId="4" borderId="62" xfId="0" applyFont="1" applyFill="1" applyBorder="1" applyAlignment="1">
      <alignment horizontal="center" vertical="center"/>
    </xf>
    <xf numFmtId="0" fontId="13" fillId="2" borderId="63" xfId="0" applyFont="1" applyFill="1" applyBorder="1" applyAlignment="1">
      <alignment horizontal="center" vertical="center"/>
    </xf>
    <xf numFmtId="0" fontId="13" fillId="2" borderId="67" xfId="0" applyFont="1" applyFill="1" applyBorder="1" applyAlignment="1">
      <alignment horizontal="center" vertical="center"/>
    </xf>
    <xf numFmtId="0" fontId="13" fillId="2" borderId="66" xfId="0" applyFont="1" applyFill="1" applyBorder="1" applyAlignment="1">
      <alignment horizontal="center" vertical="center"/>
    </xf>
    <xf numFmtId="1" fontId="13" fillId="2" borderId="68" xfId="0" applyNumberFormat="1" applyFont="1" applyFill="1" applyBorder="1" applyAlignment="1">
      <alignment horizontal="left" vertical="center"/>
    </xf>
    <xf numFmtId="1" fontId="13" fillId="2" borderId="21" xfId="0" applyNumberFormat="1" applyFont="1" applyFill="1" applyBorder="1" applyAlignment="1">
      <alignment horizontal="left" vertical="center"/>
    </xf>
    <xf numFmtId="1" fontId="13" fillId="2" borderId="0" xfId="0" applyNumberFormat="1" applyFont="1" applyFill="1" applyAlignment="1">
      <alignment horizontal="left" vertical="center"/>
    </xf>
    <xf numFmtId="0" fontId="3" fillId="5" borderId="0" xfId="0" applyFont="1" applyFill="1"/>
    <xf numFmtId="0" fontId="0" fillId="5" borderId="0" xfId="0" applyFill="1"/>
    <xf numFmtId="0" fontId="7" fillId="5" borderId="0" xfId="0" applyFont="1" applyFill="1" applyAlignment="1">
      <alignment horizontal="left" wrapText="1"/>
    </xf>
    <xf numFmtId="0" fontId="7" fillId="5" borderId="0" xfId="0" applyFont="1" applyFill="1" applyAlignment="1">
      <alignment horizontal="center" wrapText="1"/>
    </xf>
    <xf numFmtId="0" fontId="0" fillId="5" borderId="0" xfId="0" applyFill="1" applyAlignment="1">
      <alignment wrapText="1"/>
    </xf>
    <xf numFmtId="0" fontId="9" fillId="5" borderId="0" xfId="0" applyFont="1" applyFill="1" applyAlignment="1">
      <alignment horizontal="center"/>
    </xf>
    <xf numFmtId="0" fontId="0" fillId="6" borderId="0" xfId="0" applyFill="1"/>
    <xf numFmtId="0" fontId="6" fillId="5" borderId="0" xfId="0" applyFont="1" applyFill="1"/>
    <xf numFmtId="1" fontId="13" fillId="3" borderId="31" xfId="0" applyNumberFormat="1" applyFont="1" applyFill="1" applyBorder="1" applyAlignment="1">
      <alignment horizontal="left" vertical="center"/>
    </xf>
    <xf numFmtId="1" fontId="13" fillId="5" borderId="11" xfId="0" applyNumberFormat="1" applyFont="1" applyFill="1" applyBorder="1" applyAlignment="1">
      <alignment horizontal="left" vertical="center"/>
    </xf>
    <xf numFmtId="0" fontId="4" fillId="5" borderId="0" xfId="0" applyFont="1" applyFill="1"/>
    <xf numFmtId="0" fontId="5" fillId="5" borderId="0" xfId="0" applyFont="1" applyFill="1"/>
    <xf numFmtId="0" fontId="21" fillId="7" borderId="0" xfId="0" applyFont="1" applyFill="1" applyAlignment="1">
      <alignment horizontal="left"/>
    </xf>
    <xf numFmtId="0" fontId="22" fillId="7" borderId="0" xfId="0" applyFont="1" applyFill="1" applyAlignment="1">
      <alignment horizontal="center"/>
    </xf>
    <xf numFmtId="0" fontId="24" fillId="3" borderId="4" xfId="0" applyFont="1" applyFill="1" applyBorder="1" applyAlignment="1">
      <alignment horizontal="justify" vertical="justify"/>
    </xf>
    <xf numFmtId="0" fontId="24" fillId="3" borderId="5" xfId="0" applyFont="1" applyFill="1" applyBorder="1" applyAlignment="1">
      <alignment horizontal="justify" vertical="justify"/>
    </xf>
    <xf numFmtId="0" fontId="24" fillId="3" borderId="9" xfId="0" applyFont="1" applyFill="1" applyBorder="1" applyAlignment="1">
      <alignment horizontal="justify" vertical="justify"/>
    </xf>
    <xf numFmtId="0" fontId="25" fillId="3" borderId="2" xfId="0" applyFont="1" applyFill="1" applyBorder="1"/>
    <xf numFmtId="0" fontId="24" fillId="3" borderId="0" xfId="0" applyFont="1" applyFill="1"/>
    <xf numFmtId="0" fontId="24" fillId="3" borderId="3" xfId="0" applyFont="1" applyFill="1" applyBorder="1"/>
    <xf numFmtId="0" fontId="24" fillId="3" borderId="2" xfId="0" applyFont="1" applyFill="1" applyBorder="1"/>
    <xf numFmtId="0" fontId="23" fillId="7" borderId="11" xfId="0" applyFont="1" applyFill="1" applyBorder="1" applyAlignment="1">
      <alignment horizontal="center" wrapText="1"/>
    </xf>
    <xf numFmtId="0" fontId="26" fillId="7" borderId="11" xfId="0" applyFont="1" applyFill="1" applyBorder="1" applyAlignment="1">
      <alignment horizontal="center" wrapText="1"/>
    </xf>
    <xf numFmtId="0" fontId="24" fillId="3" borderId="11" xfId="0" applyFont="1" applyFill="1" applyBorder="1" applyAlignment="1">
      <alignment horizontal="center" wrapText="1"/>
    </xf>
    <xf numFmtId="9" fontId="24" fillId="3" borderId="11" xfId="1" applyFont="1" applyFill="1" applyBorder="1" applyAlignment="1">
      <alignment horizontal="center" wrapText="1"/>
    </xf>
    <xf numFmtId="0" fontId="27" fillId="7" borderId="11" xfId="0" applyFont="1" applyFill="1" applyBorder="1" applyAlignment="1">
      <alignment horizontal="center" wrapText="1"/>
    </xf>
    <xf numFmtId="9" fontId="27" fillId="7" borderId="11" xfId="1" applyFont="1" applyFill="1" applyBorder="1" applyAlignment="1">
      <alignment horizontal="center" wrapText="1"/>
    </xf>
    <xf numFmtId="0" fontId="27" fillId="3" borderId="11" xfId="0" applyFont="1" applyFill="1" applyBorder="1" applyAlignment="1">
      <alignment horizontal="center" wrapText="1"/>
    </xf>
    <xf numFmtId="9" fontId="27" fillId="3" borderId="11" xfId="1" applyFont="1" applyFill="1" applyBorder="1" applyAlignment="1">
      <alignment horizontal="center" wrapText="1"/>
    </xf>
    <xf numFmtId="0" fontId="24" fillId="7" borderId="11" xfId="0" applyFont="1" applyFill="1" applyBorder="1" applyAlignment="1">
      <alignment horizontal="center"/>
    </xf>
    <xf numFmtId="9" fontId="24" fillId="7" borderId="11" xfId="1" applyFont="1" applyFill="1" applyBorder="1" applyAlignment="1">
      <alignment horizontal="center"/>
    </xf>
    <xf numFmtId="0" fontId="24" fillId="2" borderId="11" xfId="0" applyFont="1" applyFill="1" applyBorder="1" applyAlignment="1">
      <alignment horizontal="center"/>
    </xf>
    <xf numFmtId="9" fontId="24" fillId="2" borderId="11" xfId="1" applyFont="1" applyFill="1" applyBorder="1" applyAlignment="1">
      <alignment horizontal="center"/>
    </xf>
    <xf numFmtId="0" fontId="28" fillId="7" borderId="11" xfId="0" applyFont="1" applyFill="1" applyBorder="1" applyAlignment="1">
      <alignment horizontal="center"/>
    </xf>
    <xf numFmtId="9" fontId="28" fillId="7" borderId="11" xfId="1" applyFont="1" applyFill="1" applyBorder="1" applyAlignment="1">
      <alignment horizontal="center"/>
    </xf>
    <xf numFmtId="0" fontId="10" fillId="3" borderId="2" xfId="0" applyFont="1" applyFill="1" applyBorder="1"/>
    <xf numFmtId="0" fontId="22" fillId="3" borderId="2" xfId="0" applyFont="1" applyFill="1" applyBorder="1"/>
    <xf numFmtId="0" fontId="23" fillId="3" borderId="2" xfId="0" applyFont="1" applyFill="1" applyBorder="1"/>
    <xf numFmtId="0" fontId="26" fillId="6" borderId="43" xfId="0" applyFont="1" applyFill="1" applyBorder="1" applyAlignment="1">
      <alignment horizontal="center" vertical="center" wrapText="1"/>
    </xf>
    <xf numFmtId="0" fontId="26" fillId="6" borderId="31" xfId="0" applyFont="1" applyFill="1" applyBorder="1" applyAlignment="1">
      <alignment horizontal="center" vertical="center" wrapText="1"/>
    </xf>
    <xf numFmtId="0" fontId="28" fillId="5" borderId="33" xfId="0" applyFont="1" applyFill="1" applyBorder="1" applyAlignment="1">
      <alignment vertical="center" wrapText="1"/>
    </xf>
    <xf numFmtId="0" fontId="28" fillId="5" borderId="11" xfId="0" applyFont="1" applyFill="1" applyBorder="1" applyAlignment="1">
      <alignment vertical="center" wrapText="1"/>
    </xf>
    <xf numFmtId="0" fontId="28" fillId="5" borderId="39" xfId="0" applyFont="1" applyFill="1" applyBorder="1" applyAlignment="1">
      <alignment vertical="center" wrapText="1"/>
    </xf>
    <xf numFmtId="0" fontId="28" fillId="3" borderId="33" xfId="0" applyFont="1" applyFill="1" applyBorder="1" applyAlignment="1">
      <alignment vertical="center" wrapText="1"/>
    </xf>
    <xf numFmtId="0" fontId="28" fillId="3" borderId="11" xfId="0" applyFont="1" applyFill="1" applyBorder="1" applyAlignment="1">
      <alignment vertical="center" wrapText="1"/>
    </xf>
    <xf numFmtId="0" fontId="28" fillId="3" borderId="11" xfId="0" applyFont="1" applyFill="1" applyBorder="1" applyAlignment="1">
      <alignment horizontal="left" vertical="center" wrapText="1"/>
    </xf>
    <xf numFmtId="0" fontId="28" fillId="3" borderId="39" xfId="0" applyFont="1" applyFill="1" applyBorder="1" applyAlignment="1">
      <alignment vertical="center" wrapText="1"/>
    </xf>
    <xf numFmtId="0" fontId="28" fillId="3" borderId="33" xfId="0" applyFont="1" applyFill="1" applyBorder="1" applyAlignment="1">
      <alignment horizontal="left" vertical="center" wrapText="1"/>
    </xf>
    <xf numFmtId="0" fontId="28" fillId="3" borderId="11" xfId="0" applyFont="1" applyFill="1" applyBorder="1" applyAlignment="1">
      <alignment wrapText="1"/>
    </xf>
    <xf numFmtId="0" fontId="24" fillId="3" borderId="39" xfId="0" applyFont="1" applyFill="1" applyBorder="1" applyAlignment="1">
      <alignment horizontal="left" vertical="center" wrapText="1"/>
    </xf>
    <xf numFmtId="1" fontId="28" fillId="5" borderId="34" xfId="0" applyNumberFormat="1" applyFont="1" applyFill="1" applyBorder="1" applyAlignment="1">
      <alignment horizontal="left" vertical="center"/>
    </xf>
    <xf numFmtId="1" fontId="28" fillId="5" borderId="25" xfId="0" applyNumberFormat="1" applyFont="1" applyFill="1" applyBorder="1" applyAlignment="1">
      <alignment horizontal="left" vertical="center"/>
    </xf>
    <xf numFmtId="1" fontId="25" fillId="5" borderId="23" xfId="0" applyNumberFormat="1" applyFont="1" applyFill="1" applyBorder="1" applyAlignment="1">
      <alignment horizontal="left" vertical="center"/>
    </xf>
    <xf numFmtId="1" fontId="28" fillId="5" borderId="24" xfId="0" applyNumberFormat="1" applyFont="1" applyFill="1" applyBorder="1" applyAlignment="1">
      <alignment horizontal="left" vertical="center"/>
    </xf>
    <xf numFmtId="1" fontId="28" fillId="5" borderId="46" xfId="0" applyNumberFormat="1" applyFont="1" applyFill="1" applyBorder="1" applyAlignment="1">
      <alignment horizontal="left" vertical="center"/>
    </xf>
    <xf numFmtId="0" fontId="24" fillId="5" borderId="25" xfId="0" applyFont="1" applyFill="1" applyBorder="1"/>
    <xf numFmtId="1" fontId="28" fillId="5" borderId="26" xfId="0" applyNumberFormat="1" applyFont="1" applyFill="1" applyBorder="1" applyAlignment="1">
      <alignment horizontal="left" vertical="center"/>
    </xf>
    <xf numFmtId="1" fontId="28" fillId="5" borderId="38" xfId="0" applyNumberFormat="1" applyFont="1" applyFill="1" applyBorder="1" applyAlignment="1">
      <alignment horizontal="left" vertical="center"/>
    </xf>
    <xf numFmtId="0" fontId="24" fillId="5" borderId="40" xfId="0" applyFont="1" applyFill="1" applyBorder="1"/>
    <xf numFmtId="1" fontId="28" fillId="5" borderId="40" xfId="0" applyNumberFormat="1" applyFont="1" applyFill="1" applyBorder="1" applyAlignment="1">
      <alignment horizontal="left" vertical="center"/>
    </xf>
    <xf numFmtId="1" fontId="28" fillId="5" borderId="41" xfId="0" applyNumberFormat="1" applyFont="1" applyFill="1" applyBorder="1" applyAlignment="1">
      <alignment horizontal="left" vertical="center"/>
    </xf>
    <xf numFmtId="1" fontId="28" fillId="5" borderId="42" xfId="0" applyNumberFormat="1" applyFont="1" applyFill="1" applyBorder="1" applyAlignment="1">
      <alignment horizontal="left" vertical="center"/>
    </xf>
    <xf numFmtId="0" fontId="22" fillId="3" borderId="0" xfId="0" applyFont="1" applyFill="1"/>
    <xf numFmtId="0" fontId="22" fillId="3" borderId="3" xfId="0" applyFont="1" applyFill="1" applyBorder="1"/>
    <xf numFmtId="0" fontId="22" fillId="2" borderId="0" xfId="0" applyFont="1" applyFill="1"/>
    <xf numFmtId="0" fontId="30" fillId="0" borderId="0" xfId="0" applyFont="1"/>
    <xf numFmtId="0" fontId="22" fillId="0" borderId="0" xfId="0" applyFont="1"/>
    <xf numFmtId="0" fontId="22" fillId="2" borderId="2" xfId="0" applyFont="1" applyFill="1" applyBorder="1"/>
    <xf numFmtId="0" fontId="22" fillId="2" borderId="3" xfId="0" applyFont="1" applyFill="1" applyBorder="1"/>
    <xf numFmtId="0" fontId="23" fillId="2" borderId="2" xfId="0" applyFont="1" applyFill="1" applyBorder="1"/>
    <xf numFmtId="0" fontId="22" fillId="2" borderId="4" xfId="0" applyFont="1" applyFill="1" applyBorder="1"/>
    <xf numFmtId="0" fontId="22" fillId="2" borderId="5" xfId="0" applyFont="1" applyFill="1" applyBorder="1"/>
    <xf numFmtId="0" fontId="22" fillId="2" borderId="9" xfId="0" applyFont="1" applyFill="1" applyBorder="1"/>
    <xf numFmtId="0" fontId="22" fillId="2" borderId="0" xfId="0" applyFont="1" applyFill="1" applyAlignment="1">
      <alignment horizontal="justify" vertical="center"/>
    </xf>
    <xf numFmtId="0" fontId="33" fillId="7" borderId="6" xfId="0" applyFont="1" applyFill="1" applyBorder="1"/>
    <xf numFmtId="0" fontId="33" fillId="7" borderId="7" xfId="0" applyFont="1" applyFill="1" applyBorder="1"/>
    <xf numFmtId="0" fontId="33" fillId="7" borderId="8" xfId="0" applyFont="1" applyFill="1" applyBorder="1"/>
    <xf numFmtId="0" fontId="33" fillId="7" borderId="0" xfId="0" applyFont="1" applyFill="1"/>
    <xf numFmtId="0" fontId="33" fillId="7" borderId="3" xfId="0" applyFont="1" applyFill="1" applyBorder="1"/>
    <xf numFmtId="0" fontId="35" fillId="7" borderId="2" xfId="0" applyFont="1" applyFill="1" applyBorder="1"/>
    <xf numFmtId="0" fontId="35" fillId="7" borderId="0" xfId="0" applyFont="1" applyFill="1"/>
    <xf numFmtId="0" fontId="37" fillId="7" borderId="2" xfId="0" applyFont="1" applyFill="1" applyBorder="1"/>
    <xf numFmtId="0" fontId="37" fillId="7" borderId="0" xfId="0" applyFont="1" applyFill="1"/>
    <xf numFmtId="0" fontId="38" fillId="7" borderId="0" xfId="0" applyFont="1" applyFill="1"/>
    <xf numFmtId="0" fontId="38" fillId="7" borderId="3" xfId="0" applyFont="1" applyFill="1" applyBorder="1"/>
    <xf numFmtId="0" fontId="33" fillId="7" borderId="4" xfId="0" applyFont="1" applyFill="1" applyBorder="1"/>
    <xf numFmtId="0" fontId="33" fillId="7" borderId="5" xfId="0" applyFont="1" applyFill="1" applyBorder="1"/>
    <xf numFmtId="0" fontId="33" fillId="7" borderId="9" xfId="0" applyFont="1" applyFill="1" applyBorder="1"/>
    <xf numFmtId="0" fontId="40" fillId="2" borderId="10" xfId="0" applyFont="1" applyFill="1" applyBorder="1" applyAlignment="1">
      <alignment horizontal="center"/>
    </xf>
    <xf numFmtId="0" fontId="22" fillId="2" borderId="2" xfId="0" applyFont="1" applyFill="1" applyBorder="1" applyAlignment="1">
      <alignment vertical="top"/>
    </xf>
    <xf numFmtId="0" fontId="22" fillId="2" borderId="0" xfId="0" applyFont="1" applyFill="1" applyAlignment="1">
      <alignment vertical="top"/>
    </xf>
    <xf numFmtId="0" fontId="22" fillId="2" borderId="3" xfId="0" applyFont="1" applyFill="1" applyBorder="1" applyAlignment="1">
      <alignment vertical="top"/>
    </xf>
    <xf numFmtId="0" fontId="10" fillId="2" borderId="2" xfId="0" applyFont="1" applyFill="1" applyBorder="1"/>
    <xf numFmtId="0" fontId="22" fillId="2" borderId="4" xfId="0" applyFont="1" applyFill="1" applyBorder="1" applyAlignment="1">
      <alignment vertical="top"/>
    </xf>
    <xf numFmtId="0" fontId="22" fillId="2" borderId="5" xfId="0" applyFont="1" applyFill="1" applyBorder="1" applyAlignment="1">
      <alignment vertical="top"/>
    </xf>
    <xf numFmtId="0" fontId="22" fillId="2" borderId="9" xfId="0" applyFont="1" applyFill="1" applyBorder="1" applyAlignment="1">
      <alignment vertical="top"/>
    </xf>
    <xf numFmtId="0" fontId="32" fillId="2" borderId="2" xfId="0" applyFont="1" applyFill="1" applyBorder="1" applyAlignment="1">
      <alignment vertical="top"/>
    </xf>
    <xf numFmtId="0" fontId="32" fillId="2" borderId="0" xfId="0" applyFont="1" applyFill="1" applyAlignment="1">
      <alignment vertical="top"/>
    </xf>
    <xf numFmtId="0" fontId="22" fillId="2" borderId="22" xfId="0" applyFont="1" applyFill="1" applyBorder="1" applyAlignment="1">
      <alignment horizontal="center" vertical="top"/>
    </xf>
    <xf numFmtId="0" fontId="32" fillId="2" borderId="3" xfId="0" applyFont="1" applyFill="1" applyBorder="1" applyAlignment="1">
      <alignment vertical="top"/>
    </xf>
    <xf numFmtId="0" fontId="22" fillId="2" borderId="0" xfId="0" applyFont="1" applyFill="1" applyAlignment="1">
      <alignment horizontal="left"/>
    </xf>
    <xf numFmtId="0" fontId="22" fillId="7" borderId="0" xfId="0" applyFont="1" applyFill="1"/>
    <xf numFmtId="0" fontId="21" fillId="2" borderId="0" xfId="0" applyFont="1" applyFill="1" applyAlignment="1">
      <alignment vertical="top" wrapText="1"/>
    </xf>
    <xf numFmtId="0" fontId="21" fillId="2" borderId="2" xfId="0" applyFont="1" applyFill="1" applyBorder="1" applyAlignment="1">
      <alignment vertical="top" wrapText="1"/>
    </xf>
    <xf numFmtId="0" fontId="10" fillId="2" borderId="2" xfId="0" applyFont="1" applyFill="1" applyBorder="1" applyAlignment="1">
      <alignment vertical="top"/>
    </xf>
    <xf numFmtId="0" fontId="22" fillId="2" borderId="2" xfId="0" applyFont="1" applyFill="1" applyBorder="1" applyAlignment="1">
      <alignment horizontal="justify" vertical="top" wrapText="1"/>
    </xf>
    <xf numFmtId="0" fontId="22" fillId="2" borderId="0" xfId="0" applyFont="1" applyFill="1" applyAlignment="1">
      <alignment horizontal="justify" vertical="top" wrapText="1"/>
    </xf>
    <xf numFmtId="0" fontId="22" fillId="2" borderId="3" xfId="0" applyFont="1" applyFill="1" applyBorder="1" applyAlignment="1">
      <alignment horizontal="justify" vertical="top" wrapText="1"/>
    </xf>
    <xf numFmtId="0" fontId="22" fillId="2" borderId="2" xfId="0" applyFont="1" applyFill="1" applyBorder="1" applyAlignment="1">
      <alignment horizontal="justify" vertical="top"/>
    </xf>
    <xf numFmtId="0" fontId="22" fillId="2" borderId="0" xfId="0" applyFont="1" applyFill="1" applyAlignment="1">
      <alignment horizontal="justify" vertical="top"/>
    </xf>
    <xf numFmtId="0" fontId="22" fillId="2" borderId="3" xfId="0" applyFont="1" applyFill="1" applyBorder="1" applyAlignment="1">
      <alignment horizontal="justify" vertical="top"/>
    </xf>
    <xf numFmtId="0" fontId="21" fillId="2" borderId="2" xfId="0" applyFont="1" applyFill="1" applyBorder="1"/>
    <xf numFmtId="0" fontId="22" fillId="7" borderId="8" xfId="0" applyFont="1" applyFill="1" applyBorder="1"/>
    <xf numFmtId="0" fontId="21" fillId="7" borderId="2" xfId="0" applyFont="1" applyFill="1" applyBorder="1" applyAlignment="1">
      <alignment horizontal="left"/>
    </xf>
    <xf numFmtId="0" fontId="22" fillId="7" borderId="3" xfId="0" applyFont="1" applyFill="1" applyBorder="1"/>
    <xf numFmtId="0" fontId="24" fillId="2" borderId="2" xfId="0" applyFont="1" applyFill="1" applyBorder="1" applyAlignment="1">
      <alignment vertical="top" wrapText="1"/>
    </xf>
    <xf numFmtId="0" fontId="24" fillId="2" borderId="0" xfId="0" applyFont="1" applyFill="1" applyAlignment="1">
      <alignment vertical="top" wrapText="1"/>
    </xf>
    <xf numFmtId="0" fontId="24" fillId="2" borderId="2" xfId="0" applyFont="1" applyFill="1" applyBorder="1" applyAlignment="1">
      <alignment horizontal="justify" vertical="top" wrapText="1"/>
    </xf>
    <xf numFmtId="0" fontId="24" fillId="2" borderId="0" xfId="0" applyFont="1" applyFill="1" applyAlignment="1">
      <alignment horizontal="justify" vertical="top" wrapText="1"/>
    </xf>
    <xf numFmtId="0" fontId="24" fillId="2" borderId="3" xfId="0" applyFont="1" applyFill="1" applyBorder="1" applyAlignment="1">
      <alignment horizontal="justify" vertical="top" wrapText="1"/>
    </xf>
    <xf numFmtId="0" fontId="24" fillId="2" borderId="4" xfId="0" applyFont="1" applyFill="1" applyBorder="1" applyAlignment="1">
      <alignment vertical="top" wrapText="1"/>
    </xf>
    <xf numFmtId="0" fontId="24" fillId="2" borderId="5" xfId="0" applyFont="1" applyFill="1" applyBorder="1" applyAlignment="1">
      <alignment vertical="top" wrapText="1"/>
    </xf>
    <xf numFmtId="0" fontId="22" fillId="2" borderId="2" xfId="0" applyFont="1" applyFill="1" applyBorder="1" applyAlignment="1">
      <alignment vertical="top" wrapText="1"/>
    </xf>
    <xf numFmtId="0" fontId="45" fillId="2" borderId="2" xfId="0" applyFont="1" applyFill="1" applyBorder="1" applyAlignment="1">
      <alignment vertical="top"/>
    </xf>
    <xf numFmtId="0" fontId="42" fillId="2" borderId="0" xfId="0" applyFont="1" applyFill="1"/>
    <xf numFmtId="0" fontId="42" fillId="2" borderId="3" xfId="0" applyFont="1" applyFill="1" applyBorder="1"/>
    <xf numFmtId="0" fontId="10" fillId="2" borderId="2" xfId="0" applyFont="1" applyFill="1" applyBorder="1" applyAlignment="1">
      <alignment horizontal="left" vertical="top"/>
    </xf>
    <xf numFmtId="0" fontId="22" fillId="2" borderId="2" xfId="0" applyFont="1" applyFill="1" applyBorder="1" applyAlignment="1">
      <alignment horizontal="justify"/>
    </xf>
    <xf numFmtId="0" fontId="22" fillId="2" borderId="0" xfId="0" applyFont="1" applyFill="1" applyAlignment="1">
      <alignment horizontal="justify"/>
    </xf>
    <xf numFmtId="0" fontId="22" fillId="2" borderId="3" xfId="0" applyFont="1" applyFill="1" applyBorder="1" applyAlignment="1">
      <alignment horizontal="justify"/>
    </xf>
    <xf numFmtId="0" fontId="31" fillId="2" borderId="0" xfId="0" applyFont="1" applyFill="1" applyAlignment="1">
      <alignment vertical="top" wrapText="1"/>
    </xf>
    <xf numFmtId="0" fontId="22" fillId="2" borderId="22" xfId="0" applyFont="1" applyFill="1" applyBorder="1"/>
    <xf numFmtId="0" fontId="22" fillId="2" borderId="0" xfId="0" applyFont="1" applyFill="1" applyAlignment="1">
      <alignment vertical="top" wrapText="1"/>
    </xf>
    <xf numFmtId="0" fontId="22" fillId="2" borderId="3" xfId="0" applyFont="1" applyFill="1" applyBorder="1" applyAlignment="1">
      <alignment vertical="top" wrapText="1"/>
    </xf>
    <xf numFmtId="0" fontId="22" fillId="2" borderId="2" xfId="0" applyFont="1" applyFill="1" applyBorder="1" applyAlignment="1">
      <alignment horizontal="left" vertical="top"/>
    </xf>
    <xf numFmtId="0" fontId="22" fillId="2" borderId="0" xfId="0" applyFont="1" applyFill="1" applyAlignment="1">
      <alignment horizontal="left" vertical="top"/>
    </xf>
    <xf numFmtId="0" fontId="22" fillId="2" borderId="3" xfId="0" applyFont="1" applyFill="1" applyBorder="1" applyAlignment="1">
      <alignment horizontal="left" vertical="top"/>
    </xf>
    <xf numFmtId="0" fontId="22" fillId="7" borderId="3" xfId="0" applyFont="1" applyFill="1" applyBorder="1" applyAlignment="1">
      <alignment horizontal="center"/>
    </xf>
    <xf numFmtId="0" fontId="23" fillId="2" borderId="70"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23" fillId="2" borderId="71" xfId="0" applyFont="1" applyFill="1" applyBorder="1" applyAlignment="1">
      <alignment horizontal="center" vertical="center" wrapText="1"/>
    </xf>
    <xf numFmtId="0" fontId="44" fillId="2" borderId="0" xfId="0" applyFont="1" applyFill="1" applyAlignment="1">
      <alignment horizontal="left" vertical="top" wrapText="1"/>
    </xf>
    <xf numFmtId="0" fontId="44" fillId="2" borderId="0" xfId="0" applyFont="1" applyFill="1" applyAlignment="1">
      <alignment vertical="top" wrapText="1"/>
    </xf>
    <xf numFmtId="0" fontId="24" fillId="2" borderId="3" xfId="0" applyFont="1" applyFill="1" applyBorder="1" applyAlignment="1">
      <alignment vertical="top" wrapText="1"/>
    </xf>
    <xf numFmtId="0" fontId="48" fillId="4" borderId="0" xfId="0" applyFont="1" applyFill="1" applyAlignment="1">
      <alignment vertical="center"/>
    </xf>
    <xf numFmtId="0" fontId="24" fillId="2" borderId="22" xfId="0" applyFont="1" applyFill="1" applyBorder="1" applyAlignment="1">
      <alignment vertical="top" wrapText="1"/>
    </xf>
    <xf numFmtId="0" fontId="22" fillId="2" borderId="22" xfId="0" applyFont="1" applyFill="1" applyBorder="1" applyAlignment="1">
      <alignment vertical="top"/>
    </xf>
    <xf numFmtId="2" fontId="22" fillId="2" borderId="29" xfId="0" applyNumberFormat="1" applyFont="1" applyFill="1" applyBorder="1"/>
    <xf numFmtId="2" fontId="22" fillId="2" borderId="0" xfId="0" applyNumberFormat="1" applyFont="1" applyFill="1"/>
    <xf numFmtId="0" fontId="48" fillId="4" borderId="55" xfId="0" applyFont="1" applyFill="1" applyBorder="1" applyAlignment="1">
      <alignment horizontal="right" vertical="center"/>
    </xf>
    <xf numFmtId="0" fontId="48" fillId="4" borderId="9" xfId="0" applyFont="1" applyFill="1" applyBorder="1" applyAlignment="1">
      <alignment vertical="center"/>
    </xf>
    <xf numFmtId="0" fontId="48" fillId="4" borderId="54" xfId="0" applyFont="1" applyFill="1" applyBorder="1" applyAlignment="1">
      <alignment horizontal="right" vertical="center"/>
    </xf>
    <xf numFmtId="2" fontId="22" fillId="2" borderId="20" xfId="0" applyNumberFormat="1" applyFont="1" applyFill="1" applyBorder="1"/>
    <xf numFmtId="0" fontId="48" fillId="4" borderId="56" xfId="0" applyFont="1" applyFill="1" applyBorder="1" applyAlignment="1">
      <alignment horizontal="right" vertical="center"/>
    </xf>
    <xf numFmtId="0" fontId="48" fillId="4" borderId="57" xfId="0" applyFont="1" applyFill="1" applyBorder="1" applyAlignment="1">
      <alignment vertical="center"/>
    </xf>
    <xf numFmtId="0" fontId="48" fillId="4" borderId="58" xfId="0" applyFont="1" applyFill="1" applyBorder="1" applyAlignment="1">
      <alignment horizontal="right" vertical="center"/>
    </xf>
    <xf numFmtId="0" fontId="22" fillId="2" borderId="0" xfId="0" applyFont="1" applyFill="1" applyAlignment="1">
      <alignment horizontal="center" vertical="center"/>
    </xf>
    <xf numFmtId="2" fontId="22" fillId="2" borderId="69" xfId="0" applyNumberFormat="1" applyFont="1" applyFill="1" applyBorder="1"/>
    <xf numFmtId="2" fontId="22" fillId="2" borderId="17" xfId="0" applyNumberFormat="1" applyFont="1" applyFill="1" applyBorder="1"/>
    <xf numFmtId="0" fontId="48" fillId="4" borderId="59" xfId="0" applyFont="1" applyFill="1" applyBorder="1" applyAlignment="1">
      <alignment horizontal="right" vertical="center"/>
    </xf>
    <xf numFmtId="164" fontId="22" fillId="2" borderId="0" xfId="0" applyNumberFormat="1" applyFont="1" applyFill="1"/>
    <xf numFmtId="0" fontId="48" fillId="4" borderId="0" xfId="0" applyFont="1" applyFill="1" applyAlignment="1">
      <alignment horizontal="center" vertical="center"/>
    </xf>
    <xf numFmtId="164" fontId="22" fillId="2" borderId="17" xfId="0" applyNumberFormat="1" applyFont="1" applyFill="1" applyBorder="1"/>
    <xf numFmtId="0" fontId="22" fillId="2" borderId="16" xfId="0" applyFont="1" applyFill="1" applyBorder="1"/>
    <xf numFmtId="0" fontId="22" fillId="2" borderId="11" xfId="0" applyFont="1" applyFill="1" applyBorder="1"/>
    <xf numFmtId="0" fontId="22" fillId="2" borderId="18" xfId="0" applyFont="1" applyFill="1" applyBorder="1"/>
    <xf numFmtId="0" fontId="22" fillId="2" borderId="19" xfId="0" applyFont="1" applyFill="1" applyBorder="1"/>
    <xf numFmtId="164" fontId="22" fillId="2" borderId="20" xfId="0" applyNumberFormat="1" applyFont="1" applyFill="1" applyBorder="1"/>
    <xf numFmtId="0" fontId="24" fillId="2" borderId="73" xfId="0" applyFont="1" applyFill="1" applyBorder="1" applyAlignment="1">
      <alignment vertical="top" wrapText="1"/>
    </xf>
    <xf numFmtId="0" fontId="24" fillId="2" borderId="57" xfId="0" applyFont="1" applyFill="1" applyBorder="1" applyAlignment="1">
      <alignment vertical="top" wrapText="1"/>
    </xf>
    <xf numFmtId="0" fontId="22" fillId="2" borderId="0" xfId="0" applyFont="1" applyFill="1" applyAlignment="1">
      <alignment horizontal="justify" vertical="justify" wrapText="1"/>
    </xf>
    <xf numFmtId="0" fontId="22" fillId="2" borderId="3" xfId="0" applyFont="1" applyFill="1" applyBorder="1" applyAlignment="1">
      <alignment horizontal="justify" vertical="justify" wrapText="1"/>
    </xf>
    <xf numFmtId="0" fontId="21" fillId="7" borderId="7" xfId="0" applyFont="1" applyFill="1" applyBorder="1" applyAlignment="1">
      <alignment horizontal="left"/>
    </xf>
    <xf numFmtId="0" fontId="16" fillId="2" borderId="13" xfId="0" applyFont="1" applyFill="1" applyBorder="1" applyAlignment="1">
      <alignment horizontal="center"/>
    </xf>
    <xf numFmtId="0" fontId="16" fillId="2" borderId="14" xfId="0" applyFont="1" applyFill="1" applyBorder="1" applyAlignment="1">
      <alignment horizontal="center"/>
    </xf>
    <xf numFmtId="0" fontId="16" fillId="2" borderId="15" xfId="0" applyFont="1" applyFill="1" applyBorder="1" applyAlignment="1">
      <alignment horizontal="center"/>
    </xf>
    <xf numFmtId="0" fontId="22" fillId="2" borderId="0" xfId="0" applyFont="1" applyFill="1" applyAlignment="1">
      <alignment horizontal="right" vertical="center"/>
    </xf>
    <xf numFmtId="0" fontId="21" fillId="2" borderId="2" xfId="0" applyFont="1" applyFill="1" applyBorder="1" applyAlignment="1">
      <alignment horizontal="justify" vertical="justify" wrapText="1"/>
    </xf>
    <xf numFmtId="0" fontId="48" fillId="4" borderId="0" xfId="0" applyFont="1" applyFill="1" applyAlignment="1">
      <alignment horizontal="right" vertical="center"/>
    </xf>
    <xf numFmtId="0" fontId="16" fillId="2" borderId="76" xfId="0" applyFont="1" applyFill="1" applyBorder="1" applyAlignment="1">
      <alignment horizontal="center" vertical="center"/>
    </xf>
    <xf numFmtId="0" fontId="16" fillId="2" borderId="0" xfId="0" applyFont="1" applyFill="1" applyAlignment="1">
      <alignment horizontal="center" vertical="center"/>
    </xf>
    <xf numFmtId="0" fontId="16" fillId="2" borderId="77" xfId="0" applyFont="1" applyFill="1" applyBorder="1"/>
    <xf numFmtId="0" fontId="49" fillId="2" borderId="11" xfId="0" applyFont="1" applyFill="1" applyBorder="1"/>
    <xf numFmtId="2" fontId="49" fillId="2" borderId="20" xfId="0" applyNumberFormat="1" applyFont="1" applyFill="1" applyBorder="1"/>
    <xf numFmtId="2" fontId="49" fillId="2" borderId="0" xfId="0" applyNumberFormat="1" applyFont="1" applyFill="1"/>
    <xf numFmtId="164" fontId="13" fillId="2" borderId="33" xfId="0" applyNumberFormat="1" applyFont="1" applyFill="1" applyBorder="1"/>
    <xf numFmtId="164" fontId="13" fillId="2" borderId="11" xfId="0" applyNumberFormat="1" applyFont="1" applyFill="1" applyBorder="1"/>
    <xf numFmtId="2" fontId="49" fillId="2" borderId="33" xfId="0" applyNumberFormat="1" applyFont="1" applyFill="1" applyBorder="1"/>
    <xf numFmtId="0" fontId="49" fillId="2" borderId="0" xfId="0" applyFont="1" applyFill="1"/>
    <xf numFmtId="2" fontId="49" fillId="2" borderId="11" xfId="0" applyNumberFormat="1" applyFont="1" applyFill="1" applyBorder="1"/>
    <xf numFmtId="0" fontId="42" fillId="2" borderId="0" xfId="0" applyFont="1" applyFill="1" applyAlignment="1">
      <alignment horizontal="right" vertical="center"/>
    </xf>
    <xf numFmtId="164" fontId="49" fillId="2" borderId="0" xfId="0" applyNumberFormat="1" applyFont="1" applyFill="1"/>
    <xf numFmtId="0" fontId="16" fillId="2" borderId="25" xfId="0" applyFont="1" applyFill="1" applyBorder="1" applyAlignment="1">
      <alignment horizontal="center" vertical="center"/>
    </xf>
    <xf numFmtId="0" fontId="16" fillId="2" borderId="26" xfId="0" applyFont="1" applyFill="1" applyBorder="1" applyAlignment="1">
      <alignment horizontal="center" vertical="center"/>
    </xf>
    <xf numFmtId="0" fontId="16" fillId="2" borderId="75" xfId="0" applyFont="1" applyFill="1" applyBorder="1"/>
    <xf numFmtId="0" fontId="16" fillId="2" borderId="11" xfId="0" applyFont="1" applyFill="1" applyBorder="1" applyAlignment="1">
      <alignment horizontal="center" vertical="center"/>
    </xf>
    <xf numFmtId="0" fontId="16" fillId="2" borderId="11" xfId="0" applyFont="1" applyFill="1" applyBorder="1"/>
    <xf numFmtId="0" fontId="48" fillId="8" borderId="9" xfId="0" applyFont="1" applyFill="1" applyBorder="1" applyAlignment="1">
      <alignment vertical="center"/>
    </xf>
    <xf numFmtId="1" fontId="13" fillId="8" borderId="11" xfId="0" applyNumberFormat="1" applyFont="1" applyFill="1" applyBorder="1" applyAlignment="1">
      <alignment horizontal="left" vertical="center"/>
    </xf>
    <xf numFmtId="0" fontId="48" fillId="10" borderId="9" xfId="0" applyFont="1" applyFill="1" applyBorder="1" applyAlignment="1">
      <alignment vertical="center"/>
    </xf>
    <xf numFmtId="1" fontId="13" fillId="10" borderId="11" xfId="0" applyNumberFormat="1" applyFont="1" applyFill="1" applyBorder="1" applyAlignment="1">
      <alignment horizontal="left" vertical="center"/>
    </xf>
    <xf numFmtId="0" fontId="18" fillId="10" borderId="9" xfId="0" applyFont="1" applyFill="1" applyBorder="1" applyAlignment="1">
      <alignment vertical="center"/>
    </xf>
    <xf numFmtId="0" fontId="49" fillId="10" borderId="11" xfId="0" applyFont="1" applyFill="1" applyBorder="1"/>
    <xf numFmtId="0" fontId="50" fillId="6" borderId="44" xfId="4" applyFont="1" applyFill="1" applyBorder="1" applyAlignment="1">
      <alignment vertical="center" wrapText="1"/>
    </xf>
    <xf numFmtId="4" fontId="50" fillId="6" borderId="33" xfId="4" applyNumberFormat="1" applyFont="1" applyFill="1" applyBorder="1" applyAlignment="1">
      <alignment horizontal="center" vertical="center" wrapText="1"/>
    </xf>
    <xf numFmtId="4" fontId="50" fillId="6" borderId="45" xfId="4" applyNumberFormat="1" applyFont="1" applyFill="1" applyBorder="1" applyAlignment="1">
      <alignment horizontal="center" vertical="center" wrapText="1"/>
    </xf>
    <xf numFmtId="0" fontId="52" fillId="9" borderId="12" xfId="0" applyFont="1" applyFill="1" applyBorder="1"/>
    <xf numFmtId="4" fontId="53" fillId="0" borderId="11" xfId="0" applyNumberFormat="1" applyFont="1" applyBorder="1"/>
    <xf numFmtId="4" fontId="54" fillId="0" borderId="12" xfId="0" applyNumberFormat="1" applyFont="1" applyBorder="1"/>
    <xf numFmtId="4" fontId="55" fillId="0" borderId="11" xfId="0" applyNumberFormat="1" applyFont="1" applyBorder="1"/>
    <xf numFmtId="4" fontId="55" fillId="0" borderId="48" xfId="0" applyNumberFormat="1" applyFont="1" applyBorder="1"/>
    <xf numFmtId="4" fontId="55" fillId="0" borderId="0" xfId="0" applyNumberFormat="1" applyFont="1"/>
    <xf numFmtId="4" fontId="54" fillId="0" borderId="2" xfId="0" applyNumberFormat="1" applyFont="1" applyBorder="1"/>
    <xf numFmtId="4" fontId="54" fillId="0" borderId="0" xfId="0" applyNumberFormat="1" applyFont="1"/>
    <xf numFmtId="4" fontId="55" fillId="0" borderId="3" xfId="0" applyNumberFormat="1" applyFont="1" applyBorder="1"/>
    <xf numFmtId="4" fontId="54" fillId="0" borderId="4" xfId="0" applyNumberFormat="1" applyFont="1" applyBorder="1"/>
    <xf numFmtId="4" fontId="54" fillId="0" borderId="5" xfId="0" applyNumberFormat="1" applyFont="1" applyBorder="1"/>
    <xf numFmtId="4" fontId="55" fillId="0" borderId="5" xfId="0" applyNumberFormat="1" applyFont="1" applyBorder="1"/>
    <xf numFmtId="4" fontId="55" fillId="0" borderId="9" xfId="0" applyNumberFormat="1" applyFont="1" applyBorder="1"/>
    <xf numFmtId="4" fontId="54" fillId="0" borderId="11" xfId="0" applyNumberFormat="1" applyFont="1" applyBorder="1"/>
    <xf numFmtId="0" fontId="0" fillId="0" borderId="2" xfId="0" applyBorder="1"/>
    <xf numFmtId="0" fontId="0" fillId="0" borderId="3" xfId="0" applyBorder="1"/>
    <xf numFmtId="0" fontId="52" fillId="9" borderId="81" xfId="0" applyFont="1" applyFill="1" applyBorder="1"/>
    <xf numFmtId="4" fontId="51" fillId="0" borderId="21" xfId="0" applyNumberFormat="1" applyFont="1" applyBorder="1"/>
    <xf numFmtId="4" fontId="51" fillId="0" borderId="82" xfId="0" applyNumberFormat="1" applyFont="1" applyBorder="1"/>
    <xf numFmtId="0" fontId="52" fillId="9" borderId="11" xfId="0" applyFont="1" applyFill="1" applyBorder="1"/>
    <xf numFmtId="4" fontId="51" fillId="0" borderId="11" xfId="0" applyNumberFormat="1" applyFont="1" applyBorder="1"/>
    <xf numFmtId="4" fontId="56" fillId="0" borderId="11" xfId="0" applyNumberFormat="1" applyFont="1" applyBorder="1"/>
    <xf numFmtId="4" fontId="57" fillId="0" borderId="11" xfId="0" applyNumberFormat="1" applyFont="1" applyBorder="1"/>
    <xf numFmtId="4" fontId="54" fillId="0" borderId="10" xfId="0" applyNumberFormat="1" applyFont="1" applyBorder="1"/>
    <xf numFmtId="4" fontId="55" fillId="0" borderId="10" xfId="0" applyNumberFormat="1" applyFont="1" applyBorder="1"/>
    <xf numFmtId="2" fontId="0" fillId="0" borderId="83" xfId="0" applyNumberFormat="1" applyBorder="1"/>
    <xf numFmtId="4" fontId="54" fillId="0" borderId="84" xfId="0" applyNumberFormat="1" applyFont="1" applyBorder="1"/>
    <xf numFmtId="4" fontId="55" fillId="0" borderId="22" xfId="0" applyNumberFormat="1" applyFont="1" applyBorder="1"/>
    <xf numFmtId="4" fontId="57" fillId="0" borderId="48" xfId="0" applyNumberFormat="1" applyFont="1" applyBorder="1"/>
    <xf numFmtId="4" fontId="54" fillId="0" borderId="48" xfId="0" applyNumberFormat="1" applyFont="1" applyBorder="1"/>
    <xf numFmtId="4" fontId="54" fillId="0" borderId="23" xfId="0" applyNumberFormat="1" applyFont="1" applyBorder="1"/>
    <xf numFmtId="0" fontId="51" fillId="9" borderId="12" xfId="4" applyFont="1" applyFill="1" applyBorder="1" applyAlignment="1">
      <alignment wrapText="1"/>
    </xf>
    <xf numFmtId="1" fontId="55" fillId="0" borderId="12" xfId="4" applyNumberFormat="1" applyFont="1" applyBorder="1"/>
    <xf numFmtId="1" fontId="57" fillId="0" borderId="12" xfId="4" applyNumberFormat="1" applyFont="1" applyBorder="1"/>
    <xf numFmtId="1" fontId="57" fillId="0" borderId="70" xfId="4" applyNumberFormat="1" applyFont="1" applyBorder="1"/>
    <xf numFmtId="4" fontId="54" fillId="0" borderId="30" xfId="0" applyNumberFormat="1" applyFont="1" applyBorder="1"/>
    <xf numFmtId="4" fontId="55" fillId="0" borderId="30" xfId="0" applyNumberFormat="1" applyFont="1" applyBorder="1"/>
    <xf numFmtId="4" fontId="55" fillId="0" borderId="71" xfId="0" applyNumberFormat="1" applyFont="1" applyBorder="1"/>
    <xf numFmtId="1" fontId="57" fillId="0" borderId="2" xfId="4" applyNumberFormat="1" applyFont="1" applyBorder="1"/>
    <xf numFmtId="1" fontId="57" fillId="0" borderId="85" xfId="4" applyNumberFormat="1" applyFont="1" applyBorder="1"/>
    <xf numFmtId="4" fontId="54" fillId="0" borderId="24" xfId="0" applyNumberFormat="1" applyFont="1" applyBorder="1"/>
    <xf numFmtId="4" fontId="55" fillId="0" borderId="24" xfId="0" applyNumberFormat="1" applyFont="1" applyBorder="1"/>
    <xf numFmtId="4" fontId="55" fillId="0" borderId="46" xfId="0" applyNumberFormat="1" applyFont="1" applyBorder="1"/>
    <xf numFmtId="0" fontId="54" fillId="0" borderId="12" xfId="4" applyFont="1" applyBorder="1" applyAlignment="1">
      <alignment wrapText="1"/>
    </xf>
    <xf numFmtId="1" fontId="54" fillId="0" borderId="12" xfId="4" applyNumberFormat="1" applyFont="1" applyBorder="1"/>
    <xf numFmtId="0" fontId="0" fillId="0" borderId="4" xfId="0" applyBorder="1"/>
    <xf numFmtId="0" fontId="0" fillId="0" borderId="5" xfId="0" applyBorder="1"/>
    <xf numFmtId="0" fontId="0" fillId="0" borderId="9" xfId="0" applyBorder="1"/>
    <xf numFmtId="1" fontId="51" fillId="9" borderId="12" xfId="4" applyNumberFormat="1" applyFont="1" applyFill="1" applyBorder="1"/>
    <xf numFmtId="1" fontId="54" fillId="0" borderId="2" xfId="4" applyNumberFormat="1" applyFont="1" applyBorder="1"/>
    <xf numFmtId="0" fontId="57" fillId="0" borderId="12" xfId="4" applyFont="1" applyBorder="1" applyAlignment="1">
      <alignment wrapText="1"/>
    </xf>
    <xf numFmtId="4" fontId="51" fillId="0" borderId="48" xfId="0" applyNumberFormat="1" applyFont="1" applyBorder="1"/>
    <xf numFmtId="1" fontId="58" fillId="0" borderId="12" xfId="4" applyNumberFormat="1" applyFont="1" applyBorder="1"/>
    <xf numFmtId="4" fontId="50" fillId="11" borderId="45" xfId="4" applyNumberFormat="1" applyFont="1" applyFill="1" applyBorder="1" applyAlignment="1">
      <alignment horizontal="center" vertical="center" wrapText="1"/>
    </xf>
    <xf numFmtId="1" fontId="54" fillId="0" borderId="12" xfId="4" applyNumberFormat="1" applyFont="1" applyBorder="1" applyAlignment="1">
      <alignment wrapText="1"/>
    </xf>
    <xf numFmtId="1" fontId="51" fillId="9" borderId="12" xfId="4" applyNumberFormat="1" applyFont="1" applyFill="1" applyBorder="1" applyAlignment="1">
      <alignment wrapText="1"/>
    </xf>
    <xf numFmtId="0" fontId="55" fillId="0" borderId="12" xfId="4" applyFont="1" applyBorder="1"/>
    <xf numFmtId="0" fontId="51" fillId="9" borderId="12" xfId="4" applyFont="1" applyFill="1" applyBorder="1"/>
    <xf numFmtId="0" fontId="55" fillId="0" borderId="2" xfId="4" applyFont="1" applyBorder="1"/>
    <xf numFmtId="0" fontId="51" fillId="12" borderId="12" xfId="4" applyFont="1" applyFill="1" applyBorder="1"/>
    <xf numFmtId="0" fontId="54" fillId="0" borderId="12" xfId="4" applyFont="1" applyBorder="1"/>
    <xf numFmtId="0" fontId="59" fillId="3" borderId="0" xfId="2" applyFont="1" applyFill="1" applyBorder="1" applyAlignment="1">
      <alignment horizontal="center"/>
    </xf>
    <xf numFmtId="0" fontId="60" fillId="2" borderId="2" xfId="2" applyFont="1" applyFill="1" applyBorder="1" applyAlignment="1">
      <alignment horizontal="center"/>
    </xf>
    <xf numFmtId="0" fontId="61" fillId="2" borderId="0" xfId="2" applyFont="1" applyFill="1" applyBorder="1" applyAlignment="1">
      <alignment horizontal="left"/>
    </xf>
    <xf numFmtId="0" fontId="62" fillId="2" borderId="0" xfId="2" applyFont="1" applyFill="1" applyBorder="1" applyAlignment="1">
      <alignment horizontal="center"/>
    </xf>
    <xf numFmtId="0" fontId="63" fillId="2" borderId="0" xfId="2" applyFont="1" applyFill="1" applyBorder="1"/>
    <xf numFmtId="0" fontId="60" fillId="7" borderId="0" xfId="2" applyFont="1" applyFill="1" applyBorder="1" applyAlignment="1">
      <alignment horizontal="center"/>
    </xf>
    <xf numFmtId="0" fontId="61" fillId="7" borderId="0" xfId="2" applyFont="1" applyFill="1" applyBorder="1" applyAlignment="1">
      <alignment horizontal="left"/>
    </xf>
    <xf numFmtId="0" fontId="62" fillId="7" borderId="0" xfId="2" applyFont="1" applyFill="1" applyBorder="1" applyAlignment="1">
      <alignment horizontal="center"/>
    </xf>
    <xf numFmtId="0" fontId="63" fillId="7" borderId="0" xfId="2" applyFont="1" applyFill="1" applyBorder="1" applyAlignment="1">
      <alignment horizontal="center"/>
    </xf>
    <xf numFmtId="0" fontId="60" fillId="2" borderId="0" xfId="2" applyFont="1" applyFill="1" applyBorder="1" applyAlignment="1">
      <alignment horizontal="center"/>
    </xf>
    <xf numFmtId="0" fontId="63" fillId="2" borderId="0" xfId="2" applyFont="1" applyFill="1" applyBorder="1" applyAlignment="1">
      <alignment horizontal="center"/>
    </xf>
    <xf numFmtId="0" fontId="60" fillId="3" borderId="0" xfId="2" applyFont="1" applyFill="1" applyBorder="1" applyAlignment="1">
      <alignment horizontal="center"/>
    </xf>
    <xf numFmtId="0" fontId="61" fillId="3" borderId="0" xfId="2" applyFont="1" applyFill="1" applyBorder="1" applyAlignment="1">
      <alignment horizontal="left" wrapText="1"/>
    </xf>
    <xf numFmtId="0" fontId="62" fillId="3" borderId="0" xfId="2" applyFont="1" applyFill="1" applyBorder="1" applyAlignment="1">
      <alignment horizontal="center"/>
    </xf>
    <xf numFmtId="0" fontId="63" fillId="3" borderId="0" xfId="2" applyFont="1" applyFill="1" applyBorder="1" applyAlignment="1">
      <alignment horizontal="center"/>
    </xf>
    <xf numFmtId="0" fontId="60" fillId="5" borderId="0" xfId="2" applyFont="1" applyFill="1" applyBorder="1" applyAlignment="1">
      <alignment horizontal="center"/>
    </xf>
    <xf numFmtId="0" fontId="61" fillId="5" borderId="0" xfId="2" applyFont="1" applyFill="1" applyBorder="1" applyAlignment="1">
      <alignment horizontal="left"/>
    </xf>
    <xf numFmtId="0" fontId="62" fillId="5" borderId="0" xfId="2" applyFont="1" applyFill="1" applyBorder="1" applyAlignment="1">
      <alignment horizontal="center"/>
    </xf>
    <xf numFmtId="0" fontId="63" fillId="5" borderId="0" xfId="2" applyFont="1" applyFill="1" applyBorder="1" applyAlignment="1">
      <alignment horizontal="center"/>
    </xf>
    <xf numFmtId="0" fontId="64" fillId="7" borderId="0" xfId="2" applyFont="1" applyFill="1" applyBorder="1" applyAlignment="1">
      <alignment horizontal="center"/>
    </xf>
    <xf numFmtId="0" fontId="65" fillId="7" borderId="0" xfId="2" applyFont="1" applyFill="1" applyBorder="1" applyAlignment="1">
      <alignment horizontal="left"/>
    </xf>
    <xf numFmtId="0" fontId="22" fillId="2" borderId="2" xfId="0" applyFont="1" applyFill="1" applyBorder="1" applyAlignment="1">
      <alignment vertical="center"/>
    </xf>
    <xf numFmtId="0" fontId="22" fillId="2" borderId="0" xfId="0" applyFont="1" applyFill="1" applyAlignment="1">
      <alignment vertical="center"/>
    </xf>
    <xf numFmtId="0" fontId="10" fillId="2" borderId="37" xfId="0" applyFont="1" applyFill="1" applyBorder="1"/>
    <xf numFmtId="3" fontId="22" fillId="2" borderId="2" xfId="0" applyNumberFormat="1" applyFont="1" applyFill="1" applyBorder="1" applyAlignment="1">
      <alignment horizontal="justify" vertical="top" wrapText="1"/>
    </xf>
    <xf numFmtId="3" fontId="22" fillId="2" borderId="0" xfId="0" applyNumberFormat="1" applyFont="1" applyFill="1" applyAlignment="1">
      <alignment horizontal="justify" vertical="top" wrapText="1"/>
    </xf>
    <xf numFmtId="3" fontId="22" fillId="2" borderId="3" xfId="0" applyNumberFormat="1" applyFont="1" applyFill="1" applyBorder="1" applyAlignment="1">
      <alignment horizontal="justify" vertical="top" wrapText="1"/>
    </xf>
    <xf numFmtId="0" fontId="22" fillId="2" borderId="0" xfId="0" applyFont="1" applyFill="1" applyAlignment="1">
      <alignment wrapText="1"/>
    </xf>
    <xf numFmtId="0" fontId="63" fillId="2" borderId="2" xfId="2" applyFont="1" applyFill="1" applyBorder="1" applyAlignment="1">
      <alignment horizontal="center"/>
    </xf>
    <xf numFmtId="0" fontId="63" fillId="2" borderId="0" xfId="2" applyFont="1" applyFill="1" applyBorder="1" applyAlignment="1">
      <alignment horizontal="left"/>
    </xf>
    <xf numFmtId="0" fontId="63" fillId="2" borderId="3" xfId="2" applyFont="1" applyFill="1" applyBorder="1" applyAlignment="1">
      <alignment horizontal="center"/>
    </xf>
    <xf numFmtId="0" fontId="61" fillId="3" borderId="0" xfId="2" applyFont="1" applyFill="1" applyBorder="1" applyAlignment="1">
      <alignment horizontal="left"/>
    </xf>
    <xf numFmtId="0" fontId="6" fillId="7" borderId="0" xfId="0" applyFont="1" applyFill="1" applyAlignment="1">
      <alignment horizontal="left" vertical="center" wrapText="1"/>
    </xf>
    <xf numFmtId="0" fontId="21" fillId="7" borderId="0" xfId="0" applyFont="1" applyFill="1" applyAlignment="1">
      <alignment horizontal="left" vertical="center" wrapText="1"/>
    </xf>
    <xf numFmtId="0" fontId="21" fillId="7" borderId="0" xfId="0" applyFont="1" applyFill="1" applyAlignment="1">
      <alignment horizontal="left" vertical="center"/>
    </xf>
    <xf numFmtId="0" fontId="22" fillId="7" borderId="0" xfId="0" applyFont="1" applyFill="1" applyAlignment="1">
      <alignment horizontal="left"/>
    </xf>
    <xf numFmtId="0" fontId="0" fillId="7" borderId="0" xfId="0" applyFill="1"/>
    <xf numFmtId="0" fontId="7" fillId="5" borderId="0" xfId="0" applyFont="1" applyFill="1" applyAlignment="1">
      <alignment horizontal="left" vertical="center" wrapText="1"/>
    </xf>
    <xf numFmtId="0" fontId="9" fillId="5" borderId="0" xfId="0" applyFont="1" applyFill="1" applyAlignment="1">
      <alignment horizontal="center"/>
    </xf>
    <xf numFmtId="0" fontId="6" fillId="5" borderId="0" xfId="0" applyFont="1" applyFill="1" applyAlignment="1">
      <alignment horizontal="center"/>
    </xf>
    <xf numFmtId="0" fontId="7" fillId="5" borderId="0" xfId="0" applyFont="1" applyFill="1" applyAlignment="1">
      <alignment horizontal="left" wrapText="1"/>
    </xf>
    <xf numFmtId="0" fontId="4" fillId="5" borderId="0" xfId="0" applyFont="1" applyFill="1" applyAlignment="1">
      <alignment horizontal="center"/>
    </xf>
    <xf numFmtId="0" fontId="5" fillId="5" borderId="0" xfId="0" applyFont="1" applyFill="1" applyAlignment="1">
      <alignment horizontal="center"/>
    </xf>
    <xf numFmtId="0" fontId="36" fillId="7" borderId="2" xfId="0" applyFont="1" applyFill="1" applyBorder="1" applyAlignment="1">
      <alignment horizontal="center"/>
    </xf>
    <xf numFmtId="0" fontId="36" fillId="7" borderId="0" xfId="0" applyFont="1" applyFill="1" applyAlignment="1">
      <alignment horizontal="center"/>
    </xf>
    <xf numFmtId="0" fontId="36" fillId="7" borderId="3" xfId="0" applyFont="1" applyFill="1" applyBorder="1" applyAlignment="1">
      <alignment horizontal="center"/>
    </xf>
    <xf numFmtId="0" fontId="39" fillId="7" borderId="2" xfId="0" applyFont="1" applyFill="1" applyBorder="1" applyAlignment="1">
      <alignment horizontal="center"/>
    </xf>
    <xf numFmtId="0" fontId="39" fillId="7" borderId="0" xfId="0" applyFont="1" applyFill="1" applyAlignment="1">
      <alignment horizontal="center"/>
    </xf>
    <xf numFmtId="0" fontId="39" fillId="7" borderId="3" xfId="0" applyFont="1" applyFill="1" applyBorder="1" applyAlignment="1">
      <alignment horizontal="center"/>
    </xf>
    <xf numFmtId="0" fontId="34" fillId="7" borderId="2" xfId="0" applyFont="1" applyFill="1" applyBorder="1" applyAlignment="1">
      <alignment horizontal="center"/>
    </xf>
    <xf numFmtId="0" fontId="34" fillId="7" borderId="0" xfId="0" applyFont="1" applyFill="1" applyAlignment="1">
      <alignment horizontal="center"/>
    </xf>
    <xf numFmtId="0" fontId="34" fillId="7" borderId="2" xfId="0" applyFont="1" applyFill="1" applyBorder="1" applyAlignment="1">
      <alignment horizontal="center" wrapText="1"/>
    </xf>
    <xf numFmtId="0" fontId="34" fillId="7" borderId="0" xfId="0" applyFont="1" applyFill="1" applyAlignment="1">
      <alignment horizontal="center" wrapText="1"/>
    </xf>
    <xf numFmtId="0" fontId="34" fillId="7" borderId="3" xfId="0" applyFont="1" applyFill="1" applyBorder="1" applyAlignment="1">
      <alignment horizontal="center" wrapText="1"/>
    </xf>
    <xf numFmtId="0" fontId="34" fillId="7" borderId="3" xfId="0" applyFont="1" applyFill="1" applyBorder="1" applyAlignment="1">
      <alignment horizontal="center"/>
    </xf>
    <xf numFmtId="0" fontId="21" fillId="7" borderId="0" xfId="0" applyFont="1" applyFill="1" applyAlignment="1">
      <alignment horizontal="left" wrapText="1"/>
    </xf>
    <xf numFmtId="0" fontId="21" fillId="7" borderId="0" xfId="0" applyFont="1" applyFill="1" applyAlignment="1">
      <alignment horizontal="left"/>
    </xf>
    <xf numFmtId="0" fontId="22" fillId="7" borderId="0" xfId="0" applyFont="1" applyFill="1" applyAlignment="1">
      <alignment horizontal="center"/>
    </xf>
    <xf numFmtId="0" fontId="23" fillId="7" borderId="0" xfId="0" applyFont="1" applyFill="1" applyAlignment="1">
      <alignment horizontal="center" vertical="center" wrapText="1"/>
    </xf>
    <xf numFmtId="0" fontId="23" fillId="7" borderId="5" xfId="0" applyFont="1" applyFill="1" applyBorder="1" applyAlignment="1">
      <alignment horizontal="center" vertical="center" wrapText="1"/>
    </xf>
    <xf numFmtId="0" fontId="42" fillId="2" borderId="6" xfId="0" applyFont="1" applyFill="1" applyBorder="1" applyAlignment="1">
      <alignment horizontal="justify" vertical="top" wrapText="1"/>
    </xf>
    <xf numFmtId="0" fontId="42" fillId="2" borderId="7" xfId="0" applyFont="1" applyFill="1" applyBorder="1" applyAlignment="1">
      <alignment horizontal="justify" vertical="top"/>
    </xf>
    <xf numFmtId="0" fontId="42" fillId="2" borderId="8" xfId="0" applyFont="1" applyFill="1" applyBorder="1" applyAlignment="1">
      <alignment horizontal="justify" vertical="top"/>
    </xf>
    <xf numFmtId="0" fontId="42" fillId="2" borderId="2" xfId="0" applyFont="1" applyFill="1" applyBorder="1" applyAlignment="1">
      <alignment horizontal="justify" vertical="top"/>
    </xf>
    <xf numFmtId="0" fontId="42" fillId="2" borderId="0" xfId="0" applyFont="1" applyFill="1" applyAlignment="1">
      <alignment horizontal="justify" vertical="top"/>
    </xf>
    <xf numFmtId="0" fontId="42" fillId="2" borderId="3" xfId="0" applyFont="1" applyFill="1" applyBorder="1" applyAlignment="1">
      <alignment horizontal="justify" vertical="top"/>
    </xf>
    <xf numFmtId="0" fontId="42" fillId="2" borderId="4" xfId="0" applyFont="1" applyFill="1" applyBorder="1" applyAlignment="1">
      <alignment horizontal="justify" vertical="top"/>
    </xf>
    <xf numFmtId="0" fontId="42" fillId="2" borderId="5" xfId="0" applyFont="1" applyFill="1" applyBorder="1" applyAlignment="1">
      <alignment horizontal="justify" vertical="top"/>
    </xf>
    <xf numFmtId="0" fontId="42" fillId="2" borderId="9" xfId="0" applyFont="1" applyFill="1" applyBorder="1" applyAlignment="1">
      <alignment horizontal="justify" vertical="top"/>
    </xf>
    <xf numFmtId="0" fontId="28" fillId="2" borderId="6" xfId="0" applyFont="1" applyFill="1" applyBorder="1" applyAlignment="1">
      <alignment horizontal="left" vertical="top" wrapText="1"/>
    </xf>
    <xf numFmtId="0" fontId="28" fillId="2" borderId="7" xfId="0" applyFont="1" applyFill="1" applyBorder="1" applyAlignment="1">
      <alignment horizontal="left" vertical="top"/>
    </xf>
    <xf numFmtId="0" fontId="28" fillId="2" borderId="8" xfId="0" applyFont="1" applyFill="1" applyBorder="1" applyAlignment="1">
      <alignment horizontal="left" vertical="top"/>
    </xf>
    <xf numFmtId="0" fontId="28" fillId="2" borderId="2" xfId="0" applyFont="1" applyFill="1" applyBorder="1" applyAlignment="1">
      <alignment horizontal="left" vertical="top"/>
    </xf>
    <xf numFmtId="0" fontId="28" fillId="2" borderId="0" xfId="0" applyFont="1" applyFill="1" applyAlignment="1">
      <alignment horizontal="left" vertical="top"/>
    </xf>
    <xf numFmtId="0" fontId="28" fillId="2" borderId="3" xfId="0" applyFont="1" applyFill="1" applyBorder="1" applyAlignment="1">
      <alignment horizontal="left" vertical="top"/>
    </xf>
    <xf numFmtId="0" fontId="28" fillId="2" borderId="4" xfId="0" applyFont="1" applyFill="1" applyBorder="1" applyAlignment="1">
      <alignment horizontal="left" vertical="top"/>
    </xf>
    <xf numFmtId="0" fontId="28" fillId="2" borderId="5" xfId="0" applyFont="1" applyFill="1" applyBorder="1" applyAlignment="1">
      <alignment horizontal="left" vertical="top"/>
    </xf>
    <xf numFmtId="0" fontId="28" fillId="2" borderId="9" xfId="0" applyFont="1" applyFill="1" applyBorder="1" applyAlignment="1">
      <alignment horizontal="left" vertical="top"/>
    </xf>
    <xf numFmtId="1" fontId="13" fillId="5" borderId="74" xfId="0" applyNumberFormat="1" applyFont="1" applyFill="1" applyBorder="1" applyAlignment="1">
      <alignment horizontal="left" vertical="center"/>
    </xf>
    <xf numFmtId="1" fontId="13" fillId="5" borderId="30" xfId="0" applyNumberFormat="1" applyFont="1" applyFill="1" applyBorder="1" applyAlignment="1">
      <alignment horizontal="left" vertical="center"/>
    </xf>
    <xf numFmtId="1" fontId="13" fillId="5" borderId="71" xfId="0" applyNumberFormat="1" applyFont="1" applyFill="1" applyBorder="1" applyAlignment="1">
      <alignment horizontal="left" vertical="center"/>
    </xf>
    <xf numFmtId="0" fontId="21" fillId="5" borderId="31"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21" xfId="0" applyFont="1" applyFill="1" applyBorder="1" applyAlignment="1">
      <alignment horizontal="center" vertical="center"/>
    </xf>
    <xf numFmtId="0" fontId="23" fillId="5" borderId="44" xfId="3" applyFont="1" applyFill="1" applyBorder="1" applyAlignment="1">
      <alignment horizontal="center" vertical="center" wrapText="1"/>
    </xf>
    <xf numFmtId="0" fontId="23" fillId="5" borderId="12" xfId="3" applyFont="1" applyFill="1" applyBorder="1" applyAlignment="1">
      <alignment horizontal="center" vertical="center" wrapText="1"/>
    </xf>
    <xf numFmtId="0" fontId="23" fillId="5" borderId="47" xfId="3" applyFont="1" applyFill="1" applyBorder="1" applyAlignment="1">
      <alignment horizontal="center" vertical="center" wrapText="1"/>
    </xf>
    <xf numFmtId="1" fontId="28" fillId="5" borderId="33" xfId="0" applyNumberFormat="1" applyFont="1" applyFill="1" applyBorder="1" applyAlignment="1">
      <alignment horizontal="left" vertical="center"/>
    </xf>
    <xf numFmtId="1" fontId="28" fillId="5" borderId="45" xfId="0" applyNumberFormat="1" applyFont="1" applyFill="1" applyBorder="1" applyAlignment="1">
      <alignment horizontal="left" vertical="center"/>
    </xf>
    <xf numFmtId="0" fontId="26" fillId="6" borderId="31" xfId="0" applyFont="1" applyFill="1" applyBorder="1" applyAlignment="1">
      <alignment horizontal="center" vertical="center" wrapText="1"/>
    </xf>
    <xf numFmtId="0" fontId="25" fillId="5" borderId="11" xfId="0" applyFont="1" applyFill="1" applyBorder="1" applyAlignment="1">
      <alignment horizontal="left" vertical="center" wrapText="1"/>
    </xf>
    <xf numFmtId="0" fontId="25" fillId="5" borderId="48" xfId="0" applyFont="1" applyFill="1" applyBorder="1" applyAlignment="1">
      <alignment horizontal="left" vertical="center" wrapText="1"/>
    </xf>
    <xf numFmtId="0" fontId="28" fillId="5" borderId="11" xfId="0" applyFont="1" applyFill="1" applyBorder="1" applyAlignment="1">
      <alignment horizontal="left" vertical="center" wrapText="1"/>
    </xf>
    <xf numFmtId="0" fontId="28" fillId="5" borderId="48" xfId="0" applyFont="1" applyFill="1" applyBorder="1" applyAlignment="1">
      <alignment horizontal="left" vertical="center" wrapText="1"/>
    </xf>
    <xf numFmtId="0" fontId="26" fillId="3" borderId="44" xfId="0" applyFont="1" applyFill="1" applyBorder="1" applyAlignment="1">
      <alignment horizontal="center" vertical="center"/>
    </xf>
    <xf numFmtId="0" fontId="26" fillId="3" borderId="12" xfId="0" applyFont="1" applyFill="1" applyBorder="1" applyAlignment="1">
      <alignment horizontal="center" vertical="center"/>
    </xf>
    <xf numFmtId="0" fontId="26" fillId="3" borderId="47" xfId="0" applyFont="1" applyFill="1" applyBorder="1" applyAlignment="1">
      <alignment horizontal="center" vertical="center"/>
    </xf>
    <xf numFmtId="0" fontId="23" fillId="3" borderId="33" xfId="0" applyFont="1" applyFill="1" applyBorder="1" applyAlignment="1">
      <alignment horizontal="left" vertical="center" wrapText="1"/>
    </xf>
    <xf numFmtId="0" fontId="23" fillId="3" borderId="45"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25" fillId="3" borderId="48" xfId="0" applyFont="1" applyFill="1" applyBorder="1" applyAlignment="1">
      <alignment horizontal="left" vertical="center" wrapText="1"/>
    </xf>
    <xf numFmtId="0" fontId="28" fillId="3" borderId="11" xfId="0" applyFont="1" applyFill="1" applyBorder="1" applyAlignment="1">
      <alignment horizontal="left" vertical="center" wrapText="1"/>
    </xf>
    <xf numFmtId="0" fontId="28" fillId="3" borderId="48" xfId="0" applyFont="1" applyFill="1" applyBorder="1" applyAlignment="1">
      <alignment horizontal="left" vertical="center" wrapText="1"/>
    </xf>
    <xf numFmtId="0" fontId="28" fillId="3" borderId="39" xfId="0" applyFont="1" applyFill="1" applyBorder="1" applyAlignment="1">
      <alignment horizontal="left" vertical="center" wrapText="1"/>
    </xf>
    <xf numFmtId="0" fontId="28" fillId="3" borderId="49" xfId="0" applyFont="1" applyFill="1" applyBorder="1" applyAlignment="1">
      <alignment horizontal="left" vertical="center" wrapText="1"/>
    </xf>
    <xf numFmtId="0" fontId="24" fillId="3" borderId="6" xfId="0" applyFont="1" applyFill="1" applyBorder="1" applyAlignment="1">
      <alignment horizontal="justify" vertical="justify" wrapText="1"/>
    </xf>
    <xf numFmtId="0" fontId="24" fillId="3" borderId="7" xfId="0" applyFont="1" applyFill="1" applyBorder="1" applyAlignment="1">
      <alignment horizontal="justify" vertical="justify"/>
    </xf>
    <xf numFmtId="0" fontId="24" fillId="3" borderId="8" xfId="0" applyFont="1" applyFill="1" applyBorder="1" applyAlignment="1">
      <alignment horizontal="justify" vertical="justify"/>
    </xf>
    <xf numFmtId="0" fontId="24" fillId="3" borderId="2" xfId="0" applyFont="1" applyFill="1" applyBorder="1" applyAlignment="1">
      <alignment horizontal="justify" vertical="justify"/>
    </xf>
    <xf numFmtId="0" fontId="24" fillId="3" borderId="0" xfId="0" applyFont="1" applyFill="1" applyAlignment="1">
      <alignment horizontal="justify" vertical="justify"/>
    </xf>
    <xf numFmtId="0" fontId="24" fillId="3" borderId="3" xfId="0" applyFont="1" applyFill="1" applyBorder="1" applyAlignment="1">
      <alignment horizontal="justify" vertical="justify"/>
    </xf>
    <xf numFmtId="0" fontId="28" fillId="3" borderId="2" xfId="0" applyFont="1" applyFill="1" applyBorder="1" applyAlignment="1">
      <alignment horizontal="justify" vertical="top" wrapText="1"/>
    </xf>
    <xf numFmtId="0" fontId="28" fillId="3" borderId="0" xfId="0" applyFont="1" applyFill="1" applyAlignment="1">
      <alignment horizontal="justify" vertical="top" wrapText="1"/>
    </xf>
    <xf numFmtId="0" fontId="28" fillId="3" borderId="3" xfId="0" applyFont="1" applyFill="1" applyBorder="1" applyAlignment="1">
      <alignment horizontal="justify" vertical="top" wrapText="1"/>
    </xf>
    <xf numFmtId="0" fontId="26" fillId="5" borderId="44"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47" xfId="0" applyFont="1" applyFill="1" applyBorder="1" applyAlignment="1">
      <alignment horizontal="center" vertical="center" wrapText="1"/>
    </xf>
    <xf numFmtId="0" fontId="23" fillId="5" borderId="33" xfId="0" applyFont="1" applyFill="1" applyBorder="1" applyAlignment="1">
      <alignment horizontal="left" vertical="center" wrapText="1"/>
    </xf>
    <xf numFmtId="0" fontId="23" fillId="5" borderId="45" xfId="0" applyFont="1" applyFill="1" applyBorder="1" applyAlignment="1">
      <alignment horizontal="left" vertical="center" wrapText="1"/>
    </xf>
    <xf numFmtId="0" fontId="28" fillId="5" borderId="39" xfId="0" applyFont="1" applyFill="1" applyBorder="1" applyAlignment="1">
      <alignment horizontal="left" vertical="center" wrapText="1"/>
    </xf>
    <xf numFmtId="0" fontId="28" fillId="5" borderId="49" xfId="0" applyFont="1" applyFill="1" applyBorder="1" applyAlignment="1">
      <alignment horizontal="left" vertical="center" wrapText="1"/>
    </xf>
    <xf numFmtId="1" fontId="13" fillId="3" borderId="74" xfId="0" applyNumberFormat="1" applyFont="1" applyFill="1" applyBorder="1" applyAlignment="1">
      <alignment horizontal="left" vertical="center"/>
    </xf>
    <xf numFmtId="1" fontId="13" fillId="3" borderId="30" xfId="0" applyNumberFormat="1" applyFont="1" applyFill="1" applyBorder="1" applyAlignment="1">
      <alignment horizontal="left" vertical="center"/>
    </xf>
    <xf numFmtId="1" fontId="13" fillId="3" borderId="71" xfId="0" applyNumberFormat="1" applyFont="1" applyFill="1" applyBorder="1" applyAlignment="1">
      <alignment horizontal="left" vertical="center"/>
    </xf>
    <xf numFmtId="0" fontId="23" fillId="3" borderId="44" xfId="3" applyFont="1" applyFill="1" applyBorder="1" applyAlignment="1">
      <alignment horizontal="center" vertical="center" wrapText="1"/>
    </xf>
    <xf numFmtId="0" fontId="23" fillId="3" borderId="12" xfId="3" applyFont="1" applyFill="1" applyBorder="1" applyAlignment="1">
      <alignment horizontal="center" vertical="center" wrapText="1"/>
    </xf>
    <xf numFmtId="0" fontId="23" fillId="3" borderId="47" xfId="3" applyFont="1" applyFill="1" applyBorder="1" applyAlignment="1">
      <alignment horizontal="center" vertical="center" wrapText="1"/>
    </xf>
    <xf numFmtId="0" fontId="28" fillId="3" borderId="11" xfId="0" applyFont="1" applyFill="1" applyBorder="1" applyAlignment="1">
      <alignment horizontal="left" wrapText="1"/>
    </xf>
    <xf numFmtId="0" fontId="28" fillId="3" borderId="48" xfId="0" applyFont="1" applyFill="1" applyBorder="1" applyAlignment="1">
      <alignment horizontal="left" wrapText="1"/>
    </xf>
    <xf numFmtId="0" fontId="29" fillId="5" borderId="44" xfId="0" applyFont="1" applyFill="1" applyBorder="1" applyAlignment="1">
      <alignment horizontal="center" vertical="center" wrapText="1"/>
    </xf>
    <xf numFmtId="0" fontId="29" fillId="5" borderId="12" xfId="0" applyFont="1" applyFill="1" applyBorder="1" applyAlignment="1">
      <alignment horizontal="center" vertical="center" wrapText="1"/>
    </xf>
    <xf numFmtId="0" fontId="29" fillId="5" borderId="47" xfId="0" applyFont="1" applyFill="1" applyBorder="1" applyAlignment="1">
      <alignment horizontal="center" vertical="center" wrapText="1"/>
    </xf>
    <xf numFmtId="0" fontId="25" fillId="5" borderId="33" xfId="0" applyFont="1" applyFill="1" applyBorder="1" applyAlignment="1">
      <alignment horizontal="left" vertical="center" wrapText="1"/>
    </xf>
    <xf numFmtId="0" fontId="25" fillId="5" borderId="45" xfId="0" applyFont="1" applyFill="1" applyBorder="1" applyAlignment="1">
      <alignment horizontal="left" vertical="center" wrapText="1"/>
    </xf>
    <xf numFmtId="0" fontId="22" fillId="2" borderId="84"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3" xfId="0" applyFont="1" applyFill="1" applyBorder="1" applyAlignment="1">
      <alignment horizontal="center" vertical="center" wrapText="1"/>
    </xf>
    <xf numFmtId="0" fontId="24" fillId="3" borderId="39" xfId="0" applyFont="1" applyFill="1" applyBorder="1" applyAlignment="1">
      <alignment horizontal="left" vertical="center" wrapText="1"/>
    </xf>
    <xf numFmtId="0" fontId="24" fillId="3" borderId="49" xfId="0" applyFont="1" applyFill="1" applyBorder="1" applyAlignment="1">
      <alignment horizontal="left" vertical="center" wrapText="1"/>
    </xf>
    <xf numFmtId="0" fontId="21" fillId="3" borderId="32" xfId="0" applyFont="1" applyFill="1" applyBorder="1" applyAlignment="1">
      <alignment horizontal="center" vertical="center"/>
    </xf>
    <xf numFmtId="0" fontId="21" fillId="3" borderId="37" xfId="0" applyFont="1" applyFill="1" applyBorder="1" applyAlignment="1">
      <alignment horizontal="center" vertical="center"/>
    </xf>
    <xf numFmtId="1" fontId="13" fillId="3" borderId="34" xfId="0" applyNumberFormat="1" applyFont="1" applyFill="1" applyBorder="1" applyAlignment="1">
      <alignment horizontal="left" vertical="center"/>
    </xf>
    <xf numFmtId="1" fontId="13" fillId="3" borderId="35" xfId="0" applyNumberFormat="1" applyFont="1" applyFill="1" applyBorder="1" applyAlignment="1">
      <alignment horizontal="left" vertical="center"/>
    </xf>
    <xf numFmtId="1" fontId="13" fillId="3" borderId="36" xfId="0" applyNumberFormat="1" applyFont="1" applyFill="1" applyBorder="1" applyAlignment="1">
      <alignment horizontal="left" vertical="center"/>
    </xf>
    <xf numFmtId="1" fontId="13" fillId="3" borderId="25" xfId="0" applyNumberFormat="1" applyFont="1" applyFill="1" applyBorder="1" applyAlignment="1">
      <alignment horizontal="left" vertical="center"/>
    </xf>
    <xf numFmtId="1" fontId="13" fillId="3" borderId="26" xfId="0" applyNumberFormat="1" applyFont="1" applyFill="1" applyBorder="1" applyAlignment="1">
      <alignment horizontal="left" vertical="center"/>
    </xf>
    <xf numFmtId="1" fontId="13" fillId="3" borderId="38" xfId="0" applyNumberFormat="1" applyFont="1" applyFill="1" applyBorder="1" applyAlignment="1">
      <alignment horizontal="left" vertical="center"/>
    </xf>
    <xf numFmtId="1" fontId="16" fillId="3" borderId="25" xfId="0" applyNumberFormat="1" applyFont="1" applyFill="1" applyBorder="1" applyAlignment="1">
      <alignment horizontal="left" vertical="center"/>
    </xf>
    <xf numFmtId="1" fontId="16" fillId="3" borderId="26" xfId="0" applyNumberFormat="1" applyFont="1" applyFill="1" applyBorder="1" applyAlignment="1">
      <alignment horizontal="left" vertical="center"/>
    </xf>
    <xf numFmtId="1" fontId="16" fillId="3" borderId="38" xfId="0" applyNumberFormat="1" applyFont="1" applyFill="1" applyBorder="1" applyAlignment="1">
      <alignment horizontal="left" vertical="center"/>
    </xf>
    <xf numFmtId="0" fontId="22" fillId="2" borderId="2" xfId="0" applyFont="1" applyFill="1" applyBorder="1" applyAlignment="1">
      <alignment horizontal="center" vertical="center" wrapText="1"/>
    </xf>
    <xf numFmtId="0" fontId="22" fillId="2" borderId="0" xfId="0" applyFont="1" applyFill="1" applyAlignment="1">
      <alignment horizontal="center" vertical="center"/>
    </xf>
    <xf numFmtId="0" fontId="22" fillId="2" borderId="2" xfId="0" applyFont="1" applyFill="1" applyBorder="1" applyAlignment="1">
      <alignment horizontal="center" vertical="center"/>
    </xf>
    <xf numFmtId="0" fontId="23" fillId="8" borderId="6" xfId="0" applyFont="1" applyFill="1" applyBorder="1" applyAlignment="1">
      <alignment horizontal="left" vertical="justify" wrapText="1"/>
    </xf>
    <xf numFmtId="0" fontId="23" fillId="8" borderId="7" xfId="0" applyFont="1" applyFill="1" applyBorder="1" applyAlignment="1">
      <alignment horizontal="left" vertical="justify" wrapText="1"/>
    </xf>
    <xf numFmtId="0" fontId="23" fillId="8" borderId="8" xfId="0" applyFont="1" applyFill="1" applyBorder="1" applyAlignment="1">
      <alignment horizontal="left" vertical="justify" wrapText="1"/>
    </xf>
    <xf numFmtId="0" fontId="23" fillId="8" borderId="2" xfId="0" applyFont="1" applyFill="1" applyBorder="1" applyAlignment="1">
      <alignment horizontal="left" vertical="justify" wrapText="1"/>
    </xf>
    <xf numFmtId="0" fontId="23" fillId="8" borderId="0" xfId="0" applyFont="1" applyFill="1" applyAlignment="1">
      <alignment horizontal="left" vertical="justify" wrapText="1"/>
    </xf>
    <xf numFmtId="0" fontId="23" fillId="8" borderId="3" xfId="0" applyFont="1" applyFill="1" applyBorder="1" applyAlignment="1">
      <alignment horizontal="left" vertical="justify" wrapText="1"/>
    </xf>
    <xf numFmtId="0" fontId="41" fillId="2" borderId="0" xfId="0" applyFont="1" applyFill="1" applyAlignment="1">
      <alignment horizontal="center" vertical="top" wrapText="1"/>
    </xf>
    <xf numFmtId="0" fontId="41" fillId="2" borderId="3" xfId="0" applyFont="1" applyFill="1" applyBorder="1" applyAlignment="1">
      <alignment horizontal="center" vertical="top" wrapText="1"/>
    </xf>
    <xf numFmtId="0" fontId="24" fillId="2" borderId="2" xfId="0" applyFont="1" applyFill="1" applyBorder="1" applyAlignment="1">
      <alignment horizontal="left" vertical="top" wrapText="1"/>
    </xf>
    <xf numFmtId="0" fontId="24" fillId="2" borderId="0" xfId="0" applyFont="1" applyFill="1" applyAlignment="1">
      <alignment horizontal="left" vertical="top" wrapText="1"/>
    </xf>
    <xf numFmtId="0" fontId="24" fillId="2" borderId="3" xfId="0" applyFont="1" applyFill="1" applyBorder="1" applyAlignment="1">
      <alignment horizontal="left" vertical="top" wrapText="1"/>
    </xf>
    <xf numFmtId="0" fontId="28" fillId="8" borderId="6" xfId="0" applyFont="1" applyFill="1" applyBorder="1" applyAlignment="1">
      <alignment horizontal="left" vertical="top" wrapText="1"/>
    </xf>
    <xf numFmtId="0" fontId="28" fillId="8" borderId="7" xfId="0" applyFont="1" applyFill="1" applyBorder="1" applyAlignment="1">
      <alignment horizontal="left" vertical="top" wrapText="1"/>
    </xf>
    <xf numFmtId="0" fontId="28" fillId="8" borderId="8" xfId="0" applyFont="1" applyFill="1" applyBorder="1" applyAlignment="1">
      <alignment horizontal="left" vertical="top" wrapText="1"/>
    </xf>
    <xf numFmtId="0" fontId="28" fillId="8" borderId="2" xfId="0" applyFont="1" applyFill="1" applyBorder="1" applyAlignment="1">
      <alignment horizontal="left" vertical="top" wrapText="1"/>
    </xf>
    <xf numFmtId="0" fontId="28" fillId="8" borderId="0" xfId="0" applyFont="1" applyFill="1" applyAlignment="1">
      <alignment horizontal="left" vertical="top" wrapText="1"/>
    </xf>
    <xf numFmtId="0" fontId="28" fillId="8" borderId="3" xfId="0" applyFont="1" applyFill="1" applyBorder="1" applyAlignment="1">
      <alignment horizontal="left" vertical="top" wrapText="1"/>
    </xf>
    <xf numFmtId="0" fontId="42" fillId="2" borderId="2" xfId="0" applyFont="1" applyFill="1" applyBorder="1" applyAlignment="1">
      <alignment horizontal="justify" vertical="top" wrapText="1"/>
    </xf>
    <xf numFmtId="0" fontId="22" fillId="2" borderId="2"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3" xfId="0" applyFont="1" applyFill="1" applyBorder="1" applyAlignment="1">
      <alignment horizontal="left" vertical="center" wrapText="1"/>
    </xf>
    <xf numFmtId="0" fontId="43" fillId="2" borderId="6" xfId="0" applyFont="1" applyFill="1" applyBorder="1" applyAlignment="1">
      <alignment horizontal="justify" vertical="top" wrapText="1"/>
    </xf>
    <xf numFmtId="0" fontId="43" fillId="2" borderId="7" xfId="0" applyFont="1" applyFill="1" applyBorder="1" applyAlignment="1">
      <alignment horizontal="justify" vertical="top" wrapText="1"/>
    </xf>
    <xf numFmtId="0" fontId="43" fillId="2" borderId="8" xfId="0" applyFont="1" applyFill="1" applyBorder="1" applyAlignment="1">
      <alignment horizontal="justify" vertical="top" wrapText="1"/>
    </xf>
    <xf numFmtId="0" fontId="43" fillId="2" borderId="2" xfId="0" applyFont="1" applyFill="1" applyBorder="1" applyAlignment="1">
      <alignment horizontal="justify" vertical="top" wrapText="1"/>
    </xf>
    <xf numFmtId="0" fontId="43" fillId="2" borderId="0" xfId="0" applyFont="1" applyFill="1" applyAlignment="1">
      <alignment horizontal="justify" vertical="top" wrapText="1"/>
    </xf>
    <xf numFmtId="0" fontId="43" fillId="2" borderId="3" xfId="0" applyFont="1" applyFill="1" applyBorder="1" applyAlignment="1">
      <alignment horizontal="justify" vertical="top" wrapText="1"/>
    </xf>
    <xf numFmtId="0" fontId="42" fillId="2" borderId="0" xfId="0" applyFont="1" applyFill="1" applyAlignment="1">
      <alignment horizontal="justify" vertical="top" wrapText="1"/>
    </xf>
    <xf numFmtId="0" fontId="42" fillId="2" borderId="3" xfId="0" applyFont="1" applyFill="1" applyBorder="1" applyAlignment="1">
      <alignment horizontal="justify" vertical="top" wrapText="1"/>
    </xf>
    <xf numFmtId="0" fontId="21" fillId="2" borderId="2" xfId="0" applyFont="1" applyFill="1" applyBorder="1" applyAlignment="1">
      <alignment horizontal="justify" vertical="top" wrapText="1"/>
    </xf>
    <xf numFmtId="0" fontId="21" fillId="2" borderId="0" xfId="0" applyFont="1" applyFill="1" applyAlignment="1">
      <alignment horizontal="justify" vertical="top" wrapText="1"/>
    </xf>
    <xf numFmtId="0" fontId="21" fillId="2" borderId="3" xfId="0" applyFont="1" applyFill="1" applyBorder="1" applyAlignment="1">
      <alignment horizontal="justify" vertical="top" wrapText="1"/>
    </xf>
    <xf numFmtId="0" fontId="22" fillId="2" borderId="2" xfId="0" applyFont="1" applyFill="1" applyBorder="1" applyAlignment="1">
      <alignment horizontal="justify" vertical="top" wrapText="1"/>
    </xf>
    <xf numFmtId="0" fontId="22" fillId="2" borderId="0" xfId="0" applyFont="1" applyFill="1" applyAlignment="1">
      <alignment horizontal="justify" vertical="top" wrapText="1"/>
    </xf>
    <xf numFmtId="0" fontId="22" fillId="2" borderId="3" xfId="0" applyFont="1" applyFill="1" applyBorder="1" applyAlignment="1">
      <alignment horizontal="justify" vertical="top" wrapText="1"/>
    </xf>
    <xf numFmtId="0" fontId="22" fillId="2" borderId="2" xfId="0" applyFont="1" applyFill="1" applyBorder="1" applyAlignment="1">
      <alignment horizontal="justify" vertical="top"/>
    </xf>
    <xf numFmtId="0" fontId="22" fillId="2" borderId="0" xfId="0" applyFont="1" applyFill="1" applyAlignment="1">
      <alignment horizontal="justify" vertical="top"/>
    </xf>
    <xf numFmtId="0" fontId="22" fillId="2" borderId="3" xfId="0" applyFont="1" applyFill="1" applyBorder="1" applyAlignment="1">
      <alignment horizontal="justify" vertical="top"/>
    </xf>
    <xf numFmtId="0" fontId="22" fillId="2" borderId="0" xfId="0" applyFont="1" applyFill="1" applyAlignment="1">
      <alignment horizontal="left" wrapText="1"/>
    </xf>
    <xf numFmtId="0" fontId="22" fillId="2" borderId="3" xfId="0" applyFont="1" applyFill="1" applyBorder="1" applyAlignment="1">
      <alignment horizontal="left" wrapText="1"/>
    </xf>
    <xf numFmtId="0" fontId="21" fillId="7" borderId="6" xfId="0" applyFont="1" applyFill="1" applyBorder="1" applyAlignment="1">
      <alignment horizontal="left" wrapText="1"/>
    </xf>
    <xf numFmtId="0" fontId="21" fillId="7" borderId="7" xfId="0" applyFont="1" applyFill="1" applyBorder="1" applyAlignment="1">
      <alignment horizontal="left"/>
    </xf>
    <xf numFmtId="0" fontId="21" fillId="7" borderId="2" xfId="0" applyFont="1" applyFill="1" applyBorder="1" applyAlignment="1">
      <alignment horizontal="left"/>
    </xf>
    <xf numFmtId="0" fontId="22" fillId="7" borderId="7" xfId="0" applyFont="1" applyFill="1" applyBorder="1" applyAlignment="1">
      <alignment horizontal="center"/>
    </xf>
    <xf numFmtId="0" fontId="23" fillId="7" borderId="2" xfId="0" applyFont="1" applyFill="1" applyBorder="1" applyAlignment="1">
      <alignment horizontal="center" vertical="center" wrapText="1"/>
    </xf>
    <xf numFmtId="0" fontId="24" fillId="2" borderId="2" xfId="0" applyFont="1" applyFill="1" applyBorder="1" applyAlignment="1">
      <alignment horizontal="justify" vertical="top" wrapText="1"/>
    </xf>
    <xf numFmtId="0" fontId="24" fillId="2" borderId="0" xfId="0" applyFont="1" applyFill="1" applyAlignment="1">
      <alignment horizontal="justify" vertical="top" wrapText="1"/>
    </xf>
    <xf numFmtId="0" fontId="24" fillId="2" borderId="3" xfId="0" applyFont="1" applyFill="1" applyBorder="1" applyAlignment="1">
      <alignment horizontal="justify" vertical="top" wrapText="1"/>
    </xf>
    <xf numFmtId="0" fontId="24" fillId="2" borderId="2" xfId="0" applyFont="1" applyFill="1" applyBorder="1" applyAlignment="1">
      <alignment horizontal="justify" vertical="justify" wrapText="1"/>
    </xf>
    <xf numFmtId="0" fontId="24" fillId="2" borderId="0" xfId="0" applyFont="1" applyFill="1" applyAlignment="1">
      <alignment horizontal="justify" vertical="justify" wrapText="1"/>
    </xf>
    <xf numFmtId="0" fontId="24" fillId="2" borderId="3" xfId="0" applyFont="1" applyFill="1" applyBorder="1" applyAlignment="1">
      <alignment horizontal="justify" vertical="justify" wrapText="1"/>
    </xf>
    <xf numFmtId="0" fontId="21" fillId="2" borderId="2" xfId="0" applyFont="1" applyFill="1" applyBorder="1" applyAlignment="1">
      <alignment horizontal="justify" wrapText="1"/>
    </xf>
    <xf numFmtId="0" fontId="22" fillId="0" borderId="0" xfId="0" applyFont="1" applyAlignment="1">
      <alignment horizontal="justify"/>
    </xf>
    <xf numFmtId="0" fontId="22" fillId="0" borderId="3" xfId="0" applyFont="1" applyBorder="1" applyAlignment="1">
      <alignment horizontal="justify"/>
    </xf>
    <xf numFmtId="0" fontId="22" fillId="2" borderId="0" xfId="0" applyFont="1" applyFill="1" applyAlignment="1">
      <alignment horizontal="left" vertical="top" wrapText="1"/>
    </xf>
    <xf numFmtId="0" fontId="22" fillId="2" borderId="3" xfId="0" applyFont="1" applyFill="1" applyBorder="1" applyAlignment="1">
      <alignment horizontal="left" vertical="top" wrapText="1"/>
    </xf>
    <xf numFmtId="1" fontId="24" fillId="2" borderId="2" xfId="0" applyNumberFormat="1" applyFont="1" applyFill="1" applyBorder="1" applyAlignment="1">
      <alignment horizontal="justify" vertical="top"/>
    </xf>
    <xf numFmtId="1" fontId="24" fillId="2" borderId="0" xfId="0" applyNumberFormat="1" applyFont="1" applyFill="1" applyAlignment="1">
      <alignment horizontal="justify" vertical="top"/>
    </xf>
    <xf numFmtId="1" fontId="24" fillId="2" borderId="3" xfId="0" applyNumberFormat="1" applyFont="1" applyFill="1" applyBorder="1" applyAlignment="1">
      <alignment horizontal="justify" vertical="top"/>
    </xf>
    <xf numFmtId="0" fontId="28" fillId="2" borderId="2" xfId="0" applyFont="1" applyFill="1" applyBorder="1" applyAlignment="1">
      <alignment horizontal="justify" vertical="top" wrapText="1"/>
    </xf>
    <xf numFmtId="0" fontId="28" fillId="2" borderId="0" xfId="0" applyFont="1" applyFill="1" applyAlignment="1">
      <alignment horizontal="justify" vertical="top" wrapText="1"/>
    </xf>
    <xf numFmtId="0" fontId="28" fillId="2" borderId="3" xfId="0" applyFont="1" applyFill="1" applyBorder="1" applyAlignment="1">
      <alignment horizontal="justify" vertical="top" wrapText="1"/>
    </xf>
    <xf numFmtId="0" fontId="47" fillId="2" borderId="2" xfId="0" applyFont="1" applyFill="1" applyBorder="1" applyAlignment="1">
      <alignment horizontal="justify" vertical="top" wrapText="1"/>
    </xf>
    <xf numFmtId="0" fontId="47" fillId="2" borderId="0" xfId="0" applyFont="1" applyFill="1" applyAlignment="1">
      <alignment horizontal="justify" vertical="top" wrapText="1"/>
    </xf>
    <xf numFmtId="1" fontId="28" fillId="2" borderId="2" xfId="0" applyNumberFormat="1" applyFont="1" applyFill="1" applyBorder="1" applyAlignment="1">
      <alignment horizontal="justify" vertical="top"/>
    </xf>
    <xf numFmtId="1" fontId="28" fillId="2" borderId="0" xfId="0" applyNumberFormat="1" applyFont="1" applyFill="1" applyAlignment="1">
      <alignment horizontal="justify" vertical="top"/>
    </xf>
    <xf numFmtId="1" fontId="28" fillId="2" borderId="3" xfId="0" applyNumberFormat="1" applyFont="1" applyFill="1" applyBorder="1" applyAlignment="1">
      <alignment horizontal="justify" vertical="top"/>
    </xf>
    <xf numFmtId="0" fontId="22" fillId="2" borderId="2" xfId="0" applyFont="1" applyFill="1" applyBorder="1" applyAlignment="1">
      <alignment horizontal="justify" vertical="justify" wrapText="1"/>
    </xf>
    <xf numFmtId="0" fontId="22" fillId="2" borderId="0" xfId="0" applyFont="1" applyFill="1" applyAlignment="1">
      <alignment horizontal="justify" vertical="justify" wrapText="1"/>
    </xf>
    <xf numFmtId="0" fontId="22" fillId="2" borderId="3" xfId="0" applyFont="1" applyFill="1" applyBorder="1" applyAlignment="1">
      <alignment horizontal="justify" vertical="justify" wrapText="1"/>
    </xf>
    <xf numFmtId="0" fontId="21" fillId="2" borderId="2" xfId="0" applyFont="1" applyFill="1" applyBorder="1" applyAlignment="1">
      <alignment horizontal="left" vertical="justify" wrapText="1"/>
    </xf>
    <xf numFmtId="0" fontId="21" fillId="2" borderId="0" xfId="0" applyFont="1" applyFill="1" applyAlignment="1">
      <alignment horizontal="left" vertical="justify" wrapText="1"/>
    </xf>
    <xf numFmtId="0" fontId="21" fillId="2" borderId="3" xfId="0" applyFont="1" applyFill="1" applyBorder="1" applyAlignment="1">
      <alignment horizontal="left" vertical="justify" wrapText="1"/>
    </xf>
    <xf numFmtId="0" fontId="42" fillId="2" borderId="4" xfId="0" applyFont="1" applyFill="1" applyBorder="1" applyAlignment="1">
      <alignment horizontal="justify" vertical="top" wrapText="1"/>
    </xf>
    <xf numFmtId="0" fontId="42" fillId="2" borderId="5" xfId="0" applyFont="1" applyFill="1" applyBorder="1" applyAlignment="1">
      <alignment horizontal="justify" vertical="top" wrapText="1"/>
    </xf>
    <xf numFmtId="0" fontId="42" fillId="2" borderId="9" xfId="0" applyFont="1" applyFill="1" applyBorder="1" applyAlignment="1">
      <alignment horizontal="justify" vertical="top" wrapText="1"/>
    </xf>
    <xf numFmtId="3" fontId="22" fillId="2" borderId="2" xfId="0" applyNumberFormat="1" applyFont="1" applyFill="1" applyBorder="1" applyAlignment="1">
      <alignment horizontal="justify" vertical="top" wrapText="1"/>
    </xf>
    <xf numFmtId="3" fontId="22" fillId="2" borderId="0" xfId="0" applyNumberFormat="1" applyFont="1" applyFill="1" applyAlignment="1">
      <alignment horizontal="justify" vertical="top" wrapText="1"/>
    </xf>
    <xf numFmtId="3" fontId="22" fillId="2" borderId="3" xfId="0" applyNumberFormat="1" applyFont="1" applyFill="1" applyBorder="1" applyAlignment="1">
      <alignment horizontal="justify" vertical="top" wrapText="1"/>
    </xf>
    <xf numFmtId="0" fontId="10" fillId="2" borderId="2" xfId="0" applyFont="1" applyFill="1" applyBorder="1" applyAlignment="1">
      <alignment horizontal="justify" vertical="top" wrapText="1"/>
    </xf>
    <xf numFmtId="0" fontId="28" fillId="2" borderId="2" xfId="0" applyFont="1" applyFill="1" applyBorder="1" applyAlignment="1">
      <alignment horizontal="left" vertical="top" wrapText="1"/>
    </xf>
    <xf numFmtId="0" fontId="28" fillId="2" borderId="0" xfId="0" applyFont="1" applyFill="1" applyAlignment="1">
      <alignment horizontal="left" vertical="top" wrapText="1"/>
    </xf>
    <xf numFmtId="0" fontId="28" fillId="2" borderId="3" xfId="0" applyFont="1" applyFill="1" applyBorder="1" applyAlignment="1">
      <alignment horizontal="left" vertical="top" wrapText="1"/>
    </xf>
    <xf numFmtId="1" fontId="23" fillId="2" borderId="2" xfId="0" applyNumberFormat="1" applyFont="1" applyFill="1" applyBorder="1" applyAlignment="1">
      <alignment horizontal="justify" vertical="top"/>
    </xf>
    <xf numFmtId="0" fontId="42" fillId="2" borderId="2" xfId="0" applyFont="1" applyFill="1" applyBorder="1" applyAlignment="1">
      <alignment horizontal="left" vertical="top" wrapText="1"/>
    </xf>
    <xf numFmtId="0" fontId="42" fillId="2" borderId="0" xfId="0" applyFont="1" applyFill="1" applyAlignment="1">
      <alignment horizontal="left" vertical="top"/>
    </xf>
    <xf numFmtId="0" fontId="42" fillId="2" borderId="3" xfId="0" applyFont="1" applyFill="1" applyBorder="1" applyAlignment="1">
      <alignment horizontal="left" vertical="top"/>
    </xf>
    <xf numFmtId="0" fontId="42" fillId="2" borderId="2" xfId="0" applyFont="1" applyFill="1" applyBorder="1" applyAlignment="1">
      <alignment horizontal="left" vertical="top"/>
    </xf>
    <xf numFmtId="1" fontId="28" fillId="2" borderId="2" xfId="0" applyNumberFormat="1" applyFont="1" applyFill="1" applyBorder="1" applyAlignment="1">
      <alignment horizontal="left" vertical="top" wrapText="1"/>
    </xf>
    <xf numFmtId="1" fontId="28" fillId="2" borderId="0" xfId="0" applyNumberFormat="1" applyFont="1" applyFill="1" applyAlignment="1">
      <alignment horizontal="left" vertical="top"/>
    </xf>
    <xf numFmtId="1" fontId="28" fillId="2" borderId="3" xfId="0" applyNumberFormat="1" applyFont="1" applyFill="1" applyBorder="1" applyAlignment="1">
      <alignment horizontal="left" vertical="top"/>
    </xf>
    <xf numFmtId="1" fontId="28" fillId="2" borderId="2" xfId="0" applyNumberFormat="1" applyFont="1" applyFill="1" applyBorder="1" applyAlignment="1">
      <alignment horizontal="left" vertical="top"/>
    </xf>
    <xf numFmtId="0" fontId="22" fillId="2" borderId="4" xfId="0" applyFont="1" applyFill="1" applyBorder="1" applyAlignment="1">
      <alignment horizontal="justify" vertical="top" wrapText="1"/>
    </xf>
    <xf numFmtId="0" fontId="22" fillId="2" borderId="5" xfId="0" applyFont="1" applyFill="1" applyBorder="1" applyAlignment="1">
      <alignment horizontal="justify" vertical="top" wrapText="1"/>
    </xf>
    <xf numFmtId="0" fontId="22" fillId="2" borderId="9" xfId="0" applyFont="1" applyFill="1" applyBorder="1" applyAlignment="1">
      <alignment horizontal="justify" vertical="top" wrapText="1"/>
    </xf>
    <xf numFmtId="0" fontId="22" fillId="2" borderId="2" xfId="0" applyFont="1" applyFill="1" applyBorder="1" applyAlignment="1">
      <alignment horizontal="left" vertical="top" wrapText="1"/>
    </xf>
    <xf numFmtId="0" fontId="41" fillId="2" borderId="72" xfId="0" applyFont="1" applyFill="1" applyBorder="1" applyAlignment="1">
      <alignment horizontal="left" vertical="top" wrapText="1"/>
    </xf>
    <xf numFmtId="0" fontId="41" fillId="2" borderId="73" xfId="0" applyFont="1" applyFill="1" applyBorder="1" applyAlignment="1">
      <alignment horizontal="left" vertical="top" wrapText="1"/>
    </xf>
    <xf numFmtId="0" fontId="16" fillId="2" borderId="13" xfId="0" applyFont="1" applyFill="1" applyBorder="1" applyAlignment="1">
      <alignment horizontal="center"/>
    </xf>
    <xf numFmtId="0" fontId="16" fillId="2" borderId="14" xfId="0" applyFont="1" applyFill="1" applyBorder="1" applyAlignment="1">
      <alignment horizontal="center"/>
    </xf>
    <xf numFmtId="0" fontId="16" fillId="2" borderId="15" xfId="0" applyFont="1" applyFill="1" applyBorder="1" applyAlignment="1">
      <alignment horizontal="center"/>
    </xf>
    <xf numFmtId="0" fontId="16" fillId="2" borderId="11" xfId="0" applyFont="1" applyFill="1" applyBorder="1" applyAlignment="1">
      <alignment horizontal="center"/>
    </xf>
    <xf numFmtId="0" fontId="16" fillId="2" borderId="78" xfId="0" applyFont="1" applyFill="1" applyBorder="1" applyAlignment="1">
      <alignment horizontal="center"/>
    </xf>
    <xf numFmtId="0" fontId="16" fillId="2" borderId="79" xfId="0" applyFont="1" applyFill="1" applyBorder="1" applyAlignment="1">
      <alignment horizontal="center"/>
    </xf>
    <xf numFmtId="0" fontId="16" fillId="2" borderId="80" xfId="0" applyFont="1" applyFill="1" applyBorder="1" applyAlignment="1">
      <alignment horizontal="center"/>
    </xf>
    <xf numFmtId="0" fontId="21" fillId="7" borderId="70" xfId="0" applyFont="1" applyFill="1" applyBorder="1" applyAlignment="1">
      <alignment horizontal="left" wrapText="1"/>
    </xf>
    <xf numFmtId="0" fontId="21" fillId="7" borderId="30" xfId="0" applyFont="1" applyFill="1" applyBorder="1" applyAlignment="1">
      <alignment horizontal="left"/>
    </xf>
    <xf numFmtId="0" fontId="22" fillId="7" borderId="30" xfId="0" applyFont="1" applyFill="1" applyBorder="1" applyAlignment="1">
      <alignment horizontal="center"/>
    </xf>
    <xf numFmtId="0" fontId="22" fillId="7" borderId="71" xfId="0" applyFont="1" applyFill="1" applyBorder="1" applyAlignment="1">
      <alignment horizontal="center"/>
    </xf>
    <xf numFmtId="0" fontId="22" fillId="7" borderId="3" xfId="0" applyFont="1" applyFill="1" applyBorder="1" applyAlignment="1">
      <alignment horizontal="center"/>
    </xf>
    <xf numFmtId="0" fontId="17" fillId="4" borderId="50" xfId="0" applyFont="1" applyFill="1" applyBorder="1" applyAlignment="1">
      <alignment horizontal="center" vertical="center"/>
    </xf>
    <xf numFmtId="0" fontId="17" fillId="4" borderId="51" xfId="0" applyFont="1" applyFill="1" applyBorder="1" applyAlignment="1">
      <alignment horizontal="center" vertical="center"/>
    </xf>
    <xf numFmtId="0" fontId="17" fillId="4" borderId="52" xfId="0" applyFont="1" applyFill="1" applyBorder="1" applyAlignment="1">
      <alignment horizontal="center" vertical="center"/>
    </xf>
    <xf numFmtId="0" fontId="23" fillId="7" borderId="3" xfId="0" applyFont="1" applyFill="1" applyBorder="1" applyAlignment="1">
      <alignment horizontal="center" vertical="center" wrapText="1"/>
    </xf>
    <xf numFmtId="0" fontId="17" fillId="4" borderId="63" xfId="0" applyFont="1" applyFill="1" applyBorder="1" applyAlignment="1">
      <alignment horizontal="center" vertical="center"/>
    </xf>
    <xf numFmtId="0" fontId="17" fillId="4" borderId="64" xfId="0" applyFont="1" applyFill="1" applyBorder="1" applyAlignment="1">
      <alignment horizontal="center" vertical="center"/>
    </xf>
    <xf numFmtId="0" fontId="17" fillId="4" borderId="65" xfId="0" applyFont="1" applyFill="1" applyBorder="1" applyAlignment="1">
      <alignment horizontal="center" vertical="center"/>
    </xf>
    <xf numFmtId="0" fontId="22" fillId="7" borderId="8" xfId="0" applyFont="1" applyFill="1" applyBorder="1" applyAlignment="1">
      <alignment horizontal="center"/>
    </xf>
    <xf numFmtId="0" fontId="25" fillId="7" borderId="2" xfId="0" applyFont="1" applyFill="1" applyBorder="1" applyAlignment="1">
      <alignment horizontal="center" vertical="center" wrapText="1"/>
    </xf>
    <xf numFmtId="0" fontId="25" fillId="7" borderId="0" xfId="0" applyFont="1" applyFill="1" applyAlignment="1">
      <alignment horizontal="center" vertical="center" wrapText="1"/>
    </xf>
    <xf numFmtId="0" fontId="25" fillId="7" borderId="3" xfId="0" applyFont="1" applyFill="1" applyBorder="1" applyAlignment="1">
      <alignment horizontal="center" vertical="center" wrapText="1"/>
    </xf>
    <xf numFmtId="0" fontId="28" fillId="2" borderId="4" xfId="0" applyFont="1" applyFill="1" applyBorder="1" applyAlignment="1">
      <alignment horizontal="justify" vertical="top" wrapText="1"/>
    </xf>
    <xf numFmtId="0" fontId="28" fillId="2" borderId="5" xfId="0" applyFont="1" applyFill="1" applyBorder="1" applyAlignment="1">
      <alignment horizontal="justify" vertical="top" wrapText="1"/>
    </xf>
    <xf numFmtId="0" fontId="28" fillId="2" borderId="9" xfId="0" applyFont="1" applyFill="1" applyBorder="1" applyAlignment="1">
      <alignment horizontal="justify" vertical="top" wrapText="1"/>
    </xf>
    <xf numFmtId="0" fontId="3" fillId="10" borderId="11" xfId="0" applyFont="1" applyFill="1" applyBorder="1" applyAlignment="1">
      <alignment horizontal="center"/>
    </xf>
    <xf numFmtId="0" fontId="0" fillId="2" borderId="11" xfId="0" applyFill="1" applyBorder="1" applyAlignment="1">
      <alignment horizontal="left" vertical="top" wrapText="1"/>
    </xf>
    <xf numFmtId="0" fontId="0" fillId="2" borderId="11" xfId="0" applyFill="1" applyBorder="1" applyAlignment="1">
      <alignment horizontal="left" vertical="top"/>
    </xf>
    <xf numFmtId="0" fontId="3" fillId="15" borderId="11" xfId="0" applyFont="1" applyFill="1" applyBorder="1" applyAlignment="1">
      <alignment horizontal="center" vertical="top"/>
    </xf>
    <xf numFmtId="0" fontId="0" fillId="15" borderId="11" xfId="0" applyFill="1" applyBorder="1" applyAlignment="1">
      <alignment horizontal="center" vertical="top"/>
    </xf>
    <xf numFmtId="0" fontId="0" fillId="2" borderId="11" xfId="0" applyFill="1" applyBorder="1" applyAlignment="1">
      <alignment horizontal="left" wrapText="1"/>
    </xf>
    <xf numFmtId="0" fontId="67" fillId="14" borderId="0" xfId="0" applyFont="1" applyFill="1" applyAlignment="1">
      <alignment horizontal="center" vertical="center" wrapText="1"/>
    </xf>
    <xf numFmtId="0" fontId="3" fillId="13" borderId="11" xfId="0" applyFont="1" applyFill="1" applyBorder="1" applyAlignment="1">
      <alignment horizontal="center" vertical="center"/>
    </xf>
    <xf numFmtId="0" fontId="67" fillId="7" borderId="0" xfId="0" applyFont="1" applyFill="1" applyAlignment="1">
      <alignment horizontal="center" vertical="center" wrapText="1"/>
    </xf>
    <xf numFmtId="0" fontId="3" fillId="2" borderId="11" xfId="0" applyFont="1" applyFill="1" applyBorder="1" applyAlignment="1">
      <alignment horizontal="left" vertical="top" wrapText="1"/>
    </xf>
    <xf numFmtId="0" fontId="0" fillId="2" borderId="11" xfId="0" applyFill="1" applyBorder="1" applyAlignment="1">
      <alignment horizontal="left"/>
    </xf>
  </cellXfs>
  <cellStyles count="6">
    <cellStyle name="Encabezado 1" xfId="2" builtinId="16"/>
    <cellStyle name="Millares 2" xfId="5" xr:uid="{5096C4B2-7D5F-41FD-B6ED-FD16D53E62BB}"/>
    <cellStyle name="Normal" xfId="0" builtinId="0"/>
    <cellStyle name="Normal 3" xfId="4" xr:uid="{DDB02C51-8FEB-4D2B-8DEE-B158BCCDD72C}"/>
    <cellStyle name="Normal 4" xfId="3" xr:uid="{E594526A-8E11-44DE-918E-99D656B7D538}"/>
    <cellStyle name="Porcentaje" xfId="1" builtinId="5"/>
  </cellStyles>
  <dxfs count="8">
    <dxf>
      <font>
        <strike val="0"/>
        <outline val="0"/>
        <shadow val="0"/>
        <u val="none"/>
        <vertAlign val="baseline"/>
        <color rgb="FF000000"/>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left/>
        <right style="medium">
          <color indexed="64"/>
        </right>
      </border>
    </dxf>
    <dxf>
      <font>
        <strike val="0"/>
        <outline val="0"/>
        <shadow val="0"/>
        <u val="none"/>
        <vertAlign val="baseline"/>
        <color rgb="FF000000"/>
        <name val="Arial"/>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vertAlign val="baseline"/>
        <color rgb="FF000000"/>
        <name val="Arial"/>
        <family val="2"/>
        <scheme val="none"/>
      </font>
      <fill>
        <patternFill patternType="solid">
          <fgColor indexed="64"/>
          <bgColor theme="0"/>
        </patternFill>
      </fill>
      <alignment horizontal="left" vertical="bottom" textRotation="0" wrapText="0" indent="0" justifyLastLine="0" shrinkToFit="0" readingOrder="0"/>
    </dxf>
    <dxf>
      <font>
        <strike val="0"/>
        <outline val="0"/>
        <shadow val="0"/>
        <u val="none"/>
        <vertAlign val="baseline"/>
        <color rgb="FF000000"/>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border>
    </dxf>
    <dxf>
      <border outline="0">
        <top style="thin">
          <color indexed="64"/>
        </top>
      </border>
    </dxf>
    <dxf>
      <font>
        <strike val="0"/>
        <outline val="0"/>
        <shadow val="0"/>
        <u val="none"/>
        <vertAlign val="baseline"/>
        <color rgb="FF000000"/>
        <name val="Arial"/>
        <family val="2"/>
        <scheme val="none"/>
      </font>
    </dxf>
    <dxf>
      <border outline="0">
        <bottom style="thin">
          <color indexed="64"/>
        </bottom>
      </border>
    </dxf>
    <dxf>
      <font>
        <b/>
        <i val="0"/>
        <strike val="0"/>
        <condense val="0"/>
        <extend val="0"/>
        <outline val="0"/>
        <shadow val="0"/>
        <u val="none"/>
        <vertAlign val="baseline"/>
        <sz val="16"/>
        <color theme="1"/>
        <name val="Arial"/>
        <family val="2"/>
        <scheme val="none"/>
      </font>
      <fill>
        <patternFill>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28.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29.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30.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31.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32.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themeOverride" Target="../theme/themeOverride33.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themeOverride" Target="../theme/themeOverride34.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themeOverride" Target="../theme/themeOverride35.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themeOverride" Target="../theme/themeOverride36.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Amasis MT Pro" panose="02040504050005020304" pitchFamily="18" charset="0"/>
                <a:ea typeface="+mn-ea"/>
                <a:cs typeface="+mn-cs"/>
              </a:defRPr>
            </a:pPr>
            <a:r>
              <a:rPr lang="es-CO" b="1">
                <a:latin typeface="Amasis MT Pro" panose="02040504050005020304" pitchFamily="18" charset="0"/>
              </a:rPr>
              <a:t>ARÉAS DE GESTIÓN</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stacked"/>
        <c:varyColors val="0"/>
        <c:ser>
          <c:idx val="0"/>
          <c:order val="0"/>
          <c:tx>
            <c:strRef>
              <c:f>[1]TOLIMA!$B$1</c:f>
              <c:strCache>
                <c:ptCount val="1"/>
                <c:pt idx="0">
                  <c:v>GESTIÓN DIRECTIVA</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[1]TOLIMA!$A$2:$A$10</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[1]TOLIMA!$B$2:$B$10</c:f>
              <c:numCache>
                <c:formatCode>General</c:formatCode>
                <c:ptCount val="9"/>
                <c:pt idx="0">
                  <c:v>2.99</c:v>
                </c:pt>
                <c:pt idx="1">
                  <c:v>2.97</c:v>
                </c:pt>
                <c:pt idx="2">
                  <c:v>3.06</c:v>
                </c:pt>
                <c:pt idx="3">
                  <c:v>3.07</c:v>
                </c:pt>
                <c:pt idx="4">
                  <c:v>3.12</c:v>
                </c:pt>
                <c:pt idx="5">
                  <c:v>3.2</c:v>
                </c:pt>
                <c:pt idx="6">
                  <c:v>3.28</c:v>
                </c:pt>
                <c:pt idx="7">
                  <c:v>3.21</c:v>
                </c:pt>
                <c:pt idx="8">
                  <c:v>3.18</c:v>
                </c:pt>
              </c:numCache>
            </c:numRef>
          </c:val>
          <c:extLst>
            <c:ext xmlns:c16="http://schemas.microsoft.com/office/drawing/2014/chart" uri="{C3380CC4-5D6E-409C-BE32-E72D297353CC}">
              <c16:uniqueId val="{00000000-0B06-4CD7-AD1A-5FCCDB26488D}"/>
            </c:ext>
          </c:extLst>
        </c:ser>
        <c:ser>
          <c:idx val="1"/>
          <c:order val="1"/>
          <c:tx>
            <c:strRef>
              <c:f>[1]TOLIMA!$C$1</c:f>
              <c:strCache>
                <c:ptCount val="1"/>
                <c:pt idx="0">
                  <c:v>GESTION ACADÉMICA</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[1]TOLIMA!$A$2:$A$10</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[1]TOLIMA!$C$2:$C$10</c:f>
              <c:numCache>
                <c:formatCode>General</c:formatCode>
                <c:ptCount val="9"/>
                <c:pt idx="0">
                  <c:v>2.92</c:v>
                </c:pt>
                <c:pt idx="1">
                  <c:v>2.94</c:v>
                </c:pt>
                <c:pt idx="2">
                  <c:v>2.98</c:v>
                </c:pt>
                <c:pt idx="3">
                  <c:v>3.04</c:v>
                </c:pt>
                <c:pt idx="4">
                  <c:v>3.07</c:v>
                </c:pt>
                <c:pt idx="5">
                  <c:v>2.88</c:v>
                </c:pt>
                <c:pt idx="6">
                  <c:v>2.99</c:v>
                </c:pt>
                <c:pt idx="7">
                  <c:v>3.04</c:v>
                </c:pt>
                <c:pt idx="8">
                  <c:v>2.99</c:v>
                </c:pt>
              </c:numCache>
            </c:numRef>
          </c:val>
          <c:extLst>
            <c:ext xmlns:c16="http://schemas.microsoft.com/office/drawing/2014/chart" uri="{C3380CC4-5D6E-409C-BE32-E72D297353CC}">
              <c16:uniqueId val="{00000001-0B06-4CD7-AD1A-5FCCDB26488D}"/>
            </c:ext>
          </c:extLst>
        </c:ser>
        <c:ser>
          <c:idx val="2"/>
          <c:order val="2"/>
          <c:tx>
            <c:strRef>
              <c:f>[1]TOLIMA!$D$1</c:f>
              <c:strCache>
                <c:ptCount val="1"/>
                <c:pt idx="0">
                  <c:v>GESTIÓN ADMINISTRATIVA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[1]TOLIMA!$A$2:$A$10</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[1]TOLIMA!$D$2:$D$10</c:f>
              <c:numCache>
                <c:formatCode>General</c:formatCode>
                <c:ptCount val="9"/>
                <c:pt idx="0">
                  <c:v>2.97</c:v>
                </c:pt>
                <c:pt idx="1">
                  <c:v>3.08</c:v>
                </c:pt>
                <c:pt idx="2">
                  <c:v>3.05</c:v>
                </c:pt>
                <c:pt idx="3">
                  <c:v>3.02</c:v>
                </c:pt>
                <c:pt idx="4">
                  <c:v>3.03</c:v>
                </c:pt>
                <c:pt idx="5">
                  <c:v>3.11</c:v>
                </c:pt>
                <c:pt idx="6">
                  <c:v>3.13</c:v>
                </c:pt>
                <c:pt idx="7">
                  <c:v>3.03</c:v>
                </c:pt>
                <c:pt idx="8">
                  <c:v>3.1</c:v>
                </c:pt>
              </c:numCache>
            </c:numRef>
          </c:val>
          <c:extLst>
            <c:ext xmlns:c16="http://schemas.microsoft.com/office/drawing/2014/chart" uri="{C3380CC4-5D6E-409C-BE32-E72D297353CC}">
              <c16:uniqueId val="{00000002-0B06-4CD7-AD1A-5FCCDB26488D}"/>
            </c:ext>
          </c:extLst>
        </c:ser>
        <c:ser>
          <c:idx val="3"/>
          <c:order val="3"/>
          <c:tx>
            <c:strRef>
              <c:f>[1]TOLIMA!$E$1</c:f>
              <c:strCache>
                <c:ptCount val="1"/>
                <c:pt idx="0">
                  <c:v>GESTIÓN COMUNITARIA </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[1]TOLIMA!$A$2:$A$10</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[1]TOLIMA!$E$2:$E$10</c:f>
              <c:numCache>
                <c:formatCode>General</c:formatCode>
                <c:ptCount val="9"/>
                <c:pt idx="0">
                  <c:v>2.81</c:v>
                </c:pt>
                <c:pt idx="1">
                  <c:v>2.81</c:v>
                </c:pt>
                <c:pt idx="2">
                  <c:v>2.89</c:v>
                </c:pt>
                <c:pt idx="3">
                  <c:v>2.87</c:v>
                </c:pt>
                <c:pt idx="4">
                  <c:v>2.94</c:v>
                </c:pt>
                <c:pt idx="5">
                  <c:v>2.92</c:v>
                </c:pt>
                <c:pt idx="6">
                  <c:v>2.98</c:v>
                </c:pt>
                <c:pt idx="7">
                  <c:v>2.91</c:v>
                </c:pt>
                <c:pt idx="8">
                  <c:v>2.94</c:v>
                </c:pt>
              </c:numCache>
            </c:numRef>
          </c:val>
          <c:extLst>
            <c:ext xmlns:c16="http://schemas.microsoft.com/office/drawing/2014/chart" uri="{C3380CC4-5D6E-409C-BE32-E72D297353CC}">
              <c16:uniqueId val="{00000003-0B06-4CD7-AD1A-5FCCDB26488D}"/>
            </c:ext>
          </c:extLst>
        </c:ser>
        <c:dLbls>
          <c:dLblPos val="ctr"/>
          <c:showLegendKey val="0"/>
          <c:showVal val="1"/>
          <c:showCatName val="0"/>
          <c:showSerName val="0"/>
          <c:showPercent val="0"/>
          <c:showBubbleSize val="0"/>
        </c:dLbls>
        <c:gapWidth val="79"/>
        <c:overlap val="100"/>
        <c:axId val="2025821887"/>
        <c:axId val="2025816895"/>
      </c:barChart>
      <c:catAx>
        <c:axId val="20258218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419"/>
          </a:p>
        </c:txPr>
        <c:crossAx val="2025816895"/>
        <c:crosses val="autoZero"/>
        <c:auto val="1"/>
        <c:lblAlgn val="ctr"/>
        <c:lblOffset val="100"/>
        <c:noMultiLvlLbl val="0"/>
      </c:catAx>
      <c:valAx>
        <c:axId val="2025816895"/>
        <c:scaling>
          <c:orientation val="minMax"/>
        </c:scaling>
        <c:delete val="1"/>
        <c:axPos val="l"/>
        <c:numFmt formatCode="General" sourceLinked="1"/>
        <c:majorTickMark val="none"/>
        <c:minorTickMark val="none"/>
        <c:tickLblPos val="nextTo"/>
        <c:crossAx val="202582188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none" spc="0" normalizeH="0" baseline="0">
                <a:solidFill>
                  <a:schemeClr val="tx1">
                    <a:lumMod val="65000"/>
                    <a:lumOff val="35000"/>
                  </a:schemeClr>
                </a:solidFill>
                <a:latin typeface="Arial" panose="020B0604020202020204" pitchFamily="34" charset="0"/>
                <a:ea typeface="+mj-ea"/>
                <a:cs typeface="Arial" panose="020B0604020202020204" pitchFamily="34" charset="0"/>
              </a:defRPr>
            </a:pPr>
            <a:r>
              <a:rPr lang="es-CO" sz="1200">
                <a:latin typeface="Arial" panose="020B0604020202020204" pitchFamily="34" charset="0"/>
                <a:cs typeface="Arial" panose="020B0604020202020204" pitchFamily="34" charset="0"/>
              </a:rPr>
              <a:t>GESTION DIRECTIVA</a:t>
            </a:r>
          </a:p>
          <a:p>
            <a:pPr>
              <a:defRPr sz="1200">
                <a:latin typeface="Arial" panose="020B0604020202020204" pitchFamily="34" charset="0"/>
                <a:cs typeface="Arial" panose="020B0604020202020204" pitchFamily="34" charset="0"/>
              </a:defRPr>
            </a:pPr>
            <a:r>
              <a:rPr lang="es-CO" sz="1200">
                <a:latin typeface="Arial" panose="020B0604020202020204" pitchFamily="34" charset="0"/>
                <a:cs typeface="Arial" panose="020B0604020202020204" pitchFamily="34" charset="0"/>
              </a:rPr>
              <a:t>GOBIERNO ESCOLAR 2022</a:t>
            </a:r>
          </a:p>
        </c:rich>
      </c:tx>
      <c:overlay val="0"/>
      <c:spPr>
        <a:noFill/>
        <a:ln>
          <a:noFill/>
        </a:ln>
        <a:effectLst/>
      </c:spPr>
      <c:txPr>
        <a:bodyPr rot="0" spcFirstLastPara="1" vertOverflow="ellipsis" vert="horz" wrap="square" anchor="ctr" anchorCtr="1"/>
        <a:lstStyle/>
        <a:p>
          <a:pPr>
            <a:defRPr sz="1200" b="0" i="0" u="none" strike="noStrike" kern="1200" cap="none" spc="0" normalizeH="0" baseline="0">
              <a:solidFill>
                <a:schemeClr val="tx1">
                  <a:lumMod val="65000"/>
                  <a:lumOff val="35000"/>
                </a:schemeClr>
              </a:solidFill>
              <a:latin typeface="Arial" panose="020B0604020202020204" pitchFamily="34" charset="0"/>
              <a:ea typeface="+mj-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strRef>
              <c:f>'[1]POR PROCESO DIRECTIVO'!$W$8</c:f>
              <c:strCache>
                <c:ptCount val="1"/>
                <c:pt idx="0">
                  <c:v>2022</c:v>
                </c:pt>
              </c:strCache>
            </c:strRef>
          </c:tx>
          <c:invertIfNegative val="0"/>
          <c:dPt>
            <c:idx val="0"/>
            <c:invertIfNegative val="0"/>
            <c:bubble3D val="0"/>
            <c:spPr>
              <a:solidFill>
                <a:schemeClr val="accent1"/>
              </a:solidFill>
              <a:ln>
                <a:noFill/>
              </a:ln>
              <a:effectLst/>
              <a:sp3d/>
            </c:spPr>
            <c:extLst>
              <c:ext xmlns:c16="http://schemas.microsoft.com/office/drawing/2014/chart" uri="{C3380CC4-5D6E-409C-BE32-E72D297353CC}">
                <c16:uniqueId val="{00000001-53C7-4B88-BE03-78600CFE6361}"/>
              </c:ext>
            </c:extLst>
          </c:dPt>
          <c:dPt>
            <c:idx val="1"/>
            <c:invertIfNegative val="0"/>
            <c:bubble3D val="0"/>
            <c:spPr>
              <a:solidFill>
                <a:schemeClr val="accent3"/>
              </a:solidFill>
              <a:ln>
                <a:noFill/>
              </a:ln>
              <a:effectLst/>
              <a:sp3d/>
            </c:spPr>
            <c:extLst>
              <c:ext xmlns:c16="http://schemas.microsoft.com/office/drawing/2014/chart" uri="{C3380CC4-5D6E-409C-BE32-E72D297353CC}">
                <c16:uniqueId val="{00000003-53C7-4B88-BE03-78600CFE6361}"/>
              </c:ext>
            </c:extLst>
          </c:dPt>
          <c:dPt>
            <c:idx val="2"/>
            <c:invertIfNegative val="0"/>
            <c:bubble3D val="0"/>
            <c:spPr>
              <a:solidFill>
                <a:schemeClr val="accent5"/>
              </a:solidFill>
              <a:ln>
                <a:noFill/>
              </a:ln>
              <a:effectLst/>
              <a:sp3d/>
            </c:spPr>
            <c:extLst>
              <c:ext xmlns:c16="http://schemas.microsoft.com/office/drawing/2014/chart" uri="{C3380CC4-5D6E-409C-BE32-E72D297353CC}">
                <c16:uniqueId val="{00000005-53C7-4B88-BE03-78600CFE6361}"/>
              </c:ext>
            </c:extLst>
          </c:dPt>
          <c:dPt>
            <c:idx val="3"/>
            <c:invertIfNegative val="0"/>
            <c:bubble3D val="0"/>
            <c:spPr>
              <a:solidFill>
                <a:schemeClr val="accent1">
                  <a:lumMod val="60000"/>
                </a:schemeClr>
              </a:solidFill>
              <a:ln>
                <a:noFill/>
              </a:ln>
              <a:effectLst/>
              <a:sp3d/>
            </c:spPr>
            <c:extLst>
              <c:ext xmlns:c16="http://schemas.microsoft.com/office/drawing/2014/chart" uri="{C3380CC4-5D6E-409C-BE32-E72D297353CC}">
                <c16:uniqueId val="{00000007-53C7-4B88-BE03-78600CFE6361}"/>
              </c:ext>
            </c:extLst>
          </c:dPt>
          <c:dPt>
            <c:idx val="4"/>
            <c:invertIfNegative val="0"/>
            <c:bubble3D val="0"/>
            <c:spPr>
              <a:solidFill>
                <a:schemeClr val="accent3">
                  <a:lumMod val="60000"/>
                </a:schemeClr>
              </a:solidFill>
              <a:ln>
                <a:noFill/>
              </a:ln>
              <a:effectLst/>
              <a:sp3d/>
            </c:spPr>
            <c:extLst>
              <c:ext xmlns:c16="http://schemas.microsoft.com/office/drawing/2014/chart" uri="{C3380CC4-5D6E-409C-BE32-E72D297353CC}">
                <c16:uniqueId val="{00000009-53C7-4B88-BE03-78600CFE6361}"/>
              </c:ext>
            </c:extLst>
          </c:dPt>
          <c:dPt>
            <c:idx val="5"/>
            <c:invertIfNegative val="0"/>
            <c:bubble3D val="0"/>
            <c:spPr>
              <a:solidFill>
                <a:schemeClr val="accent5">
                  <a:lumMod val="60000"/>
                </a:schemeClr>
              </a:solidFill>
              <a:ln>
                <a:noFill/>
              </a:ln>
              <a:effectLst/>
              <a:sp3d/>
            </c:spPr>
            <c:extLst>
              <c:ext xmlns:c16="http://schemas.microsoft.com/office/drawing/2014/chart" uri="{C3380CC4-5D6E-409C-BE32-E72D297353CC}">
                <c16:uniqueId val="{0000000B-53C7-4B88-BE03-78600CFE6361}"/>
              </c:ext>
            </c:extLst>
          </c:dPt>
          <c:dPt>
            <c:idx val="6"/>
            <c:invertIfNegative val="0"/>
            <c:bubble3D val="0"/>
            <c:spPr>
              <a:solidFill>
                <a:schemeClr val="accent1">
                  <a:lumMod val="80000"/>
                  <a:lumOff val="20000"/>
                </a:schemeClr>
              </a:solidFill>
              <a:ln>
                <a:noFill/>
              </a:ln>
              <a:effectLst/>
              <a:sp3d/>
            </c:spPr>
            <c:extLst>
              <c:ext xmlns:c16="http://schemas.microsoft.com/office/drawing/2014/chart" uri="{C3380CC4-5D6E-409C-BE32-E72D297353CC}">
                <c16:uniqueId val="{0000000D-53C7-4B88-BE03-78600CFE6361}"/>
              </c:ext>
            </c:extLst>
          </c:dPt>
          <c:dPt>
            <c:idx val="7"/>
            <c:invertIfNegative val="0"/>
            <c:bubble3D val="0"/>
            <c:spPr>
              <a:solidFill>
                <a:schemeClr val="accent3">
                  <a:lumMod val="80000"/>
                  <a:lumOff val="20000"/>
                </a:schemeClr>
              </a:solidFill>
              <a:ln>
                <a:noFill/>
              </a:ln>
              <a:effectLst/>
              <a:sp3d/>
            </c:spPr>
            <c:extLst>
              <c:ext xmlns:c16="http://schemas.microsoft.com/office/drawing/2014/chart" uri="{C3380CC4-5D6E-409C-BE32-E72D297353CC}">
                <c16:uniqueId val="{0000000F-53C7-4B88-BE03-78600CFE6361}"/>
              </c:ext>
            </c:extLst>
          </c:dPt>
          <c:dPt>
            <c:idx val="8"/>
            <c:invertIfNegative val="0"/>
            <c:bubble3D val="0"/>
            <c:spPr>
              <a:solidFill>
                <a:schemeClr val="accent5">
                  <a:lumMod val="80000"/>
                  <a:lumOff val="20000"/>
                </a:schemeClr>
              </a:solidFill>
              <a:ln>
                <a:noFill/>
              </a:ln>
              <a:effectLst/>
              <a:sp3d/>
            </c:spPr>
            <c:extLst>
              <c:ext xmlns:c16="http://schemas.microsoft.com/office/drawing/2014/chart" uri="{C3380CC4-5D6E-409C-BE32-E72D297353CC}">
                <c16:uniqueId val="{00000011-53C7-4B88-BE03-78600CFE6361}"/>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PROCESO DIRECTIVO'!$V$9:$V$17</c:f>
              <c:strCache>
                <c:ptCount val="9"/>
                <c:pt idx="0">
                  <c:v>RECTORIA</c:v>
                </c:pt>
                <c:pt idx="1">
                  <c:v>CONSEJO DIRECTIVO</c:v>
                </c:pt>
                <c:pt idx="2">
                  <c:v>CONSEJO ÁCADEMICA</c:v>
                </c:pt>
                <c:pt idx="3">
                  <c:v>CONSEJO DE ESTUDIANTES</c:v>
                </c:pt>
                <c:pt idx="4">
                  <c:v>CONSEJO DE PADRES DE FAMILIA</c:v>
                </c:pt>
                <c:pt idx="5">
                  <c:v>COMITÉ DE EVALUACION Y PROMOCIÓN</c:v>
                </c:pt>
                <c:pt idx="6">
                  <c:v>COMITÉ DE CONVIVENCIA </c:v>
                </c:pt>
                <c:pt idx="7">
                  <c:v>PERSONERO Y CONTRALOR ESTUDIANTIL</c:v>
                </c:pt>
                <c:pt idx="8">
                  <c:v>ASAMBLEA DE PADRES DE FAMILIA</c:v>
                </c:pt>
              </c:strCache>
            </c:strRef>
          </c:cat>
          <c:val>
            <c:numRef>
              <c:f>'[1]POR PROCESO DIRECTIVO'!$W$9:$W$17</c:f>
              <c:numCache>
                <c:formatCode>General</c:formatCode>
                <c:ptCount val="9"/>
                <c:pt idx="0">
                  <c:v>3.49</c:v>
                </c:pt>
                <c:pt idx="1">
                  <c:v>3.49</c:v>
                </c:pt>
                <c:pt idx="2">
                  <c:v>3.4</c:v>
                </c:pt>
                <c:pt idx="3">
                  <c:v>2.92</c:v>
                </c:pt>
                <c:pt idx="4">
                  <c:v>2.63</c:v>
                </c:pt>
                <c:pt idx="5">
                  <c:v>3.26</c:v>
                </c:pt>
                <c:pt idx="6">
                  <c:v>3.27</c:v>
                </c:pt>
                <c:pt idx="7">
                  <c:v>3.01</c:v>
                </c:pt>
                <c:pt idx="8">
                  <c:v>3.24</c:v>
                </c:pt>
              </c:numCache>
            </c:numRef>
          </c:val>
          <c:extLst>
            <c:ext xmlns:c16="http://schemas.microsoft.com/office/drawing/2014/chart" uri="{C3380CC4-5D6E-409C-BE32-E72D297353CC}">
              <c16:uniqueId val="{00000012-53C7-4B88-BE03-78600CFE6361}"/>
            </c:ext>
          </c:extLst>
        </c:ser>
        <c:dLbls>
          <c:showLegendKey val="0"/>
          <c:showVal val="0"/>
          <c:showCatName val="0"/>
          <c:showSerName val="0"/>
          <c:showPercent val="0"/>
          <c:showBubbleSize val="0"/>
        </c:dLbls>
        <c:gapWidth val="150"/>
        <c:shape val="box"/>
        <c:axId val="769154095"/>
        <c:axId val="769151599"/>
        <c:axId val="0"/>
      </c:bar3DChart>
      <c:catAx>
        <c:axId val="76915409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400" b="0" i="0" u="none" strike="noStrike" kern="1200" cap="none" spc="0" normalizeH="0" baseline="0">
                <a:solidFill>
                  <a:schemeClr val="tx1">
                    <a:lumMod val="65000"/>
                    <a:lumOff val="35000"/>
                  </a:schemeClr>
                </a:solidFill>
                <a:latin typeface="+mn-lt"/>
                <a:ea typeface="+mn-ea"/>
                <a:cs typeface="+mn-cs"/>
              </a:defRPr>
            </a:pPr>
            <a:endParaRPr lang="es-419"/>
          </a:p>
        </c:txPr>
        <c:crossAx val="769151599"/>
        <c:crosses val="autoZero"/>
        <c:auto val="1"/>
        <c:lblAlgn val="ctr"/>
        <c:lblOffset val="100"/>
        <c:noMultiLvlLbl val="0"/>
      </c:catAx>
      <c:valAx>
        <c:axId val="769151599"/>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76915409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1" u="none" strike="noStrike" kern="1200" spc="0" baseline="0">
                <a:solidFill>
                  <a:schemeClr val="tx1">
                    <a:lumMod val="65000"/>
                    <a:lumOff val="35000"/>
                  </a:schemeClr>
                </a:solidFill>
                <a:latin typeface="Amasis MT Pro" panose="02040504050005020304" pitchFamily="18" charset="0"/>
                <a:ea typeface="+mn-ea"/>
                <a:cs typeface="+mn-cs"/>
              </a:defRPr>
            </a:pPr>
            <a:r>
              <a:rPr lang="es-CO" sz="1200" b="1" i="1">
                <a:latin typeface="Arial" panose="020B0604020202020204" pitchFamily="34" charset="0"/>
                <a:cs typeface="Arial" panose="020B0604020202020204" pitchFamily="34" charset="0"/>
              </a:rPr>
              <a:t>GESTION DIRECTIVA</a:t>
            </a:r>
          </a:p>
          <a:p>
            <a:pPr>
              <a:defRPr sz="1200" b="1" i="1">
                <a:latin typeface="Amasis MT Pro" panose="02040504050005020304" pitchFamily="18" charset="0"/>
              </a:defRPr>
            </a:pPr>
            <a:r>
              <a:rPr lang="es-CO" sz="1200" b="1" i="1">
                <a:latin typeface="Arial" panose="020B0604020202020204" pitchFamily="34" charset="0"/>
                <a:cs typeface="Arial" panose="020B0604020202020204" pitchFamily="34" charset="0"/>
              </a:rPr>
              <a:t>CULTURA INSTITUCIONAL 2022</a:t>
            </a:r>
          </a:p>
        </c:rich>
      </c:tx>
      <c:layout>
        <c:manualLayout>
          <c:xMode val="edge"/>
          <c:yMode val="edge"/>
          <c:x val="0.22790240614336146"/>
          <c:y val="2.9089049257972718E-2"/>
        </c:manualLayout>
      </c:layout>
      <c:overlay val="0"/>
      <c:spPr>
        <a:noFill/>
        <a:ln>
          <a:noFill/>
        </a:ln>
        <a:effectLst/>
      </c:spPr>
      <c:txPr>
        <a:bodyPr rot="0" spcFirstLastPara="1" vertOverflow="ellipsis" vert="horz" wrap="square" anchor="ctr" anchorCtr="1"/>
        <a:lstStyle/>
        <a:p>
          <a:pPr>
            <a:defRPr sz="1200" b="1" i="1" u="none" strike="noStrike" kern="1200" spc="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strRef>
              <c:f>'[1]POR PROCESO DIRECTIVO'!$AG$8</c:f>
              <c:strCache>
                <c:ptCount val="1"/>
                <c:pt idx="0">
                  <c:v>2022</c:v>
                </c:pt>
              </c:strCache>
            </c:strRef>
          </c:tx>
          <c:invertIfNegative val="0"/>
          <c:dPt>
            <c:idx val="0"/>
            <c:invertIfNegative val="0"/>
            <c:bubble3D val="0"/>
            <c:spPr>
              <a:solidFill>
                <a:schemeClr val="accent5">
                  <a:shade val="58000"/>
                </a:schemeClr>
              </a:solidFill>
              <a:ln>
                <a:noFill/>
              </a:ln>
              <a:effectLst/>
              <a:sp3d/>
            </c:spPr>
            <c:extLst>
              <c:ext xmlns:c16="http://schemas.microsoft.com/office/drawing/2014/chart" uri="{C3380CC4-5D6E-409C-BE32-E72D297353CC}">
                <c16:uniqueId val="{00000001-5D5A-4F0D-91A3-6F6F3AD677D4}"/>
              </c:ext>
            </c:extLst>
          </c:dPt>
          <c:dPt>
            <c:idx val="1"/>
            <c:invertIfNegative val="0"/>
            <c:bubble3D val="0"/>
            <c:spPr>
              <a:solidFill>
                <a:schemeClr val="accent5">
                  <a:shade val="86000"/>
                </a:schemeClr>
              </a:solidFill>
              <a:ln>
                <a:noFill/>
              </a:ln>
              <a:effectLst/>
              <a:sp3d/>
            </c:spPr>
            <c:extLst>
              <c:ext xmlns:c16="http://schemas.microsoft.com/office/drawing/2014/chart" uri="{C3380CC4-5D6E-409C-BE32-E72D297353CC}">
                <c16:uniqueId val="{00000003-5D5A-4F0D-91A3-6F6F3AD677D4}"/>
              </c:ext>
            </c:extLst>
          </c:dPt>
          <c:dPt>
            <c:idx val="2"/>
            <c:invertIfNegative val="0"/>
            <c:bubble3D val="0"/>
            <c:spPr>
              <a:solidFill>
                <a:schemeClr val="accent5">
                  <a:tint val="86000"/>
                </a:schemeClr>
              </a:solidFill>
              <a:ln>
                <a:noFill/>
              </a:ln>
              <a:effectLst/>
              <a:sp3d/>
            </c:spPr>
            <c:extLst>
              <c:ext xmlns:c16="http://schemas.microsoft.com/office/drawing/2014/chart" uri="{C3380CC4-5D6E-409C-BE32-E72D297353CC}">
                <c16:uniqueId val="{00000005-5D5A-4F0D-91A3-6F6F3AD677D4}"/>
              </c:ext>
            </c:extLst>
          </c:dPt>
          <c:dPt>
            <c:idx val="3"/>
            <c:invertIfNegative val="0"/>
            <c:bubble3D val="0"/>
            <c:spPr>
              <a:solidFill>
                <a:schemeClr val="accent5">
                  <a:tint val="58000"/>
                </a:schemeClr>
              </a:solidFill>
              <a:ln>
                <a:noFill/>
              </a:ln>
              <a:effectLst/>
              <a:sp3d/>
            </c:spPr>
            <c:extLst>
              <c:ext xmlns:c16="http://schemas.microsoft.com/office/drawing/2014/chart" uri="{C3380CC4-5D6E-409C-BE32-E72D297353CC}">
                <c16:uniqueId val="{00000007-5D5A-4F0D-91A3-6F6F3AD677D4}"/>
              </c:ext>
            </c:extLst>
          </c:dPt>
          <c:dLbls>
            <c:dLbl>
              <c:idx val="0"/>
              <c:layout>
                <c:manualLayout>
                  <c:x val="8.115941139871791E-3"/>
                  <c:y val="-2.0028611300552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5A-4F0D-91A3-6F6F3AD677D4}"/>
                </c:ext>
              </c:extLst>
            </c:dLbl>
            <c:dLbl>
              <c:idx val="1"/>
              <c:layout>
                <c:manualLayout>
                  <c:x val="4.0747028862478775E-3"/>
                  <c:y val="-1.7767906718489729E-2"/>
                </c:manualLayout>
              </c:layout>
              <c:spPr>
                <a:noFill/>
                <a:ln>
                  <a:noFill/>
                </a:ln>
                <a:effectLst/>
              </c:spPr>
              <c:txPr>
                <a:bodyPr rot="0" spcFirstLastPara="1" vertOverflow="ellipsis" horzOverflow="clip" vert="horz" wrap="square" lIns="38100" tIns="19050" rIns="38100" bIns="19050" anchor="ctr" anchorCtr="1">
                  <a:noAutofit/>
                </a:bodyPr>
                <a:lstStyle/>
                <a:p>
                  <a:pPr>
                    <a:defRPr sz="14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3-5D5A-4F0D-91A3-6F6F3AD677D4}"/>
                </c:ext>
              </c:extLst>
            </c:dLbl>
            <c:dLbl>
              <c:idx val="2"/>
              <c:layout>
                <c:manualLayout>
                  <c:x val="8.115941139871791E-3"/>
                  <c:y val="-3.56064200898711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5A-4F0D-91A3-6F6F3AD677D4}"/>
                </c:ext>
              </c:extLst>
            </c:dLbl>
            <c:dLbl>
              <c:idx val="3"/>
              <c:layout>
                <c:manualLayout>
                  <c:x val="8.1494057724955556E-3"/>
                  <c:y val="-3.3314825097168321E-2"/>
                </c:manualLayout>
              </c:layout>
              <c:spPr>
                <a:noFill/>
                <a:ln>
                  <a:noFill/>
                </a:ln>
                <a:effectLst/>
              </c:spPr>
              <c:txPr>
                <a:bodyPr rot="0" spcFirstLastPara="1" vertOverflow="ellipsis" horzOverflow="clip" vert="horz" wrap="square" lIns="38100" tIns="19050" rIns="38100" bIns="19050" anchor="ctr" anchorCtr="1">
                  <a:noAutofit/>
                </a:bodyPr>
                <a:lstStyle/>
                <a:p>
                  <a:pPr>
                    <a:defRPr sz="14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7-5D5A-4F0D-91A3-6F6F3AD677D4}"/>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DIRECTIVO'!$AF$9:$AF$12</c:f>
              <c:strCache>
                <c:ptCount val="4"/>
                <c:pt idx="0">
                  <c:v>MECANISMO DE COMUNICACIÓN </c:v>
                </c:pt>
                <c:pt idx="1">
                  <c:v>TRABAJO EN EQUIPO</c:v>
                </c:pt>
                <c:pt idx="2">
                  <c:v>RECONOCIMIENTO DE LOGROS </c:v>
                </c:pt>
                <c:pt idx="3">
                  <c:v>IDENTIFICACION Y DIVULGACIÓN DE BUENAS PRÁCTICAS</c:v>
                </c:pt>
              </c:strCache>
            </c:strRef>
          </c:cat>
          <c:val>
            <c:numRef>
              <c:f>'[1]POR PROCESO DIRECTIVO'!$AG$9:$AG$12</c:f>
              <c:numCache>
                <c:formatCode>General</c:formatCode>
                <c:ptCount val="4"/>
                <c:pt idx="0">
                  <c:v>3.38</c:v>
                </c:pt>
                <c:pt idx="1">
                  <c:v>3.43</c:v>
                </c:pt>
                <c:pt idx="2">
                  <c:v>3.02</c:v>
                </c:pt>
                <c:pt idx="3">
                  <c:v>2.97</c:v>
                </c:pt>
              </c:numCache>
            </c:numRef>
          </c:val>
          <c:extLst>
            <c:ext xmlns:c16="http://schemas.microsoft.com/office/drawing/2014/chart" uri="{C3380CC4-5D6E-409C-BE32-E72D297353CC}">
              <c16:uniqueId val="{00000008-5D5A-4F0D-91A3-6F6F3AD677D4}"/>
            </c:ext>
          </c:extLst>
        </c:ser>
        <c:dLbls>
          <c:showLegendKey val="0"/>
          <c:showVal val="0"/>
          <c:showCatName val="0"/>
          <c:showSerName val="0"/>
          <c:showPercent val="0"/>
          <c:showBubbleSize val="0"/>
        </c:dLbls>
        <c:gapWidth val="150"/>
        <c:shape val="box"/>
        <c:axId val="729224559"/>
        <c:axId val="729223727"/>
        <c:axId val="0"/>
      </c:bar3DChart>
      <c:catAx>
        <c:axId val="72922455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419"/>
          </a:p>
        </c:txPr>
        <c:crossAx val="729223727"/>
        <c:crosses val="autoZero"/>
        <c:auto val="1"/>
        <c:lblAlgn val="ctr"/>
        <c:lblOffset val="100"/>
        <c:noMultiLvlLbl val="0"/>
      </c:catAx>
      <c:valAx>
        <c:axId val="729223727"/>
        <c:scaling>
          <c:orientation val="minMax"/>
        </c:scaling>
        <c:delete val="0"/>
        <c:axPos val="l"/>
        <c:majorGridlines>
          <c:spPr>
            <a:ln w="9525" cap="flat" cmpd="sng" algn="ctr">
              <a:solidFill>
                <a:schemeClr val="tx1">
                  <a:lumMod val="65000"/>
                  <a:lumOff val="3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72922455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lumMod val="75000"/>
        </a:schemeClr>
      </a:solidFill>
      <a:round/>
    </a:ln>
    <a:effectLst/>
  </c:spPr>
  <c:txPr>
    <a:bodyPr/>
    <a:lstStyle/>
    <a:p>
      <a:pPr>
        <a:defRPr/>
      </a:pPr>
      <a:endParaRPr lang="es-419"/>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CLIMA ESCOLAR</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stacked"/>
        <c:varyColors val="0"/>
        <c:ser>
          <c:idx val="7"/>
          <c:order val="0"/>
          <c:tx>
            <c:strRef>
              <c:f>'[1]POR PROCESO DIRECTIVO'!$AQ$8</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DIRECTIVO'!$AQ$9:$AQ$16</c:f>
              <c:numCache>
                <c:formatCode>General</c:formatCode>
                <c:ptCount val="8"/>
                <c:pt idx="0">
                  <c:v>3.23</c:v>
                </c:pt>
                <c:pt idx="1">
                  <c:v>2.92</c:v>
                </c:pt>
                <c:pt idx="2">
                  <c:v>3.17</c:v>
                </c:pt>
                <c:pt idx="3">
                  <c:v>3.15</c:v>
                </c:pt>
                <c:pt idx="4">
                  <c:v>3.34</c:v>
                </c:pt>
                <c:pt idx="5">
                  <c:v>3.16</c:v>
                </c:pt>
                <c:pt idx="6">
                  <c:v>2.97</c:v>
                </c:pt>
                <c:pt idx="7">
                  <c:v>3.32</c:v>
                </c:pt>
              </c:numCache>
            </c:numRef>
          </c:val>
          <c:extLst>
            <c:ext xmlns:c16="http://schemas.microsoft.com/office/drawing/2014/chart" uri="{C3380CC4-5D6E-409C-BE32-E72D297353CC}">
              <c16:uniqueId val="{00000000-92BC-4E84-8D47-CF85AF85F42C}"/>
            </c:ext>
          </c:extLst>
        </c:ser>
        <c:ser>
          <c:idx val="6"/>
          <c:order val="1"/>
          <c:tx>
            <c:strRef>
              <c:f>'[1]POR PROCESO DIRECTIVO'!$AR$8</c:f>
              <c:strCache>
                <c:ptCount val="1"/>
                <c:pt idx="0">
                  <c:v>2021</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DIRECTIVO'!$AR$9:$AR$16</c:f>
              <c:numCache>
                <c:formatCode>General</c:formatCode>
                <c:ptCount val="8"/>
                <c:pt idx="0">
                  <c:v>3.3</c:v>
                </c:pt>
                <c:pt idx="1">
                  <c:v>2.89</c:v>
                </c:pt>
                <c:pt idx="2">
                  <c:v>2.1800000000000002</c:v>
                </c:pt>
                <c:pt idx="3">
                  <c:v>3.24</c:v>
                </c:pt>
                <c:pt idx="4">
                  <c:v>3.39</c:v>
                </c:pt>
                <c:pt idx="5">
                  <c:v>3.13</c:v>
                </c:pt>
                <c:pt idx="6">
                  <c:v>3.14</c:v>
                </c:pt>
                <c:pt idx="7">
                  <c:v>3.32</c:v>
                </c:pt>
              </c:numCache>
            </c:numRef>
          </c:val>
          <c:extLst>
            <c:ext xmlns:c16="http://schemas.microsoft.com/office/drawing/2014/chart" uri="{C3380CC4-5D6E-409C-BE32-E72D297353CC}">
              <c16:uniqueId val="{00000001-92BC-4E84-8D47-CF85AF85F42C}"/>
            </c:ext>
          </c:extLst>
        </c:ser>
        <c:ser>
          <c:idx val="5"/>
          <c:order val="2"/>
          <c:tx>
            <c:strRef>
              <c:f>'[1]POR PROCESO DIRECTIVO'!$AS$8</c:f>
              <c:strCache>
                <c:ptCount val="1"/>
                <c:pt idx="0">
                  <c:v>2020</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DIRECTIVO'!$AS$9:$AS$16</c:f>
              <c:numCache>
                <c:formatCode>General</c:formatCode>
                <c:ptCount val="8"/>
                <c:pt idx="0">
                  <c:v>3.38</c:v>
                </c:pt>
                <c:pt idx="1">
                  <c:v>2.94</c:v>
                </c:pt>
                <c:pt idx="2">
                  <c:v>3.31</c:v>
                </c:pt>
                <c:pt idx="3">
                  <c:v>3.31</c:v>
                </c:pt>
                <c:pt idx="4">
                  <c:v>3.44</c:v>
                </c:pt>
                <c:pt idx="5">
                  <c:v>3.29</c:v>
                </c:pt>
                <c:pt idx="6">
                  <c:v>3.26</c:v>
                </c:pt>
                <c:pt idx="7">
                  <c:v>3.37</c:v>
                </c:pt>
              </c:numCache>
            </c:numRef>
          </c:val>
          <c:extLst>
            <c:ext xmlns:c16="http://schemas.microsoft.com/office/drawing/2014/chart" uri="{C3380CC4-5D6E-409C-BE32-E72D297353CC}">
              <c16:uniqueId val="{00000002-92BC-4E84-8D47-CF85AF85F42C}"/>
            </c:ext>
          </c:extLst>
        </c:ser>
        <c:ser>
          <c:idx val="4"/>
          <c:order val="3"/>
          <c:tx>
            <c:strRef>
              <c:f>'[1]POR PROCESO DIRECTIVO'!$AT$8</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DIRECTIVO'!$AT$9:$AT$16</c:f>
              <c:numCache>
                <c:formatCode>General</c:formatCode>
                <c:ptCount val="8"/>
                <c:pt idx="0">
                  <c:v>3.38</c:v>
                </c:pt>
                <c:pt idx="1">
                  <c:v>2.94</c:v>
                </c:pt>
                <c:pt idx="2">
                  <c:v>3.31</c:v>
                </c:pt>
                <c:pt idx="3">
                  <c:v>3.31</c:v>
                </c:pt>
                <c:pt idx="4">
                  <c:v>3.44</c:v>
                </c:pt>
                <c:pt idx="5">
                  <c:v>3.29</c:v>
                </c:pt>
                <c:pt idx="6">
                  <c:v>3.26</c:v>
                </c:pt>
                <c:pt idx="7">
                  <c:v>3.37</c:v>
                </c:pt>
              </c:numCache>
            </c:numRef>
          </c:val>
          <c:extLst>
            <c:ext xmlns:c16="http://schemas.microsoft.com/office/drawing/2014/chart" uri="{C3380CC4-5D6E-409C-BE32-E72D297353CC}">
              <c16:uniqueId val="{00000003-92BC-4E84-8D47-CF85AF85F42C}"/>
            </c:ext>
          </c:extLst>
        </c:ser>
        <c:ser>
          <c:idx val="0"/>
          <c:order val="4"/>
          <c:tx>
            <c:strRef>
              <c:f>'[1]POR PROCESO DIRECTIVO'!$AU$8</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DIRECTIVO'!$AP$9:$AP$16</c:f>
              <c:strCache>
                <c:ptCount val="8"/>
                <c:pt idx="0">
                  <c:v>PERTENENCIA Y PARTICIPACIÓN</c:v>
                </c:pt>
                <c:pt idx="1">
                  <c:v>AMBIENTE FISICO </c:v>
                </c:pt>
                <c:pt idx="2">
                  <c:v>INDUCCIÓN A LOS NUEVOS ESTUDIANTES </c:v>
                </c:pt>
                <c:pt idx="3">
                  <c:v>MOTIVACION HACIA EL APRENDIZAJE</c:v>
                </c:pt>
                <c:pt idx="4">
                  <c:v>MANUAL DE CONVIVENCIA </c:v>
                </c:pt>
                <c:pt idx="5">
                  <c:v>ACTIVIDADES EXTRACURRICULARES </c:v>
                </c:pt>
                <c:pt idx="6">
                  <c:v>BIENESTAR DE LOS ALUMNOS </c:v>
                </c:pt>
                <c:pt idx="7">
                  <c:v>MANEJO DE CONFLICTOS Y CASOS DIFÍCILES</c:v>
                </c:pt>
              </c:strCache>
            </c:strRef>
          </c:cat>
          <c:val>
            <c:numRef>
              <c:f>'[1]POR PROCESO DIRECTIVO'!$AU$9:$AU$16</c:f>
              <c:numCache>
                <c:formatCode>General</c:formatCode>
                <c:ptCount val="8"/>
                <c:pt idx="0">
                  <c:v>3.21</c:v>
                </c:pt>
                <c:pt idx="1">
                  <c:v>2.81</c:v>
                </c:pt>
                <c:pt idx="2">
                  <c:v>3.09</c:v>
                </c:pt>
                <c:pt idx="3">
                  <c:v>3.04</c:v>
                </c:pt>
                <c:pt idx="4">
                  <c:v>3.28</c:v>
                </c:pt>
                <c:pt idx="5">
                  <c:v>3.15</c:v>
                </c:pt>
                <c:pt idx="6">
                  <c:v>3</c:v>
                </c:pt>
                <c:pt idx="7">
                  <c:v>3.22</c:v>
                </c:pt>
              </c:numCache>
            </c:numRef>
          </c:val>
          <c:extLst>
            <c:ext xmlns:c16="http://schemas.microsoft.com/office/drawing/2014/chart" uri="{C3380CC4-5D6E-409C-BE32-E72D297353CC}">
              <c16:uniqueId val="{00000004-92BC-4E84-8D47-CF85AF85F42C}"/>
            </c:ext>
          </c:extLst>
        </c:ser>
        <c:ser>
          <c:idx val="1"/>
          <c:order val="5"/>
          <c:tx>
            <c:strRef>
              <c:f>'[1]POR PROCESO DIRECTIVO'!$AV$8</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DIRECTIVO'!$AP$9:$AP$16</c:f>
              <c:strCache>
                <c:ptCount val="8"/>
                <c:pt idx="0">
                  <c:v>PERTENENCIA Y PARTICIPACIÓN</c:v>
                </c:pt>
                <c:pt idx="1">
                  <c:v>AMBIENTE FISICO </c:v>
                </c:pt>
                <c:pt idx="2">
                  <c:v>INDUCCIÓN A LOS NUEVOS ESTUDIANTES </c:v>
                </c:pt>
                <c:pt idx="3">
                  <c:v>MOTIVACION HACIA EL APRENDIZAJE</c:v>
                </c:pt>
                <c:pt idx="4">
                  <c:v>MANUAL DE CONVIVENCIA </c:v>
                </c:pt>
                <c:pt idx="5">
                  <c:v>ACTIVIDADES EXTRACURRICULARES </c:v>
                </c:pt>
                <c:pt idx="6">
                  <c:v>BIENESTAR DE LOS ALUMNOS </c:v>
                </c:pt>
                <c:pt idx="7">
                  <c:v>MANEJO DE CONFLICTOS Y CASOS DIFÍCILES</c:v>
                </c:pt>
              </c:strCache>
            </c:strRef>
          </c:cat>
          <c:val>
            <c:numRef>
              <c:f>'[1]POR PROCESO DIRECTIVO'!$AV$9:$AV$16</c:f>
              <c:numCache>
                <c:formatCode>General</c:formatCode>
                <c:ptCount val="8"/>
                <c:pt idx="0">
                  <c:v>3.11</c:v>
                </c:pt>
                <c:pt idx="1">
                  <c:v>2.82</c:v>
                </c:pt>
                <c:pt idx="2">
                  <c:v>2.95</c:v>
                </c:pt>
                <c:pt idx="3">
                  <c:v>3</c:v>
                </c:pt>
                <c:pt idx="4">
                  <c:v>3.17</c:v>
                </c:pt>
                <c:pt idx="5">
                  <c:v>3.09</c:v>
                </c:pt>
                <c:pt idx="6">
                  <c:v>2.93</c:v>
                </c:pt>
                <c:pt idx="7">
                  <c:v>3.17</c:v>
                </c:pt>
              </c:numCache>
            </c:numRef>
          </c:val>
          <c:extLst>
            <c:ext xmlns:c16="http://schemas.microsoft.com/office/drawing/2014/chart" uri="{C3380CC4-5D6E-409C-BE32-E72D297353CC}">
              <c16:uniqueId val="{00000005-92BC-4E84-8D47-CF85AF85F42C}"/>
            </c:ext>
          </c:extLst>
        </c:ser>
        <c:ser>
          <c:idx val="2"/>
          <c:order val="6"/>
          <c:tx>
            <c:strRef>
              <c:f>'[1]POR PROCESO DIRECTIVO'!$AW$8</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DIRECTIVO'!$AP$9:$AP$16</c:f>
              <c:strCache>
                <c:ptCount val="8"/>
                <c:pt idx="0">
                  <c:v>PERTENENCIA Y PARTICIPACIÓN</c:v>
                </c:pt>
                <c:pt idx="1">
                  <c:v>AMBIENTE FISICO </c:v>
                </c:pt>
                <c:pt idx="2">
                  <c:v>INDUCCIÓN A LOS NUEVOS ESTUDIANTES </c:v>
                </c:pt>
                <c:pt idx="3">
                  <c:v>MOTIVACION HACIA EL APRENDIZAJE</c:v>
                </c:pt>
                <c:pt idx="4">
                  <c:v>MANUAL DE CONVIVENCIA </c:v>
                </c:pt>
                <c:pt idx="5">
                  <c:v>ACTIVIDADES EXTRACURRICULARES </c:v>
                </c:pt>
                <c:pt idx="6">
                  <c:v>BIENESTAR DE LOS ALUMNOS </c:v>
                </c:pt>
                <c:pt idx="7">
                  <c:v>MANEJO DE CONFLICTOS Y CASOS DIFÍCILES</c:v>
                </c:pt>
              </c:strCache>
            </c:strRef>
          </c:cat>
          <c:val>
            <c:numRef>
              <c:f>'[1]POR PROCESO DIRECTIVO'!$AW$9:$AW$16</c:f>
              <c:numCache>
                <c:formatCode>General</c:formatCode>
                <c:ptCount val="8"/>
                <c:pt idx="0">
                  <c:v>3.14</c:v>
                </c:pt>
                <c:pt idx="1">
                  <c:v>2.82</c:v>
                </c:pt>
                <c:pt idx="2">
                  <c:v>2.97</c:v>
                </c:pt>
                <c:pt idx="3">
                  <c:v>3</c:v>
                </c:pt>
                <c:pt idx="4">
                  <c:v>3.18</c:v>
                </c:pt>
                <c:pt idx="5">
                  <c:v>9.06</c:v>
                </c:pt>
                <c:pt idx="6">
                  <c:v>2.96</c:v>
                </c:pt>
                <c:pt idx="7">
                  <c:v>3.14</c:v>
                </c:pt>
              </c:numCache>
            </c:numRef>
          </c:val>
          <c:extLst>
            <c:ext xmlns:c16="http://schemas.microsoft.com/office/drawing/2014/chart" uri="{C3380CC4-5D6E-409C-BE32-E72D297353CC}">
              <c16:uniqueId val="{00000006-92BC-4E84-8D47-CF85AF85F42C}"/>
            </c:ext>
          </c:extLst>
        </c:ser>
        <c:ser>
          <c:idx val="3"/>
          <c:order val="7"/>
          <c:tx>
            <c:strRef>
              <c:f>'[1]POR PROCESO DIRECTIVO'!$AX$8</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DIRECTIVO'!$AP$9:$AP$16</c:f>
              <c:strCache>
                <c:ptCount val="8"/>
                <c:pt idx="0">
                  <c:v>PERTENENCIA Y PARTICIPACIÓN</c:v>
                </c:pt>
                <c:pt idx="1">
                  <c:v>AMBIENTE FISICO </c:v>
                </c:pt>
                <c:pt idx="2">
                  <c:v>INDUCCIÓN A LOS NUEVOS ESTUDIANTES </c:v>
                </c:pt>
                <c:pt idx="3">
                  <c:v>MOTIVACION HACIA EL APRENDIZAJE</c:v>
                </c:pt>
                <c:pt idx="4">
                  <c:v>MANUAL DE CONVIVENCIA </c:v>
                </c:pt>
                <c:pt idx="5">
                  <c:v>ACTIVIDADES EXTRACURRICULARES </c:v>
                </c:pt>
                <c:pt idx="6">
                  <c:v>BIENESTAR DE LOS ALUMNOS </c:v>
                </c:pt>
                <c:pt idx="7">
                  <c:v>MANEJO DE CONFLICTOS Y CASOS DIFÍCILES</c:v>
                </c:pt>
              </c:strCache>
            </c:strRef>
          </c:cat>
          <c:val>
            <c:numRef>
              <c:f>'[1]POR PROCESO DIRECTIVO'!$AX$9:$AX$16</c:f>
              <c:numCache>
                <c:formatCode>General</c:formatCode>
                <c:ptCount val="8"/>
                <c:pt idx="0">
                  <c:v>3.05</c:v>
                </c:pt>
                <c:pt idx="1">
                  <c:v>2.82</c:v>
                </c:pt>
                <c:pt idx="2">
                  <c:v>2.81</c:v>
                </c:pt>
                <c:pt idx="3">
                  <c:v>2.91</c:v>
                </c:pt>
                <c:pt idx="4">
                  <c:v>3.1</c:v>
                </c:pt>
                <c:pt idx="5">
                  <c:v>3</c:v>
                </c:pt>
                <c:pt idx="6">
                  <c:v>2.93</c:v>
                </c:pt>
                <c:pt idx="7">
                  <c:v>3.08</c:v>
                </c:pt>
              </c:numCache>
            </c:numRef>
          </c:val>
          <c:extLst>
            <c:ext xmlns:c16="http://schemas.microsoft.com/office/drawing/2014/chart" uri="{C3380CC4-5D6E-409C-BE32-E72D297353CC}">
              <c16:uniqueId val="{00000007-92BC-4E84-8D47-CF85AF85F42C}"/>
            </c:ext>
          </c:extLst>
        </c:ser>
        <c:dLbls>
          <c:dLblPos val="ctr"/>
          <c:showLegendKey val="0"/>
          <c:showVal val="1"/>
          <c:showCatName val="0"/>
          <c:showSerName val="0"/>
          <c:showPercent val="0"/>
          <c:showBubbleSize val="0"/>
        </c:dLbls>
        <c:gapWidth val="150"/>
        <c:overlap val="100"/>
        <c:axId val="632043631"/>
        <c:axId val="632049871"/>
      </c:barChart>
      <c:catAx>
        <c:axId val="632043631"/>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500" b="0" i="0" u="none" strike="noStrike" kern="1200" cap="all" baseline="0">
                <a:solidFill>
                  <a:schemeClr val="dk1">
                    <a:lumMod val="75000"/>
                    <a:lumOff val="25000"/>
                  </a:schemeClr>
                </a:solidFill>
                <a:latin typeface="+mn-lt"/>
                <a:ea typeface="+mn-ea"/>
                <a:cs typeface="+mn-cs"/>
              </a:defRPr>
            </a:pPr>
            <a:endParaRPr lang="es-419"/>
          </a:p>
        </c:txPr>
        <c:crossAx val="632049871"/>
        <c:crosses val="autoZero"/>
        <c:auto val="1"/>
        <c:lblAlgn val="ctr"/>
        <c:lblOffset val="100"/>
        <c:noMultiLvlLbl val="0"/>
      </c:catAx>
      <c:valAx>
        <c:axId val="63204987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632043631"/>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0" i="0" u="none" strike="noStrike" kern="1200" cap="none" spc="20" baseline="0">
                <a:solidFill>
                  <a:schemeClr val="tx1">
                    <a:lumMod val="50000"/>
                    <a:lumOff val="50000"/>
                  </a:schemeClr>
                </a:solidFill>
                <a:latin typeface="Arial" panose="020B0604020202020204" pitchFamily="34" charset="0"/>
                <a:ea typeface="+mn-ea"/>
                <a:cs typeface="Arial" panose="020B0604020202020204" pitchFamily="34" charset="0"/>
              </a:defRPr>
            </a:pPr>
            <a:r>
              <a:rPr lang="es-CO" sz="1000">
                <a:latin typeface="Arial" panose="020B0604020202020204" pitchFamily="34" charset="0"/>
                <a:cs typeface="Arial" panose="020B0604020202020204" pitchFamily="34" charset="0"/>
              </a:rPr>
              <a:t>GESTION DIRECTIVA</a:t>
            </a:r>
          </a:p>
          <a:p>
            <a:pPr>
              <a:defRPr sz="1000">
                <a:latin typeface="Arial" panose="020B0604020202020204" pitchFamily="34" charset="0"/>
                <a:cs typeface="Arial" panose="020B0604020202020204" pitchFamily="34" charset="0"/>
              </a:defRPr>
            </a:pPr>
            <a:r>
              <a:rPr lang="es-CO" sz="1000">
                <a:latin typeface="Arial" panose="020B0604020202020204" pitchFamily="34" charset="0"/>
                <a:cs typeface="Arial" panose="020B0604020202020204" pitchFamily="34" charset="0"/>
              </a:rPr>
              <a:t>CLIMA ESCOLAR 2022</a:t>
            </a:r>
          </a:p>
        </c:rich>
      </c:tx>
      <c:overlay val="0"/>
      <c:spPr>
        <a:noFill/>
        <a:ln>
          <a:noFill/>
        </a:ln>
        <a:effectLst/>
      </c:spPr>
      <c:txPr>
        <a:bodyPr rot="0" spcFirstLastPara="1" vertOverflow="ellipsis" vert="horz" wrap="square" anchor="ctr" anchorCtr="1"/>
        <a:lstStyle/>
        <a:p>
          <a:pPr>
            <a:defRPr sz="1000" b="0" i="0" u="none" strike="noStrike" kern="1200" cap="none" spc="2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strRef>
              <c:f>'[1]POR PROCESO DIRECTIVO'!$AQ$8</c:f>
              <c:strCache>
                <c:ptCount val="1"/>
                <c:pt idx="0">
                  <c:v>2022</c:v>
                </c:pt>
              </c:strCache>
            </c:strRef>
          </c:tx>
          <c:invertIfNegative val="0"/>
          <c:dPt>
            <c:idx val="0"/>
            <c:invertIfNegative val="0"/>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p3d contourW="9525">
                <a:contourClr>
                  <a:schemeClr val="accent2">
                    <a:shade val="95000"/>
                  </a:schemeClr>
                </a:contourClr>
              </a:sp3d>
            </c:spPr>
            <c:extLst>
              <c:ext xmlns:c16="http://schemas.microsoft.com/office/drawing/2014/chart" uri="{C3380CC4-5D6E-409C-BE32-E72D297353CC}">
                <c16:uniqueId val="{00000001-11BC-4653-86BF-630A875D08CD}"/>
              </c:ext>
            </c:extLst>
          </c:dPt>
          <c:dPt>
            <c:idx val="1"/>
            <c:invertIfNegative val="0"/>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extLst>
              <c:ext xmlns:c16="http://schemas.microsoft.com/office/drawing/2014/chart" uri="{C3380CC4-5D6E-409C-BE32-E72D297353CC}">
                <c16:uniqueId val="{00000003-11BC-4653-86BF-630A875D08CD}"/>
              </c:ext>
            </c:extLst>
          </c:dPt>
          <c:dPt>
            <c:idx val="2"/>
            <c:invertIfNegative val="0"/>
            <c:bubble3D val="0"/>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a:sp3d contourW="9525">
                <a:contourClr>
                  <a:schemeClr val="accent6">
                    <a:shade val="95000"/>
                  </a:schemeClr>
                </a:contourClr>
              </a:sp3d>
            </c:spPr>
            <c:extLst>
              <c:ext xmlns:c16="http://schemas.microsoft.com/office/drawing/2014/chart" uri="{C3380CC4-5D6E-409C-BE32-E72D297353CC}">
                <c16:uniqueId val="{00000005-11BC-4653-86BF-630A875D08CD}"/>
              </c:ext>
            </c:extLst>
          </c:dPt>
          <c:dPt>
            <c:idx val="3"/>
            <c:invertIfNegative val="0"/>
            <c:bubble3D val="0"/>
            <c:spPr>
              <a:gradFill rotWithShape="1">
                <a:gsLst>
                  <a:gs pos="0">
                    <a:schemeClr val="accent2">
                      <a:lumMod val="60000"/>
                      <a:tint val="50000"/>
                      <a:satMod val="300000"/>
                    </a:schemeClr>
                  </a:gs>
                  <a:gs pos="35000">
                    <a:schemeClr val="accent2">
                      <a:lumMod val="60000"/>
                      <a:tint val="37000"/>
                      <a:satMod val="300000"/>
                    </a:schemeClr>
                  </a:gs>
                  <a:gs pos="100000">
                    <a:schemeClr val="accent2">
                      <a:lumMod val="60000"/>
                      <a:tint val="15000"/>
                      <a:satMod val="350000"/>
                    </a:schemeClr>
                  </a:gs>
                </a:gsLst>
                <a:lin ang="16200000" scaled="1"/>
              </a:gradFill>
              <a:ln w="9525" cap="flat" cmpd="sng" algn="ctr">
                <a:solidFill>
                  <a:schemeClr val="accent2">
                    <a:lumMod val="60000"/>
                    <a:shade val="95000"/>
                  </a:schemeClr>
                </a:solidFill>
                <a:round/>
              </a:ln>
              <a:effectLst>
                <a:outerShdw blurRad="40000" dist="20000" dir="5400000" rotWithShape="0">
                  <a:srgbClr val="000000">
                    <a:alpha val="38000"/>
                  </a:srgbClr>
                </a:outerShdw>
              </a:effectLst>
              <a:sp3d contourW="9525">
                <a:contourClr>
                  <a:schemeClr val="accent2">
                    <a:lumMod val="60000"/>
                    <a:shade val="95000"/>
                  </a:schemeClr>
                </a:contourClr>
              </a:sp3d>
            </c:spPr>
            <c:extLst>
              <c:ext xmlns:c16="http://schemas.microsoft.com/office/drawing/2014/chart" uri="{C3380CC4-5D6E-409C-BE32-E72D297353CC}">
                <c16:uniqueId val="{00000007-11BC-4653-86BF-630A875D08CD}"/>
              </c:ext>
            </c:extLst>
          </c:dPt>
          <c:dPt>
            <c:idx val="4"/>
            <c:invertIfNegative val="0"/>
            <c:bubble3D val="0"/>
            <c:spPr>
              <a:gradFill rotWithShape="1">
                <a:gsLst>
                  <a:gs pos="0">
                    <a:schemeClr val="accent4">
                      <a:lumMod val="60000"/>
                      <a:tint val="50000"/>
                      <a:satMod val="300000"/>
                    </a:schemeClr>
                  </a:gs>
                  <a:gs pos="35000">
                    <a:schemeClr val="accent4">
                      <a:lumMod val="60000"/>
                      <a:tint val="37000"/>
                      <a:satMod val="300000"/>
                    </a:schemeClr>
                  </a:gs>
                  <a:gs pos="100000">
                    <a:schemeClr val="accent4">
                      <a:lumMod val="60000"/>
                      <a:tint val="15000"/>
                      <a:satMod val="350000"/>
                    </a:schemeClr>
                  </a:gs>
                </a:gsLst>
                <a:lin ang="16200000" scaled="1"/>
              </a:gradFill>
              <a:ln w="9525" cap="flat" cmpd="sng" algn="ctr">
                <a:solidFill>
                  <a:schemeClr val="accent4">
                    <a:lumMod val="60000"/>
                    <a:shade val="95000"/>
                  </a:schemeClr>
                </a:solidFill>
                <a:round/>
              </a:ln>
              <a:effectLst>
                <a:outerShdw blurRad="40000" dist="20000" dir="5400000" rotWithShape="0">
                  <a:srgbClr val="000000">
                    <a:alpha val="38000"/>
                  </a:srgbClr>
                </a:outerShdw>
              </a:effectLst>
              <a:sp3d contourW="9525">
                <a:contourClr>
                  <a:schemeClr val="accent4">
                    <a:lumMod val="60000"/>
                    <a:shade val="95000"/>
                  </a:schemeClr>
                </a:contourClr>
              </a:sp3d>
            </c:spPr>
            <c:extLst>
              <c:ext xmlns:c16="http://schemas.microsoft.com/office/drawing/2014/chart" uri="{C3380CC4-5D6E-409C-BE32-E72D297353CC}">
                <c16:uniqueId val="{00000009-11BC-4653-86BF-630A875D08CD}"/>
              </c:ext>
            </c:extLst>
          </c:dPt>
          <c:dPt>
            <c:idx val="5"/>
            <c:invertIfNegative val="0"/>
            <c:bubble3D val="0"/>
            <c:spPr>
              <a:gradFill rotWithShape="1">
                <a:gsLst>
                  <a:gs pos="0">
                    <a:schemeClr val="accent6">
                      <a:lumMod val="60000"/>
                      <a:tint val="50000"/>
                      <a:satMod val="300000"/>
                    </a:schemeClr>
                  </a:gs>
                  <a:gs pos="35000">
                    <a:schemeClr val="accent6">
                      <a:lumMod val="60000"/>
                      <a:tint val="37000"/>
                      <a:satMod val="300000"/>
                    </a:schemeClr>
                  </a:gs>
                  <a:gs pos="100000">
                    <a:schemeClr val="accent6">
                      <a:lumMod val="60000"/>
                      <a:tint val="15000"/>
                      <a:satMod val="350000"/>
                    </a:schemeClr>
                  </a:gs>
                </a:gsLst>
                <a:lin ang="16200000" scaled="1"/>
              </a:gradFill>
              <a:ln w="9525" cap="flat" cmpd="sng" algn="ctr">
                <a:solidFill>
                  <a:schemeClr val="accent6">
                    <a:lumMod val="60000"/>
                    <a:shade val="95000"/>
                  </a:schemeClr>
                </a:solidFill>
                <a:round/>
              </a:ln>
              <a:effectLst>
                <a:outerShdw blurRad="40000" dist="20000" dir="5400000" rotWithShape="0">
                  <a:srgbClr val="000000">
                    <a:alpha val="38000"/>
                  </a:srgbClr>
                </a:outerShdw>
              </a:effectLst>
              <a:sp3d contourW="9525">
                <a:contourClr>
                  <a:schemeClr val="accent6">
                    <a:lumMod val="60000"/>
                    <a:shade val="95000"/>
                  </a:schemeClr>
                </a:contourClr>
              </a:sp3d>
            </c:spPr>
            <c:extLst>
              <c:ext xmlns:c16="http://schemas.microsoft.com/office/drawing/2014/chart" uri="{C3380CC4-5D6E-409C-BE32-E72D297353CC}">
                <c16:uniqueId val="{0000000B-11BC-4653-86BF-630A875D08CD}"/>
              </c:ext>
            </c:extLst>
          </c:dPt>
          <c:dPt>
            <c:idx val="6"/>
            <c:invertIfNegative val="0"/>
            <c:bubble3D val="0"/>
            <c:spPr>
              <a:gradFill rotWithShape="1">
                <a:gsLst>
                  <a:gs pos="0">
                    <a:schemeClr val="accent2">
                      <a:lumMod val="80000"/>
                      <a:lumOff val="20000"/>
                      <a:tint val="50000"/>
                      <a:satMod val="300000"/>
                    </a:schemeClr>
                  </a:gs>
                  <a:gs pos="35000">
                    <a:schemeClr val="accent2">
                      <a:lumMod val="80000"/>
                      <a:lumOff val="20000"/>
                      <a:tint val="37000"/>
                      <a:satMod val="300000"/>
                    </a:schemeClr>
                  </a:gs>
                  <a:gs pos="100000">
                    <a:schemeClr val="accent2">
                      <a:lumMod val="80000"/>
                      <a:lumOff val="20000"/>
                      <a:tint val="15000"/>
                      <a:satMod val="350000"/>
                    </a:schemeClr>
                  </a:gs>
                </a:gsLst>
                <a:lin ang="16200000" scaled="1"/>
              </a:gradFill>
              <a:ln w="9525" cap="flat" cmpd="sng" algn="ctr">
                <a:solidFill>
                  <a:schemeClr val="accent2">
                    <a:lumMod val="80000"/>
                    <a:lumOff val="20000"/>
                    <a:shade val="95000"/>
                  </a:schemeClr>
                </a:solidFill>
                <a:round/>
              </a:ln>
              <a:effectLst>
                <a:outerShdw blurRad="40000" dist="20000" dir="5400000" rotWithShape="0">
                  <a:srgbClr val="000000">
                    <a:alpha val="38000"/>
                  </a:srgbClr>
                </a:outerShdw>
              </a:effectLst>
              <a:sp3d contourW="9525">
                <a:contourClr>
                  <a:schemeClr val="accent2">
                    <a:lumMod val="80000"/>
                    <a:lumOff val="20000"/>
                    <a:shade val="95000"/>
                  </a:schemeClr>
                </a:contourClr>
              </a:sp3d>
            </c:spPr>
            <c:extLst>
              <c:ext xmlns:c16="http://schemas.microsoft.com/office/drawing/2014/chart" uri="{C3380CC4-5D6E-409C-BE32-E72D297353CC}">
                <c16:uniqueId val="{0000000D-11BC-4653-86BF-630A875D08CD}"/>
              </c:ext>
            </c:extLst>
          </c:dPt>
          <c:dPt>
            <c:idx val="7"/>
            <c:invertIfNegative val="0"/>
            <c:bubble3D val="0"/>
            <c:spPr>
              <a:gradFill rotWithShape="1">
                <a:gsLst>
                  <a:gs pos="0">
                    <a:schemeClr val="accent4">
                      <a:lumMod val="80000"/>
                      <a:lumOff val="20000"/>
                      <a:tint val="50000"/>
                      <a:satMod val="300000"/>
                    </a:schemeClr>
                  </a:gs>
                  <a:gs pos="35000">
                    <a:schemeClr val="accent4">
                      <a:lumMod val="80000"/>
                      <a:lumOff val="20000"/>
                      <a:tint val="37000"/>
                      <a:satMod val="300000"/>
                    </a:schemeClr>
                  </a:gs>
                  <a:gs pos="100000">
                    <a:schemeClr val="accent4">
                      <a:lumMod val="80000"/>
                      <a:lumOff val="20000"/>
                      <a:tint val="15000"/>
                      <a:satMod val="350000"/>
                    </a:schemeClr>
                  </a:gs>
                </a:gsLst>
                <a:lin ang="16200000" scaled="1"/>
              </a:gradFill>
              <a:ln w="9525" cap="flat" cmpd="sng" algn="ctr">
                <a:solidFill>
                  <a:schemeClr val="accent4">
                    <a:lumMod val="80000"/>
                    <a:lumOff val="20000"/>
                    <a:shade val="95000"/>
                  </a:schemeClr>
                </a:solidFill>
                <a:round/>
              </a:ln>
              <a:effectLst>
                <a:outerShdw blurRad="40000" dist="20000" dir="5400000" rotWithShape="0">
                  <a:srgbClr val="000000">
                    <a:alpha val="38000"/>
                  </a:srgbClr>
                </a:outerShdw>
              </a:effectLst>
              <a:sp3d contourW="9525">
                <a:contourClr>
                  <a:schemeClr val="accent4">
                    <a:lumMod val="80000"/>
                    <a:lumOff val="20000"/>
                    <a:shade val="95000"/>
                  </a:schemeClr>
                </a:contourClr>
              </a:sp3d>
            </c:spPr>
            <c:extLst>
              <c:ext xmlns:c16="http://schemas.microsoft.com/office/drawing/2014/chart" uri="{C3380CC4-5D6E-409C-BE32-E72D297353CC}">
                <c16:uniqueId val="{0000000F-11BC-4653-86BF-630A875D08CD}"/>
              </c:ext>
            </c:extLst>
          </c:dPt>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a:solidFill>
                        <a:schemeClr val="tx1">
                          <a:lumMod val="35000"/>
                          <a:lumOff val="65000"/>
                        </a:schemeClr>
                      </a:solidFill>
                    </a:ln>
                    <a:effectLst/>
                  </c:spPr>
                </c15:leaderLines>
              </c:ext>
            </c:extLst>
          </c:dLbls>
          <c:cat>
            <c:strRef>
              <c:f>'[1]POR PROCESO DIRECTIVO'!$AP$9:$AP$16</c:f>
              <c:strCache>
                <c:ptCount val="8"/>
                <c:pt idx="0">
                  <c:v>PERTENENCIA Y PARTICIPACIÓN</c:v>
                </c:pt>
                <c:pt idx="1">
                  <c:v>AMBIENTE FISICO </c:v>
                </c:pt>
                <c:pt idx="2">
                  <c:v>INDUCCIÓN A LOS NUEVOS ESTUDIANTES </c:v>
                </c:pt>
                <c:pt idx="3">
                  <c:v>MOTIVACION HACIA EL APRENDIZAJE</c:v>
                </c:pt>
                <c:pt idx="4">
                  <c:v>MANUAL DE CONVIVENCIA </c:v>
                </c:pt>
                <c:pt idx="5">
                  <c:v>ACTIVIDADES EXTRACURRICULARES </c:v>
                </c:pt>
                <c:pt idx="6">
                  <c:v>BIENESTAR DE LOS ALUMNOS </c:v>
                </c:pt>
                <c:pt idx="7">
                  <c:v>MANEJO DE CONFLICTOS Y CASOS DIFÍCILES</c:v>
                </c:pt>
              </c:strCache>
            </c:strRef>
          </c:cat>
          <c:val>
            <c:numRef>
              <c:f>'[1]POR PROCESO DIRECTIVO'!$AQ$9:$AQ$16</c:f>
              <c:numCache>
                <c:formatCode>General</c:formatCode>
                <c:ptCount val="8"/>
                <c:pt idx="0">
                  <c:v>3.23</c:v>
                </c:pt>
                <c:pt idx="1">
                  <c:v>2.92</c:v>
                </c:pt>
                <c:pt idx="2">
                  <c:v>3.17</c:v>
                </c:pt>
                <c:pt idx="3">
                  <c:v>3.15</c:v>
                </c:pt>
                <c:pt idx="4">
                  <c:v>3.34</c:v>
                </c:pt>
                <c:pt idx="5">
                  <c:v>3.16</c:v>
                </c:pt>
                <c:pt idx="6">
                  <c:v>2.97</c:v>
                </c:pt>
                <c:pt idx="7">
                  <c:v>3.32</c:v>
                </c:pt>
              </c:numCache>
            </c:numRef>
          </c:val>
          <c:extLst>
            <c:ext xmlns:c16="http://schemas.microsoft.com/office/drawing/2014/chart" uri="{C3380CC4-5D6E-409C-BE32-E72D297353CC}">
              <c16:uniqueId val="{00000010-11BC-4653-86BF-630A875D08CD}"/>
            </c:ext>
          </c:extLst>
        </c:ser>
        <c:dLbls>
          <c:showLegendKey val="0"/>
          <c:showVal val="1"/>
          <c:showCatName val="0"/>
          <c:showSerName val="0"/>
          <c:showPercent val="0"/>
          <c:showBubbleSize val="0"/>
        </c:dLbls>
        <c:gapWidth val="150"/>
        <c:shape val="box"/>
        <c:axId val="985488479"/>
        <c:axId val="985494719"/>
        <c:axId val="0"/>
      </c:bar3DChart>
      <c:catAx>
        <c:axId val="98548847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400" b="0" i="0" u="none" strike="noStrike" kern="1200" baseline="0">
                <a:solidFill>
                  <a:schemeClr val="tx1">
                    <a:lumMod val="50000"/>
                    <a:lumOff val="50000"/>
                  </a:schemeClr>
                </a:solidFill>
                <a:latin typeface="+mn-lt"/>
                <a:ea typeface="+mn-ea"/>
                <a:cs typeface="+mn-cs"/>
              </a:defRPr>
            </a:pPr>
            <a:endParaRPr lang="es-419"/>
          </a:p>
        </c:txPr>
        <c:crossAx val="985494719"/>
        <c:crosses val="autoZero"/>
        <c:auto val="1"/>
        <c:lblAlgn val="ctr"/>
        <c:lblOffset val="100"/>
        <c:noMultiLvlLbl val="0"/>
      </c:catAx>
      <c:valAx>
        <c:axId val="9854947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419"/>
          </a:p>
        </c:txPr>
        <c:crossAx val="98548847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000">
                <a:latin typeface="Arial" panose="020B0604020202020204" pitchFamily="34" charset="0"/>
                <a:cs typeface="Arial" panose="020B0604020202020204" pitchFamily="34" charset="0"/>
              </a:rPr>
              <a:t>RELACIONES CON EL ENTORNO</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stacked"/>
        <c:varyColors val="0"/>
        <c:ser>
          <c:idx val="7"/>
          <c:order val="0"/>
          <c:tx>
            <c:strRef>
              <c:f>'[1]POR PROCESO DIRECTIVO'!$BA$8</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DIRECTIVO'!$BA$9:$BA$12</c:f>
              <c:numCache>
                <c:formatCode>General</c:formatCode>
                <c:ptCount val="4"/>
                <c:pt idx="0">
                  <c:v>3.26</c:v>
                </c:pt>
                <c:pt idx="1">
                  <c:v>3.39</c:v>
                </c:pt>
                <c:pt idx="2">
                  <c:v>3.23</c:v>
                </c:pt>
                <c:pt idx="3">
                  <c:v>2.63</c:v>
                </c:pt>
              </c:numCache>
            </c:numRef>
          </c:val>
          <c:extLst>
            <c:ext xmlns:c16="http://schemas.microsoft.com/office/drawing/2014/chart" uri="{C3380CC4-5D6E-409C-BE32-E72D297353CC}">
              <c16:uniqueId val="{00000000-7C31-4B93-85B4-F947916BE98A}"/>
            </c:ext>
          </c:extLst>
        </c:ser>
        <c:ser>
          <c:idx val="6"/>
          <c:order val="1"/>
          <c:tx>
            <c:strRef>
              <c:f>'[1]POR PROCESO DIRECTIVO'!$BB$8</c:f>
              <c:strCache>
                <c:ptCount val="1"/>
                <c:pt idx="0">
                  <c:v>2021</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DIRECTIVO'!$BB$9:$BB$12</c:f>
              <c:numCache>
                <c:formatCode>General</c:formatCode>
                <c:ptCount val="4"/>
                <c:pt idx="0">
                  <c:v>3.39</c:v>
                </c:pt>
                <c:pt idx="1">
                  <c:v>3.39</c:v>
                </c:pt>
                <c:pt idx="2">
                  <c:v>3.18</c:v>
                </c:pt>
                <c:pt idx="3">
                  <c:v>2.67</c:v>
                </c:pt>
              </c:numCache>
            </c:numRef>
          </c:val>
          <c:extLst>
            <c:ext xmlns:c16="http://schemas.microsoft.com/office/drawing/2014/chart" uri="{C3380CC4-5D6E-409C-BE32-E72D297353CC}">
              <c16:uniqueId val="{00000001-7C31-4B93-85B4-F947916BE98A}"/>
            </c:ext>
          </c:extLst>
        </c:ser>
        <c:ser>
          <c:idx val="5"/>
          <c:order val="2"/>
          <c:tx>
            <c:strRef>
              <c:f>'[1]POR PROCESO DIRECTIVO'!$BC$8</c:f>
              <c:strCache>
                <c:ptCount val="1"/>
                <c:pt idx="0">
                  <c:v>2020</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DIRECTIVO'!$BC$9:$BC$12</c:f>
              <c:numCache>
                <c:formatCode>General</c:formatCode>
                <c:ptCount val="4"/>
                <c:pt idx="0">
                  <c:v>3.47</c:v>
                </c:pt>
                <c:pt idx="1">
                  <c:v>3.49</c:v>
                </c:pt>
                <c:pt idx="2">
                  <c:v>3.24</c:v>
                </c:pt>
                <c:pt idx="3">
                  <c:v>2.73</c:v>
                </c:pt>
              </c:numCache>
            </c:numRef>
          </c:val>
          <c:extLst>
            <c:ext xmlns:c16="http://schemas.microsoft.com/office/drawing/2014/chart" uri="{C3380CC4-5D6E-409C-BE32-E72D297353CC}">
              <c16:uniqueId val="{00000002-7C31-4B93-85B4-F947916BE98A}"/>
            </c:ext>
          </c:extLst>
        </c:ser>
        <c:ser>
          <c:idx val="4"/>
          <c:order val="3"/>
          <c:tx>
            <c:strRef>
              <c:f>'[1]POR PROCESO DIRECTIVO'!$BD$8</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DIRECTIVO'!$BD$9:$BD$12</c:f>
              <c:numCache>
                <c:formatCode>General</c:formatCode>
                <c:ptCount val="4"/>
                <c:pt idx="0">
                  <c:v>3.27</c:v>
                </c:pt>
                <c:pt idx="1">
                  <c:v>3.43</c:v>
                </c:pt>
                <c:pt idx="2">
                  <c:v>3.21</c:v>
                </c:pt>
                <c:pt idx="3">
                  <c:v>2.69</c:v>
                </c:pt>
              </c:numCache>
            </c:numRef>
          </c:val>
          <c:extLst>
            <c:ext xmlns:c16="http://schemas.microsoft.com/office/drawing/2014/chart" uri="{C3380CC4-5D6E-409C-BE32-E72D297353CC}">
              <c16:uniqueId val="{00000003-7C31-4B93-85B4-F947916BE98A}"/>
            </c:ext>
          </c:extLst>
        </c:ser>
        <c:ser>
          <c:idx val="0"/>
          <c:order val="4"/>
          <c:tx>
            <c:strRef>
              <c:f>'[1]POR PROCESO DIRECTIVO'!$BE$8</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DIRECTIVO'!$AZ$9:$AZ$12</c:f>
              <c:strCache>
                <c:ptCount val="4"/>
                <c:pt idx="0">
                  <c:v>PADRES DE FAMILIA </c:v>
                </c:pt>
                <c:pt idx="1">
                  <c:v>AUTORIDADES EDUCATIVAS</c:v>
                </c:pt>
                <c:pt idx="2">
                  <c:v>OTRAS INSTITUCIONES</c:v>
                </c:pt>
                <c:pt idx="3">
                  <c:v>SECTOR PRODUCTIVO </c:v>
                </c:pt>
              </c:strCache>
            </c:strRef>
          </c:cat>
          <c:val>
            <c:numRef>
              <c:f>'[1]POR PROCESO DIRECTIVO'!$BE$9:$BE$12</c:f>
              <c:numCache>
                <c:formatCode>General</c:formatCode>
                <c:ptCount val="4"/>
                <c:pt idx="0">
                  <c:v>3.21</c:v>
                </c:pt>
                <c:pt idx="1">
                  <c:v>3.39</c:v>
                </c:pt>
                <c:pt idx="2">
                  <c:v>3.17</c:v>
                </c:pt>
                <c:pt idx="3">
                  <c:v>2.66</c:v>
                </c:pt>
              </c:numCache>
            </c:numRef>
          </c:val>
          <c:extLst>
            <c:ext xmlns:c16="http://schemas.microsoft.com/office/drawing/2014/chart" uri="{C3380CC4-5D6E-409C-BE32-E72D297353CC}">
              <c16:uniqueId val="{00000004-7C31-4B93-85B4-F947916BE98A}"/>
            </c:ext>
          </c:extLst>
        </c:ser>
        <c:ser>
          <c:idx val="1"/>
          <c:order val="5"/>
          <c:tx>
            <c:strRef>
              <c:f>'[1]POR PROCESO DIRECTIVO'!$BF$8</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DIRECTIVO'!$AZ$9:$AZ$12</c:f>
              <c:strCache>
                <c:ptCount val="4"/>
                <c:pt idx="0">
                  <c:v>PADRES DE FAMILIA </c:v>
                </c:pt>
                <c:pt idx="1">
                  <c:v>AUTORIDADES EDUCATIVAS</c:v>
                </c:pt>
                <c:pt idx="2">
                  <c:v>OTRAS INSTITUCIONES</c:v>
                </c:pt>
                <c:pt idx="3">
                  <c:v>SECTOR PRODUCTIVO </c:v>
                </c:pt>
              </c:strCache>
            </c:strRef>
          </c:cat>
          <c:val>
            <c:numRef>
              <c:f>'[1]POR PROCESO DIRECTIVO'!$BF$9:$BF$12</c:f>
              <c:numCache>
                <c:formatCode>General</c:formatCode>
                <c:ptCount val="4"/>
                <c:pt idx="0">
                  <c:v>3.11</c:v>
                </c:pt>
                <c:pt idx="1">
                  <c:v>3.31</c:v>
                </c:pt>
                <c:pt idx="2">
                  <c:v>3.12</c:v>
                </c:pt>
                <c:pt idx="3">
                  <c:v>2.58</c:v>
                </c:pt>
              </c:numCache>
            </c:numRef>
          </c:val>
          <c:extLst>
            <c:ext xmlns:c16="http://schemas.microsoft.com/office/drawing/2014/chart" uri="{C3380CC4-5D6E-409C-BE32-E72D297353CC}">
              <c16:uniqueId val="{00000005-7C31-4B93-85B4-F947916BE98A}"/>
            </c:ext>
          </c:extLst>
        </c:ser>
        <c:ser>
          <c:idx val="2"/>
          <c:order val="6"/>
          <c:tx>
            <c:strRef>
              <c:f>'[1]POR PROCESO DIRECTIVO'!$BG$8</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DIRECTIVO'!$AZ$9:$AZ$12</c:f>
              <c:strCache>
                <c:ptCount val="4"/>
                <c:pt idx="0">
                  <c:v>PADRES DE FAMILIA </c:v>
                </c:pt>
                <c:pt idx="1">
                  <c:v>AUTORIDADES EDUCATIVAS</c:v>
                </c:pt>
                <c:pt idx="2">
                  <c:v>OTRAS INSTITUCIONES</c:v>
                </c:pt>
                <c:pt idx="3">
                  <c:v>SECTOR PRODUCTIVO </c:v>
                </c:pt>
              </c:strCache>
            </c:strRef>
          </c:cat>
          <c:val>
            <c:numRef>
              <c:f>'[1]POR PROCESO DIRECTIVO'!$BG$9:$BG$12</c:f>
              <c:numCache>
                <c:formatCode>General</c:formatCode>
                <c:ptCount val="4"/>
                <c:pt idx="0">
                  <c:v>3.05</c:v>
                </c:pt>
                <c:pt idx="1">
                  <c:v>3.3</c:v>
                </c:pt>
                <c:pt idx="2">
                  <c:v>3.13</c:v>
                </c:pt>
                <c:pt idx="3">
                  <c:v>2.63</c:v>
                </c:pt>
              </c:numCache>
            </c:numRef>
          </c:val>
          <c:extLst>
            <c:ext xmlns:c16="http://schemas.microsoft.com/office/drawing/2014/chart" uri="{C3380CC4-5D6E-409C-BE32-E72D297353CC}">
              <c16:uniqueId val="{00000006-7C31-4B93-85B4-F947916BE98A}"/>
            </c:ext>
          </c:extLst>
        </c:ser>
        <c:ser>
          <c:idx val="3"/>
          <c:order val="7"/>
          <c:tx>
            <c:strRef>
              <c:f>'[1]POR PROCESO DIRECTIVO'!$BH$8</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DIRECTIVO'!$AZ$9:$AZ$12</c:f>
              <c:strCache>
                <c:ptCount val="4"/>
                <c:pt idx="0">
                  <c:v>PADRES DE FAMILIA </c:v>
                </c:pt>
                <c:pt idx="1">
                  <c:v>AUTORIDADES EDUCATIVAS</c:v>
                </c:pt>
                <c:pt idx="2">
                  <c:v>OTRAS INSTITUCIONES</c:v>
                </c:pt>
                <c:pt idx="3">
                  <c:v>SECTOR PRODUCTIVO </c:v>
                </c:pt>
              </c:strCache>
            </c:strRef>
          </c:cat>
          <c:val>
            <c:numRef>
              <c:f>'[1]POR PROCESO DIRECTIVO'!$BH$9:$BH$12</c:f>
              <c:numCache>
                <c:formatCode>General</c:formatCode>
                <c:ptCount val="4"/>
                <c:pt idx="0">
                  <c:v>3.01</c:v>
                </c:pt>
                <c:pt idx="1">
                  <c:v>3.28</c:v>
                </c:pt>
                <c:pt idx="2">
                  <c:v>3</c:v>
                </c:pt>
                <c:pt idx="3">
                  <c:v>2.5499999999999998</c:v>
                </c:pt>
              </c:numCache>
            </c:numRef>
          </c:val>
          <c:extLst>
            <c:ext xmlns:c16="http://schemas.microsoft.com/office/drawing/2014/chart" uri="{C3380CC4-5D6E-409C-BE32-E72D297353CC}">
              <c16:uniqueId val="{00000007-7C31-4B93-85B4-F947916BE98A}"/>
            </c:ext>
          </c:extLst>
        </c:ser>
        <c:dLbls>
          <c:dLblPos val="ctr"/>
          <c:showLegendKey val="0"/>
          <c:showVal val="1"/>
          <c:showCatName val="0"/>
          <c:showSerName val="0"/>
          <c:showPercent val="0"/>
          <c:showBubbleSize val="0"/>
        </c:dLbls>
        <c:gapWidth val="150"/>
        <c:overlap val="100"/>
        <c:axId val="650897007"/>
        <c:axId val="650910319"/>
      </c:barChart>
      <c:catAx>
        <c:axId val="65089700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419"/>
          </a:p>
        </c:txPr>
        <c:crossAx val="650910319"/>
        <c:crosses val="autoZero"/>
        <c:auto val="1"/>
        <c:lblAlgn val="ctr"/>
        <c:lblOffset val="100"/>
        <c:noMultiLvlLbl val="0"/>
      </c:catAx>
      <c:valAx>
        <c:axId val="650910319"/>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650897007"/>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cap="none" spc="0" normalizeH="0" baseline="0">
                <a:solidFill>
                  <a:schemeClr val="tx1">
                    <a:lumMod val="65000"/>
                    <a:lumOff val="35000"/>
                  </a:schemeClr>
                </a:solidFill>
                <a:latin typeface="Arial" panose="020B0604020202020204" pitchFamily="34" charset="0"/>
                <a:ea typeface="+mj-ea"/>
                <a:cs typeface="Arial" panose="020B0604020202020204" pitchFamily="34" charset="0"/>
              </a:defRPr>
            </a:pPr>
            <a:r>
              <a:rPr lang="es-CO" sz="1200">
                <a:latin typeface="Arial" panose="020B0604020202020204" pitchFamily="34" charset="0"/>
                <a:cs typeface="Arial" panose="020B0604020202020204" pitchFamily="34" charset="0"/>
              </a:rPr>
              <a:t>GESTION DIRECTIVA</a:t>
            </a:r>
          </a:p>
          <a:p>
            <a:pPr>
              <a:defRPr sz="1200">
                <a:latin typeface="Arial" panose="020B0604020202020204" pitchFamily="34" charset="0"/>
                <a:cs typeface="Arial" panose="020B0604020202020204" pitchFamily="34" charset="0"/>
              </a:defRPr>
            </a:pPr>
            <a:r>
              <a:rPr lang="es-CO" sz="1200">
                <a:latin typeface="Arial" panose="020B0604020202020204" pitchFamily="34" charset="0"/>
                <a:cs typeface="Arial" panose="020B0604020202020204" pitchFamily="34" charset="0"/>
              </a:rPr>
              <a:t>RELACIONES CON EL ENTORNO 2022</a:t>
            </a:r>
          </a:p>
        </c:rich>
      </c:tx>
      <c:overlay val="0"/>
      <c:spPr>
        <a:noFill/>
        <a:ln>
          <a:noFill/>
        </a:ln>
        <a:effectLst/>
      </c:spPr>
      <c:txPr>
        <a:bodyPr rot="0" spcFirstLastPara="1" vertOverflow="ellipsis" vert="horz" wrap="square" anchor="ctr" anchorCtr="1"/>
        <a:lstStyle/>
        <a:p>
          <a:pPr>
            <a:defRPr sz="1200" b="0" i="0" u="none" strike="noStrike" kern="1200" cap="none" spc="0" normalizeH="0" baseline="0">
              <a:solidFill>
                <a:schemeClr val="tx1">
                  <a:lumMod val="65000"/>
                  <a:lumOff val="35000"/>
                </a:schemeClr>
              </a:solidFill>
              <a:latin typeface="Arial" panose="020B0604020202020204" pitchFamily="34" charset="0"/>
              <a:ea typeface="+mj-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strRef>
              <c:f>'[1]POR PROCESO DIRECTIVO'!$BA$8</c:f>
              <c:strCache>
                <c:ptCount val="1"/>
                <c:pt idx="0">
                  <c:v>2022</c:v>
                </c:pt>
              </c:strCache>
            </c:strRef>
          </c:tx>
          <c:invertIfNegative val="0"/>
          <c:dPt>
            <c:idx val="0"/>
            <c:invertIfNegative val="0"/>
            <c:bubble3D val="0"/>
            <c:spPr>
              <a:solidFill>
                <a:schemeClr val="accent2"/>
              </a:solidFill>
              <a:ln>
                <a:noFill/>
              </a:ln>
              <a:effectLst/>
              <a:sp3d/>
            </c:spPr>
            <c:extLst>
              <c:ext xmlns:c16="http://schemas.microsoft.com/office/drawing/2014/chart" uri="{C3380CC4-5D6E-409C-BE32-E72D297353CC}">
                <c16:uniqueId val="{00000001-E631-4F9B-BC00-EAE6179A1E56}"/>
              </c:ext>
            </c:extLst>
          </c:dPt>
          <c:dPt>
            <c:idx val="1"/>
            <c:invertIfNegative val="0"/>
            <c:bubble3D val="0"/>
            <c:spPr>
              <a:solidFill>
                <a:schemeClr val="accent4"/>
              </a:solidFill>
              <a:ln>
                <a:noFill/>
              </a:ln>
              <a:effectLst/>
              <a:sp3d/>
            </c:spPr>
            <c:extLst>
              <c:ext xmlns:c16="http://schemas.microsoft.com/office/drawing/2014/chart" uri="{C3380CC4-5D6E-409C-BE32-E72D297353CC}">
                <c16:uniqueId val="{00000003-E631-4F9B-BC00-EAE6179A1E56}"/>
              </c:ext>
            </c:extLst>
          </c:dPt>
          <c:dPt>
            <c:idx val="2"/>
            <c:invertIfNegative val="0"/>
            <c:bubble3D val="0"/>
            <c:spPr>
              <a:solidFill>
                <a:schemeClr val="accent6"/>
              </a:solidFill>
              <a:ln>
                <a:noFill/>
              </a:ln>
              <a:effectLst/>
              <a:sp3d/>
            </c:spPr>
            <c:extLst>
              <c:ext xmlns:c16="http://schemas.microsoft.com/office/drawing/2014/chart" uri="{C3380CC4-5D6E-409C-BE32-E72D297353CC}">
                <c16:uniqueId val="{00000005-E631-4F9B-BC00-EAE6179A1E56}"/>
              </c:ext>
            </c:extLst>
          </c:dPt>
          <c:dPt>
            <c:idx val="3"/>
            <c:invertIfNegative val="0"/>
            <c:bubble3D val="0"/>
            <c:spPr>
              <a:solidFill>
                <a:schemeClr val="accent2">
                  <a:lumMod val="60000"/>
                </a:schemeClr>
              </a:solidFill>
              <a:ln>
                <a:noFill/>
              </a:ln>
              <a:effectLst/>
              <a:sp3d/>
            </c:spPr>
            <c:extLst>
              <c:ext xmlns:c16="http://schemas.microsoft.com/office/drawing/2014/chart" uri="{C3380CC4-5D6E-409C-BE32-E72D297353CC}">
                <c16:uniqueId val="{00000007-E631-4F9B-BC00-EAE6179A1E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PROCESO DIRECTIVO'!$AZ$9:$AZ$12</c:f>
              <c:strCache>
                <c:ptCount val="4"/>
                <c:pt idx="0">
                  <c:v>PADRES DE FAMILIA </c:v>
                </c:pt>
                <c:pt idx="1">
                  <c:v>AUTORIDADES EDUCATIVAS</c:v>
                </c:pt>
                <c:pt idx="2">
                  <c:v>OTRAS INSTITUCIONES</c:v>
                </c:pt>
                <c:pt idx="3">
                  <c:v>SECTOR PRODUCTIVO </c:v>
                </c:pt>
              </c:strCache>
            </c:strRef>
          </c:cat>
          <c:val>
            <c:numRef>
              <c:f>'[1]POR PROCESO DIRECTIVO'!$BA$9:$BA$12</c:f>
              <c:numCache>
                <c:formatCode>General</c:formatCode>
                <c:ptCount val="4"/>
                <c:pt idx="0">
                  <c:v>3.26</c:v>
                </c:pt>
                <c:pt idx="1">
                  <c:v>3.39</c:v>
                </c:pt>
                <c:pt idx="2">
                  <c:v>3.23</c:v>
                </c:pt>
                <c:pt idx="3">
                  <c:v>2.63</c:v>
                </c:pt>
              </c:numCache>
            </c:numRef>
          </c:val>
          <c:extLst>
            <c:ext xmlns:c16="http://schemas.microsoft.com/office/drawing/2014/chart" uri="{C3380CC4-5D6E-409C-BE32-E72D297353CC}">
              <c16:uniqueId val="{00000008-E631-4F9B-BC00-EAE6179A1E56}"/>
            </c:ext>
          </c:extLst>
        </c:ser>
        <c:dLbls>
          <c:showLegendKey val="0"/>
          <c:showVal val="0"/>
          <c:showCatName val="0"/>
          <c:showSerName val="0"/>
          <c:showPercent val="0"/>
          <c:showBubbleSize val="0"/>
        </c:dLbls>
        <c:gapWidth val="150"/>
        <c:shape val="box"/>
        <c:axId val="985505119"/>
        <c:axId val="985503871"/>
        <c:axId val="0"/>
      </c:bar3DChart>
      <c:catAx>
        <c:axId val="98550511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419"/>
          </a:p>
        </c:txPr>
        <c:crossAx val="985503871"/>
        <c:crosses val="autoZero"/>
        <c:auto val="1"/>
        <c:lblAlgn val="ctr"/>
        <c:lblOffset val="100"/>
        <c:noMultiLvlLbl val="0"/>
      </c:catAx>
      <c:valAx>
        <c:axId val="985503871"/>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985505119"/>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419"/>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GOBIERNO ESCOLAR</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stacked"/>
        <c:varyColors val="0"/>
        <c:ser>
          <c:idx val="7"/>
          <c:order val="0"/>
          <c:tx>
            <c:strRef>
              <c:f>'[1]POR PROCESO DIRECTIVO'!$W$8</c:f>
              <c:strCache>
                <c:ptCount val="1"/>
                <c:pt idx="0">
                  <c:v>2022</c:v>
                </c:pt>
              </c:strCache>
            </c:strRef>
          </c:tx>
          <c:spPr>
            <a:solidFill>
              <a:schemeClr val="accent2">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DIRECTIVO'!$W$9:$W$17</c:f>
              <c:numCache>
                <c:formatCode>General</c:formatCode>
                <c:ptCount val="9"/>
                <c:pt idx="0">
                  <c:v>3.49</c:v>
                </c:pt>
                <c:pt idx="1">
                  <c:v>3.49</c:v>
                </c:pt>
                <c:pt idx="2">
                  <c:v>3.4</c:v>
                </c:pt>
                <c:pt idx="3">
                  <c:v>2.92</c:v>
                </c:pt>
                <c:pt idx="4">
                  <c:v>2.63</c:v>
                </c:pt>
                <c:pt idx="5">
                  <c:v>3.26</c:v>
                </c:pt>
                <c:pt idx="6">
                  <c:v>3.27</c:v>
                </c:pt>
                <c:pt idx="7">
                  <c:v>3.01</c:v>
                </c:pt>
                <c:pt idx="8">
                  <c:v>3.24</c:v>
                </c:pt>
              </c:numCache>
            </c:numRef>
          </c:val>
          <c:extLst>
            <c:ext xmlns:c16="http://schemas.microsoft.com/office/drawing/2014/chart" uri="{C3380CC4-5D6E-409C-BE32-E72D297353CC}">
              <c16:uniqueId val="{00000000-4925-48B0-9568-1FCD2924C94E}"/>
            </c:ext>
          </c:extLst>
        </c:ser>
        <c:ser>
          <c:idx val="6"/>
          <c:order val="1"/>
          <c:tx>
            <c:strRef>
              <c:f>'[1]POR PROCESO DIRECTIVO'!$X$8</c:f>
              <c:strCache>
                <c:ptCount val="1"/>
                <c:pt idx="0">
                  <c:v>2021</c:v>
                </c:pt>
              </c:strCache>
            </c:strRef>
          </c:tx>
          <c:spPr>
            <a:solidFill>
              <a:schemeClr val="accent1">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DIRECTIVO'!$X$9:$X$17</c:f>
              <c:numCache>
                <c:formatCode>General</c:formatCode>
                <c:ptCount val="9"/>
                <c:pt idx="0">
                  <c:v>3.58</c:v>
                </c:pt>
                <c:pt idx="1">
                  <c:v>3.52</c:v>
                </c:pt>
                <c:pt idx="2">
                  <c:v>3.48</c:v>
                </c:pt>
                <c:pt idx="3">
                  <c:v>2.86</c:v>
                </c:pt>
                <c:pt idx="4">
                  <c:v>2.72</c:v>
                </c:pt>
                <c:pt idx="5">
                  <c:v>3.24</c:v>
                </c:pt>
                <c:pt idx="6">
                  <c:v>3.15</c:v>
                </c:pt>
                <c:pt idx="7">
                  <c:v>3</c:v>
                </c:pt>
                <c:pt idx="8">
                  <c:v>3.03</c:v>
                </c:pt>
              </c:numCache>
            </c:numRef>
          </c:val>
          <c:extLst>
            <c:ext xmlns:c16="http://schemas.microsoft.com/office/drawing/2014/chart" uri="{C3380CC4-5D6E-409C-BE32-E72D297353CC}">
              <c16:uniqueId val="{00000001-4925-48B0-9568-1FCD2924C94E}"/>
            </c:ext>
          </c:extLst>
        </c:ser>
        <c:ser>
          <c:idx val="5"/>
          <c:order val="2"/>
          <c:tx>
            <c:strRef>
              <c:f>'[1]POR PROCESO DIRECTIVO'!$Y$8</c:f>
              <c:strCache>
                <c:ptCount val="1"/>
                <c:pt idx="0">
                  <c:v>2020</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DIRECTIVO'!$Y$9:$Y$17</c:f>
              <c:numCache>
                <c:formatCode>General</c:formatCode>
                <c:ptCount val="9"/>
                <c:pt idx="0">
                  <c:v>3.66</c:v>
                </c:pt>
                <c:pt idx="1">
                  <c:v>3.55</c:v>
                </c:pt>
                <c:pt idx="2">
                  <c:v>3.55</c:v>
                </c:pt>
                <c:pt idx="3">
                  <c:v>2.96</c:v>
                </c:pt>
                <c:pt idx="4">
                  <c:v>2.8</c:v>
                </c:pt>
                <c:pt idx="5">
                  <c:v>3.3</c:v>
                </c:pt>
                <c:pt idx="6">
                  <c:v>3.21</c:v>
                </c:pt>
                <c:pt idx="7">
                  <c:v>2.98</c:v>
                </c:pt>
                <c:pt idx="8">
                  <c:v>3.04</c:v>
                </c:pt>
              </c:numCache>
            </c:numRef>
          </c:val>
          <c:extLst>
            <c:ext xmlns:c16="http://schemas.microsoft.com/office/drawing/2014/chart" uri="{C3380CC4-5D6E-409C-BE32-E72D297353CC}">
              <c16:uniqueId val="{00000002-4925-48B0-9568-1FCD2924C94E}"/>
            </c:ext>
          </c:extLst>
        </c:ser>
        <c:ser>
          <c:idx val="4"/>
          <c:order val="3"/>
          <c:tx>
            <c:strRef>
              <c:f>'[1]POR PROCESO DIRECTIVO'!$Z$8</c:f>
              <c:strCache>
                <c:ptCount val="1"/>
                <c:pt idx="0">
                  <c:v>2019</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DIRECTIVO'!$Z$9:$Z$17</c:f>
              <c:numCache>
                <c:formatCode>General</c:formatCode>
                <c:ptCount val="9"/>
                <c:pt idx="0">
                  <c:v>3.51</c:v>
                </c:pt>
                <c:pt idx="1">
                  <c:v>3.47</c:v>
                </c:pt>
                <c:pt idx="2">
                  <c:v>3.25</c:v>
                </c:pt>
                <c:pt idx="3">
                  <c:v>3.01</c:v>
                </c:pt>
                <c:pt idx="4">
                  <c:v>2.72</c:v>
                </c:pt>
                <c:pt idx="5">
                  <c:v>3.12</c:v>
                </c:pt>
                <c:pt idx="6">
                  <c:v>3.23</c:v>
                </c:pt>
                <c:pt idx="7">
                  <c:v>3.01</c:v>
                </c:pt>
                <c:pt idx="8">
                  <c:v>3.13</c:v>
                </c:pt>
              </c:numCache>
            </c:numRef>
          </c:val>
          <c:extLst>
            <c:ext xmlns:c16="http://schemas.microsoft.com/office/drawing/2014/chart" uri="{C3380CC4-5D6E-409C-BE32-E72D297353CC}">
              <c16:uniqueId val="{00000003-4925-48B0-9568-1FCD2924C94E}"/>
            </c:ext>
          </c:extLst>
        </c:ser>
        <c:ser>
          <c:idx val="0"/>
          <c:order val="4"/>
          <c:tx>
            <c:strRef>
              <c:f>'[1]POR PROCESO DIRECTIVO'!$AA$8</c:f>
              <c:strCache>
                <c:ptCount val="1"/>
                <c:pt idx="0">
                  <c:v>2018</c:v>
                </c:pt>
              </c:strCache>
            </c:strRef>
          </c:tx>
          <c:spPr>
            <a:solidFill>
              <a:schemeClr val="accent1">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DIRECTIVO'!$V$9:$V$17</c:f>
              <c:strCache>
                <c:ptCount val="9"/>
                <c:pt idx="0">
                  <c:v>RECTORIA</c:v>
                </c:pt>
                <c:pt idx="1">
                  <c:v>CONSEJO DIRECTIVO</c:v>
                </c:pt>
                <c:pt idx="2">
                  <c:v>CONSEJO ÁCADEMICA</c:v>
                </c:pt>
                <c:pt idx="3">
                  <c:v>CONSEJO DE ESTUDIANTES</c:v>
                </c:pt>
                <c:pt idx="4">
                  <c:v>CONSEJO DE PADRES DE FAMILIA</c:v>
                </c:pt>
                <c:pt idx="5">
                  <c:v>COMITÉ DE EVALUACION Y PROMOCIÓN</c:v>
                </c:pt>
                <c:pt idx="6">
                  <c:v>COMITÉ DE CONVIVENCIA </c:v>
                </c:pt>
                <c:pt idx="7">
                  <c:v>PERSONERO Y CONTRALOR ESTUDIANTIL</c:v>
                </c:pt>
                <c:pt idx="8">
                  <c:v>ASAMBLEA DE PADRES DE FAMILIA</c:v>
                </c:pt>
              </c:strCache>
            </c:strRef>
          </c:cat>
          <c:val>
            <c:numRef>
              <c:f>'[1]POR PROCESO DIRECTIVO'!$AA$9:$AA$17</c:f>
              <c:numCache>
                <c:formatCode>General</c:formatCode>
                <c:ptCount val="9"/>
                <c:pt idx="0">
                  <c:v>3.45</c:v>
                </c:pt>
                <c:pt idx="1">
                  <c:v>3.38</c:v>
                </c:pt>
                <c:pt idx="2">
                  <c:v>3.21</c:v>
                </c:pt>
                <c:pt idx="3">
                  <c:v>2.91</c:v>
                </c:pt>
                <c:pt idx="4">
                  <c:v>2.66</c:v>
                </c:pt>
                <c:pt idx="5">
                  <c:v>3.02</c:v>
                </c:pt>
                <c:pt idx="6">
                  <c:v>3.18</c:v>
                </c:pt>
                <c:pt idx="7">
                  <c:v>2.95</c:v>
                </c:pt>
                <c:pt idx="8">
                  <c:v>3.14</c:v>
                </c:pt>
              </c:numCache>
            </c:numRef>
          </c:val>
          <c:extLst>
            <c:ext xmlns:c16="http://schemas.microsoft.com/office/drawing/2014/chart" uri="{C3380CC4-5D6E-409C-BE32-E72D297353CC}">
              <c16:uniqueId val="{00000004-4925-48B0-9568-1FCD2924C94E}"/>
            </c:ext>
          </c:extLst>
        </c:ser>
        <c:ser>
          <c:idx val="1"/>
          <c:order val="5"/>
          <c:tx>
            <c:strRef>
              <c:f>'[1]POR PROCESO DIRECTIVO'!$AB$8</c:f>
              <c:strCache>
                <c:ptCount val="1"/>
                <c:pt idx="0">
                  <c:v>2017</c:v>
                </c:pt>
              </c:strCache>
            </c:strRef>
          </c:tx>
          <c:spPr>
            <a:solidFill>
              <a:schemeClr val="accent2">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DIRECTIVO'!$V$9:$V$17</c:f>
              <c:strCache>
                <c:ptCount val="9"/>
                <c:pt idx="0">
                  <c:v>RECTORIA</c:v>
                </c:pt>
                <c:pt idx="1">
                  <c:v>CONSEJO DIRECTIVO</c:v>
                </c:pt>
                <c:pt idx="2">
                  <c:v>CONSEJO ÁCADEMICA</c:v>
                </c:pt>
                <c:pt idx="3">
                  <c:v>CONSEJO DE ESTUDIANTES</c:v>
                </c:pt>
                <c:pt idx="4">
                  <c:v>CONSEJO DE PADRES DE FAMILIA</c:v>
                </c:pt>
                <c:pt idx="5">
                  <c:v>COMITÉ DE EVALUACION Y PROMOCIÓN</c:v>
                </c:pt>
                <c:pt idx="6">
                  <c:v>COMITÉ DE CONVIVENCIA </c:v>
                </c:pt>
                <c:pt idx="7">
                  <c:v>PERSONERO Y CONTRALOR ESTUDIANTIL</c:v>
                </c:pt>
                <c:pt idx="8">
                  <c:v>ASAMBLEA DE PADRES DE FAMILIA</c:v>
                </c:pt>
              </c:strCache>
            </c:strRef>
          </c:cat>
          <c:val>
            <c:numRef>
              <c:f>'[1]POR PROCESO DIRECTIVO'!$AB$9:$AB$17</c:f>
              <c:numCache>
                <c:formatCode>General</c:formatCode>
                <c:ptCount val="9"/>
                <c:pt idx="0">
                  <c:v>3.35</c:v>
                </c:pt>
                <c:pt idx="1">
                  <c:v>3.31</c:v>
                </c:pt>
                <c:pt idx="2">
                  <c:v>3.16</c:v>
                </c:pt>
                <c:pt idx="3">
                  <c:v>2.92</c:v>
                </c:pt>
                <c:pt idx="4">
                  <c:v>2.64</c:v>
                </c:pt>
                <c:pt idx="5">
                  <c:v>3.09</c:v>
                </c:pt>
                <c:pt idx="6">
                  <c:v>3.15</c:v>
                </c:pt>
                <c:pt idx="7">
                  <c:v>2.92</c:v>
                </c:pt>
                <c:pt idx="8">
                  <c:v>3.04</c:v>
                </c:pt>
              </c:numCache>
            </c:numRef>
          </c:val>
          <c:extLst>
            <c:ext xmlns:c16="http://schemas.microsoft.com/office/drawing/2014/chart" uri="{C3380CC4-5D6E-409C-BE32-E72D297353CC}">
              <c16:uniqueId val="{00000005-4925-48B0-9568-1FCD2924C94E}"/>
            </c:ext>
          </c:extLst>
        </c:ser>
        <c:ser>
          <c:idx val="2"/>
          <c:order val="6"/>
          <c:tx>
            <c:strRef>
              <c:f>'[1]POR PROCESO DIRECTIVO'!$AC$8</c:f>
              <c:strCache>
                <c:ptCount val="1"/>
                <c:pt idx="0">
                  <c:v>2016</c:v>
                </c:pt>
              </c:strCache>
            </c:strRef>
          </c:tx>
          <c:spPr>
            <a:solidFill>
              <a:schemeClr val="accent3">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DIRECTIVO'!$V$9:$V$17</c:f>
              <c:strCache>
                <c:ptCount val="9"/>
                <c:pt idx="0">
                  <c:v>RECTORIA</c:v>
                </c:pt>
                <c:pt idx="1">
                  <c:v>CONSEJO DIRECTIVO</c:v>
                </c:pt>
                <c:pt idx="2">
                  <c:v>CONSEJO ÁCADEMICA</c:v>
                </c:pt>
                <c:pt idx="3">
                  <c:v>CONSEJO DE ESTUDIANTES</c:v>
                </c:pt>
                <c:pt idx="4">
                  <c:v>CONSEJO DE PADRES DE FAMILIA</c:v>
                </c:pt>
                <c:pt idx="5">
                  <c:v>COMITÉ DE EVALUACION Y PROMOCIÓN</c:v>
                </c:pt>
                <c:pt idx="6">
                  <c:v>COMITÉ DE CONVIVENCIA </c:v>
                </c:pt>
                <c:pt idx="7">
                  <c:v>PERSONERO Y CONTRALOR ESTUDIANTIL</c:v>
                </c:pt>
                <c:pt idx="8">
                  <c:v>ASAMBLEA DE PADRES DE FAMILIA</c:v>
                </c:pt>
              </c:strCache>
            </c:strRef>
          </c:cat>
          <c:val>
            <c:numRef>
              <c:f>'[1]POR PROCESO DIRECTIVO'!$AC$9:$AC$17</c:f>
              <c:numCache>
                <c:formatCode>General</c:formatCode>
                <c:ptCount val="9"/>
                <c:pt idx="0">
                  <c:v>3.33</c:v>
                </c:pt>
                <c:pt idx="1">
                  <c:v>3.39</c:v>
                </c:pt>
                <c:pt idx="2">
                  <c:v>3.16</c:v>
                </c:pt>
                <c:pt idx="3">
                  <c:v>3</c:v>
                </c:pt>
                <c:pt idx="4">
                  <c:v>2.7</c:v>
                </c:pt>
                <c:pt idx="5">
                  <c:v>3.06</c:v>
                </c:pt>
                <c:pt idx="6">
                  <c:v>3.16</c:v>
                </c:pt>
                <c:pt idx="7">
                  <c:v>3.02</c:v>
                </c:pt>
                <c:pt idx="8">
                  <c:v>3.07</c:v>
                </c:pt>
              </c:numCache>
            </c:numRef>
          </c:val>
          <c:extLst>
            <c:ext xmlns:c16="http://schemas.microsoft.com/office/drawing/2014/chart" uri="{C3380CC4-5D6E-409C-BE32-E72D297353CC}">
              <c16:uniqueId val="{00000006-4925-48B0-9568-1FCD2924C94E}"/>
            </c:ext>
          </c:extLst>
        </c:ser>
        <c:ser>
          <c:idx val="3"/>
          <c:order val="7"/>
          <c:tx>
            <c:strRef>
              <c:f>'[1]POR PROCESO DIRECTIVO'!$AD$8</c:f>
              <c:strCache>
                <c:ptCount val="1"/>
                <c:pt idx="0">
                  <c:v>2015</c:v>
                </c:pt>
              </c:strCache>
            </c:strRef>
          </c:tx>
          <c:spPr>
            <a:solidFill>
              <a:schemeClr val="accent4">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DIRECTIVO'!$V$9:$V$17</c:f>
              <c:strCache>
                <c:ptCount val="9"/>
                <c:pt idx="0">
                  <c:v>RECTORIA</c:v>
                </c:pt>
                <c:pt idx="1">
                  <c:v>CONSEJO DIRECTIVO</c:v>
                </c:pt>
                <c:pt idx="2">
                  <c:v>CONSEJO ÁCADEMICA</c:v>
                </c:pt>
                <c:pt idx="3">
                  <c:v>CONSEJO DE ESTUDIANTES</c:v>
                </c:pt>
                <c:pt idx="4">
                  <c:v>CONSEJO DE PADRES DE FAMILIA</c:v>
                </c:pt>
                <c:pt idx="5">
                  <c:v>COMITÉ DE EVALUACION Y PROMOCIÓN</c:v>
                </c:pt>
                <c:pt idx="6">
                  <c:v>COMITÉ DE CONVIVENCIA </c:v>
                </c:pt>
                <c:pt idx="7">
                  <c:v>PERSONERO Y CONTRALOR ESTUDIANTIL</c:v>
                </c:pt>
                <c:pt idx="8">
                  <c:v>ASAMBLEA DE PADRES DE FAMILIA</c:v>
                </c:pt>
              </c:strCache>
            </c:strRef>
          </c:cat>
          <c:val>
            <c:numRef>
              <c:f>'[1]POR PROCESO DIRECTIVO'!$AD$9:$AD$17</c:f>
              <c:numCache>
                <c:formatCode>General</c:formatCode>
                <c:ptCount val="9"/>
                <c:pt idx="0">
                  <c:v>3.32</c:v>
                </c:pt>
                <c:pt idx="1">
                  <c:v>3.34</c:v>
                </c:pt>
                <c:pt idx="2">
                  <c:v>3.03</c:v>
                </c:pt>
                <c:pt idx="3">
                  <c:v>2.75</c:v>
                </c:pt>
                <c:pt idx="4">
                  <c:v>2.59</c:v>
                </c:pt>
                <c:pt idx="5">
                  <c:v>2.93</c:v>
                </c:pt>
                <c:pt idx="6">
                  <c:v>3.15</c:v>
                </c:pt>
                <c:pt idx="7">
                  <c:v>2.95</c:v>
                </c:pt>
                <c:pt idx="8">
                  <c:v>3.04</c:v>
                </c:pt>
              </c:numCache>
            </c:numRef>
          </c:val>
          <c:extLst>
            <c:ext xmlns:c16="http://schemas.microsoft.com/office/drawing/2014/chart" uri="{C3380CC4-5D6E-409C-BE32-E72D297353CC}">
              <c16:uniqueId val="{00000007-4925-48B0-9568-1FCD2924C94E}"/>
            </c:ext>
          </c:extLst>
        </c:ser>
        <c:dLbls>
          <c:dLblPos val="ctr"/>
          <c:showLegendKey val="0"/>
          <c:showVal val="1"/>
          <c:showCatName val="0"/>
          <c:showSerName val="0"/>
          <c:showPercent val="0"/>
          <c:showBubbleSize val="0"/>
        </c:dLbls>
        <c:gapWidth val="150"/>
        <c:overlap val="100"/>
        <c:axId val="632064847"/>
        <c:axId val="632059439"/>
      </c:barChart>
      <c:catAx>
        <c:axId val="63206484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600" b="0" i="0" u="none" strike="noStrike" kern="1200" cap="all" baseline="0">
                <a:solidFill>
                  <a:schemeClr val="dk1">
                    <a:lumMod val="75000"/>
                    <a:lumOff val="25000"/>
                  </a:schemeClr>
                </a:solidFill>
                <a:latin typeface="+mn-lt"/>
                <a:ea typeface="+mn-ea"/>
                <a:cs typeface="+mn-cs"/>
              </a:defRPr>
            </a:pPr>
            <a:endParaRPr lang="es-419"/>
          </a:p>
        </c:txPr>
        <c:crossAx val="632059439"/>
        <c:crosses val="autoZero"/>
        <c:auto val="1"/>
        <c:lblAlgn val="ctr"/>
        <c:lblOffset val="100"/>
        <c:noMultiLvlLbl val="0"/>
      </c:catAx>
      <c:valAx>
        <c:axId val="632059439"/>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632064847"/>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CO"/>
              <a:t>GESTIÓN ACADEMICA </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419"/>
        </a:p>
      </c:txPr>
    </c:title>
    <c:autoTitleDeleted val="0"/>
    <c:plotArea>
      <c:layout/>
      <c:barChart>
        <c:barDir val="col"/>
        <c:grouping val="stacked"/>
        <c:varyColors val="0"/>
        <c:ser>
          <c:idx val="7"/>
          <c:order val="0"/>
          <c:tx>
            <c:strRef>
              <c:f>[1]TOLIMA!$A$74</c:f>
              <c:strCache>
                <c:ptCount val="1"/>
                <c:pt idx="0">
                  <c:v>2022</c:v>
                </c:pt>
              </c:strCache>
            </c:strRef>
          </c:tx>
          <c:spPr>
            <a:solidFill>
              <a:schemeClr val="accent4">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[1]TOLIMA!$B$74:$G$74</c:f>
              <c:numCache>
                <c:formatCode>General</c:formatCode>
                <c:ptCount val="6"/>
                <c:pt idx="0">
                  <c:v>2.99</c:v>
                </c:pt>
                <c:pt idx="1">
                  <c:v>3.24</c:v>
                </c:pt>
                <c:pt idx="2">
                  <c:v>3.03</c:v>
                </c:pt>
                <c:pt idx="3">
                  <c:v>3.31</c:v>
                </c:pt>
                <c:pt idx="4">
                  <c:v>2.97</c:v>
                </c:pt>
                <c:pt idx="5">
                  <c:v>0.59</c:v>
                </c:pt>
              </c:numCache>
            </c:numRef>
          </c:val>
          <c:extLst>
            <c:ext xmlns:c16="http://schemas.microsoft.com/office/drawing/2014/chart" uri="{C3380CC4-5D6E-409C-BE32-E72D297353CC}">
              <c16:uniqueId val="{00000000-699C-4B56-AA07-0841115B684F}"/>
            </c:ext>
          </c:extLst>
        </c:ser>
        <c:ser>
          <c:idx val="6"/>
          <c:order val="1"/>
          <c:tx>
            <c:strRef>
              <c:f>[1]TOLIMA!$A$75</c:f>
              <c:strCache>
                <c:ptCount val="1"/>
                <c:pt idx="0">
                  <c:v>2021</c:v>
                </c:pt>
              </c:strCache>
            </c:strRef>
          </c:tx>
          <c:spPr>
            <a:solidFill>
              <a:schemeClr val="accent2">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[1]TOLIMA!$B$75:$G$75</c:f>
              <c:numCache>
                <c:formatCode>General</c:formatCode>
                <c:ptCount val="6"/>
                <c:pt idx="0">
                  <c:v>3.05</c:v>
                </c:pt>
                <c:pt idx="1">
                  <c:v>3.24</c:v>
                </c:pt>
                <c:pt idx="2">
                  <c:v>3.07</c:v>
                </c:pt>
                <c:pt idx="3">
                  <c:v>3.35</c:v>
                </c:pt>
                <c:pt idx="4">
                  <c:v>3</c:v>
                </c:pt>
                <c:pt idx="5">
                  <c:v>1.23</c:v>
                </c:pt>
              </c:numCache>
            </c:numRef>
          </c:val>
          <c:extLst>
            <c:ext xmlns:c16="http://schemas.microsoft.com/office/drawing/2014/chart" uri="{C3380CC4-5D6E-409C-BE32-E72D297353CC}">
              <c16:uniqueId val="{00000001-699C-4B56-AA07-0841115B684F}"/>
            </c:ext>
          </c:extLst>
        </c:ser>
        <c:ser>
          <c:idx val="5"/>
          <c:order val="2"/>
          <c:tx>
            <c:strRef>
              <c:f>[1]TOLIMA!$A$76</c:f>
              <c:strCache>
                <c:ptCount val="1"/>
                <c:pt idx="0">
                  <c:v>2020</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[1]TOLIMA!$B$76:$G$76</c:f>
              <c:numCache>
                <c:formatCode>General</c:formatCode>
                <c:ptCount val="6"/>
                <c:pt idx="0">
                  <c:v>0</c:v>
                </c:pt>
                <c:pt idx="1">
                  <c:v>3.32</c:v>
                </c:pt>
                <c:pt idx="2">
                  <c:v>3.05</c:v>
                </c:pt>
                <c:pt idx="3">
                  <c:v>3.36</c:v>
                </c:pt>
                <c:pt idx="4">
                  <c:v>2.92</c:v>
                </c:pt>
                <c:pt idx="5">
                  <c:v>0.2</c:v>
                </c:pt>
              </c:numCache>
            </c:numRef>
          </c:val>
          <c:extLst>
            <c:ext xmlns:c16="http://schemas.microsoft.com/office/drawing/2014/chart" uri="{C3380CC4-5D6E-409C-BE32-E72D297353CC}">
              <c16:uniqueId val="{00000002-699C-4B56-AA07-0841115B684F}"/>
            </c:ext>
          </c:extLst>
        </c:ser>
        <c:ser>
          <c:idx val="0"/>
          <c:order val="3"/>
          <c:tx>
            <c:strRef>
              <c:f>[1]TOLIMA!$A$77</c:f>
              <c:strCache>
                <c:ptCount val="1"/>
                <c:pt idx="0">
                  <c:v>2019</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[1]TOLIMA!$B$73:$G$73</c:f>
              <c:strCache>
                <c:ptCount val="6"/>
                <c:pt idx="0">
                  <c:v>GESTION ACADÉMICA</c:v>
                </c:pt>
                <c:pt idx="1">
                  <c:v>DISEÑO PEDAGÓGICO (CURRICULAR)</c:v>
                </c:pt>
                <c:pt idx="2">
                  <c:v>PRÁCTICAS  PEDAGÓGICAS</c:v>
                </c:pt>
                <c:pt idx="3">
                  <c:v>GESTIÓN DE AULA</c:v>
                </c:pt>
                <c:pt idx="4">
                  <c:v>SEGUIMIENTO ACADÉMICO</c:v>
                </c:pt>
                <c:pt idx="5">
                  <c:v>TECNICA</c:v>
                </c:pt>
              </c:strCache>
            </c:strRef>
          </c:cat>
          <c:val>
            <c:numRef>
              <c:f>[1]TOLIMA!$B$77:$G$77</c:f>
              <c:numCache>
                <c:formatCode>General</c:formatCode>
                <c:ptCount val="6"/>
                <c:pt idx="0">
                  <c:v>2.88</c:v>
                </c:pt>
                <c:pt idx="1">
                  <c:v>3.25</c:v>
                </c:pt>
                <c:pt idx="2">
                  <c:v>2.83</c:v>
                </c:pt>
                <c:pt idx="3">
                  <c:v>3.26</c:v>
                </c:pt>
                <c:pt idx="4">
                  <c:v>2.9</c:v>
                </c:pt>
                <c:pt idx="5">
                  <c:v>0.2</c:v>
                </c:pt>
              </c:numCache>
            </c:numRef>
          </c:val>
          <c:extLst>
            <c:ext xmlns:c16="http://schemas.microsoft.com/office/drawing/2014/chart" uri="{C3380CC4-5D6E-409C-BE32-E72D297353CC}">
              <c16:uniqueId val="{00000003-699C-4B56-AA07-0841115B684F}"/>
            </c:ext>
          </c:extLst>
        </c:ser>
        <c:ser>
          <c:idx val="1"/>
          <c:order val="4"/>
          <c:tx>
            <c:strRef>
              <c:f>[1]TOLIMA!$A$78</c:f>
              <c:strCache>
                <c:ptCount val="1"/>
                <c:pt idx="0">
                  <c:v>2018</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[1]TOLIMA!$B$73:$G$73</c:f>
              <c:strCache>
                <c:ptCount val="6"/>
                <c:pt idx="0">
                  <c:v>GESTION ACADÉMICA</c:v>
                </c:pt>
                <c:pt idx="1">
                  <c:v>DISEÑO PEDAGÓGICO (CURRICULAR)</c:v>
                </c:pt>
                <c:pt idx="2">
                  <c:v>PRÁCTICAS  PEDAGÓGICAS</c:v>
                </c:pt>
                <c:pt idx="3">
                  <c:v>GESTIÓN DE AULA</c:v>
                </c:pt>
                <c:pt idx="4">
                  <c:v>SEGUIMIENTO ACADÉMICO</c:v>
                </c:pt>
                <c:pt idx="5">
                  <c:v>TECNICA</c:v>
                </c:pt>
              </c:strCache>
            </c:strRef>
          </c:cat>
          <c:val>
            <c:numRef>
              <c:f>[1]TOLIMA!$B$78:$G$78</c:f>
              <c:numCache>
                <c:formatCode>General</c:formatCode>
                <c:ptCount val="6"/>
                <c:pt idx="0">
                  <c:v>3.07</c:v>
                </c:pt>
                <c:pt idx="1">
                  <c:v>3.18</c:v>
                </c:pt>
                <c:pt idx="2">
                  <c:v>3.02</c:v>
                </c:pt>
                <c:pt idx="3">
                  <c:v>3.21</c:v>
                </c:pt>
                <c:pt idx="4">
                  <c:v>3</c:v>
                </c:pt>
                <c:pt idx="5">
                  <c:v>2.91</c:v>
                </c:pt>
              </c:numCache>
            </c:numRef>
          </c:val>
          <c:extLst>
            <c:ext xmlns:c16="http://schemas.microsoft.com/office/drawing/2014/chart" uri="{C3380CC4-5D6E-409C-BE32-E72D297353CC}">
              <c16:uniqueId val="{00000004-699C-4B56-AA07-0841115B684F}"/>
            </c:ext>
          </c:extLst>
        </c:ser>
        <c:ser>
          <c:idx val="2"/>
          <c:order val="5"/>
          <c:tx>
            <c:strRef>
              <c:f>[1]TOLIMA!$A$79</c:f>
              <c:strCache>
                <c:ptCount val="1"/>
                <c:pt idx="0">
                  <c:v>2017</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[1]TOLIMA!$B$73:$G$73</c:f>
              <c:strCache>
                <c:ptCount val="6"/>
                <c:pt idx="0">
                  <c:v>GESTION ACADÉMICA</c:v>
                </c:pt>
                <c:pt idx="1">
                  <c:v>DISEÑO PEDAGÓGICO (CURRICULAR)</c:v>
                </c:pt>
                <c:pt idx="2">
                  <c:v>PRÁCTICAS  PEDAGÓGICAS</c:v>
                </c:pt>
                <c:pt idx="3">
                  <c:v>GESTIÓN DE AULA</c:v>
                </c:pt>
                <c:pt idx="4">
                  <c:v>SEGUIMIENTO ACADÉMICO</c:v>
                </c:pt>
                <c:pt idx="5">
                  <c:v>TECNICA</c:v>
                </c:pt>
              </c:strCache>
            </c:strRef>
          </c:cat>
          <c:val>
            <c:numRef>
              <c:f>[1]TOLIMA!$B$79:$G$79</c:f>
              <c:numCache>
                <c:formatCode>General</c:formatCode>
                <c:ptCount val="6"/>
                <c:pt idx="0">
                  <c:v>3.04</c:v>
                </c:pt>
                <c:pt idx="1">
                  <c:v>3.13</c:v>
                </c:pt>
                <c:pt idx="2">
                  <c:v>2.94</c:v>
                </c:pt>
                <c:pt idx="3">
                  <c:v>3.15</c:v>
                </c:pt>
                <c:pt idx="4">
                  <c:v>2.93</c:v>
                </c:pt>
                <c:pt idx="5">
                  <c:v>3.66</c:v>
                </c:pt>
              </c:numCache>
            </c:numRef>
          </c:val>
          <c:extLst>
            <c:ext xmlns:c16="http://schemas.microsoft.com/office/drawing/2014/chart" uri="{C3380CC4-5D6E-409C-BE32-E72D297353CC}">
              <c16:uniqueId val="{00000005-699C-4B56-AA07-0841115B684F}"/>
            </c:ext>
          </c:extLst>
        </c:ser>
        <c:ser>
          <c:idx val="3"/>
          <c:order val="6"/>
          <c:tx>
            <c:strRef>
              <c:f>[1]TOLIMA!$A$80</c:f>
              <c:strCache>
                <c:ptCount val="1"/>
                <c:pt idx="0">
                  <c:v>2016</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[1]TOLIMA!$B$73:$G$73</c:f>
              <c:strCache>
                <c:ptCount val="6"/>
                <c:pt idx="0">
                  <c:v>GESTION ACADÉMICA</c:v>
                </c:pt>
                <c:pt idx="1">
                  <c:v>DISEÑO PEDAGÓGICO (CURRICULAR)</c:v>
                </c:pt>
                <c:pt idx="2">
                  <c:v>PRÁCTICAS  PEDAGÓGICAS</c:v>
                </c:pt>
                <c:pt idx="3">
                  <c:v>GESTIÓN DE AULA</c:v>
                </c:pt>
                <c:pt idx="4">
                  <c:v>SEGUIMIENTO ACADÉMICO</c:v>
                </c:pt>
                <c:pt idx="5">
                  <c:v>TECNICA</c:v>
                </c:pt>
              </c:strCache>
            </c:strRef>
          </c:cat>
          <c:val>
            <c:numRef>
              <c:f>[1]TOLIMA!$B$80:$G$80</c:f>
              <c:numCache>
                <c:formatCode>General</c:formatCode>
                <c:ptCount val="6"/>
                <c:pt idx="0">
                  <c:v>2.98</c:v>
                </c:pt>
                <c:pt idx="1">
                  <c:v>3.05</c:v>
                </c:pt>
                <c:pt idx="2">
                  <c:v>2.95</c:v>
                </c:pt>
                <c:pt idx="3">
                  <c:v>3.13</c:v>
                </c:pt>
                <c:pt idx="4">
                  <c:v>2.91</c:v>
                </c:pt>
                <c:pt idx="5">
                  <c:v>0</c:v>
                </c:pt>
              </c:numCache>
            </c:numRef>
          </c:val>
          <c:extLst>
            <c:ext xmlns:c16="http://schemas.microsoft.com/office/drawing/2014/chart" uri="{C3380CC4-5D6E-409C-BE32-E72D297353CC}">
              <c16:uniqueId val="{00000006-699C-4B56-AA07-0841115B684F}"/>
            </c:ext>
          </c:extLst>
        </c:ser>
        <c:ser>
          <c:idx val="4"/>
          <c:order val="7"/>
          <c:tx>
            <c:strRef>
              <c:f>[1]TOLIMA!$A$81</c:f>
              <c:strCache>
                <c:ptCount val="1"/>
                <c:pt idx="0">
                  <c:v>2015</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[1]TOLIMA!$B$73:$G$73</c:f>
              <c:strCache>
                <c:ptCount val="6"/>
                <c:pt idx="0">
                  <c:v>GESTION ACADÉMICA</c:v>
                </c:pt>
                <c:pt idx="1">
                  <c:v>DISEÑO PEDAGÓGICO (CURRICULAR)</c:v>
                </c:pt>
                <c:pt idx="2">
                  <c:v>PRÁCTICAS  PEDAGÓGICAS</c:v>
                </c:pt>
                <c:pt idx="3">
                  <c:v>GESTIÓN DE AULA</c:v>
                </c:pt>
                <c:pt idx="4">
                  <c:v>SEGUIMIENTO ACADÉMICO</c:v>
                </c:pt>
                <c:pt idx="5">
                  <c:v>TECNICA</c:v>
                </c:pt>
              </c:strCache>
            </c:strRef>
          </c:cat>
          <c:val>
            <c:numRef>
              <c:f>[1]TOLIMA!$B$81:$G$81</c:f>
              <c:numCache>
                <c:formatCode>General</c:formatCode>
                <c:ptCount val="6"/>
                <c:pt idx="0">
                  <c:v>2.94</c:v>
                </c:pt>
                <c:pt idx="1">
                  <c:v>3</c:v>
                </c:pt>
                <c:pt idx="2">
                  <c:v>2.9</c:v>
                </c:pt>
                <c:pt idx="3">
                  <c:v>3.05</c:v>
                </c:pt>
                <c:pt idx="4">
                  <c:v>2.8</c:v>
                </c:pt>
                <c:pt idx="5">
                  <c:v>0</c:v>
                </c:pt>
              </c:numCache>
            </c:numRef>
          </c:val>
          <c:extLst>
            <c:ext xmlns:c16="http://schemas.microsoft.com/office/drawing/2014/chart" uri="{C3380CC4-5D6E-409C-BE32-E72D297353CC}">
              <c16:uniqueId val="{00000007-699C-4B56-AA07-0841115B684F}"/>
            </c:ext>
          </c:extLst>
        </c:ser>
        <c:dLbls>
          <c:dLblPos val="ctr"/>
          <c:showLegendKey val="0"/>
          <c:showVal val="1"/>
          <c:showCatName val="0"/>
          <c:showSerName val="0"/>
          <c:showPercent val="0"/>
          <c:showBubbleSize val="0"/>
        </c:dLbls>
        <c:gapWidth val="79"/>
        <c:overlap val="100"/>
        <c:axId val="53694207"/>
        <c:axId val="53693791"/>
      </c:barChart>
      <c:catAx>
        <c:axId val="5369420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419"/>
          </a:p>
        </c:txPr>
        <c:crossAx val="53693791"/>
        <c:crosses val="autoZero"/>
        <c:auto val="1"/>
        <c:lblAlgn val="ctr"/>
        <c:lblOffset val="100"/>
        <c:noMultiLvlLbl val="0"/>
      </c:catAx>
      <c:valAx>
        <c:axId val="53693791"/>
        <c:scaling>
          <c:orientation val="minMax"/>
        </c:scaling>
        <c:delete val="1"/>
        <c:axPos val="l"/>
        <c:numFmt formatCode="General" sourceLinked="1"/>
        <c:majorTickMark val="none"/>
        <c:minorTickMark val="none"/>
        <c:tickLblPos val="nextTo"/>
        <c:crossAx val="5369420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cap="none" spc="20" baseline="0">
                <a:solidFill>
                  <a:schemeClr val="dk1">
                    <a:lumMod val="50000"/>
                    <a:lumOff val="50000"/>
                  </a:schemeClr>
                </a:solidFill>
                <a:latin typeface="Arial" panose="020B0604020202020204" pitchFamily="34" charset="0"/>
                <a:ea typeface="+mn-ea"/>
                <a:cs typeface="Arial" panose="020B0604020202020204" pitchFamily="34" charset="0"/>
              </a:defRPr>
            </a:pPr>
            <a:r>
              <a:rPr lang="es-CO" sz="1200" b="1">
                <a:latin typeface="Arial" panose="020B0604020202020204" pitchFamily="34" charset="0"/>
                <a:cs typeface="Arial" panose="020B0604020202020204" pitchFamily="34" charset="0"/>
              </a:rPr>
              <a:t>GESTIÓN ACADÉMICA. 2022</a:t>
            </a:r>
          </a:p>
        </c:rich>
      </c:tx>
      <c:overlay val="0"/>
      <c:spPr>
        <a:noFill/>
        <a:ln>
          <a:noFill/>
        </a:ln>
        <a:effectLst/>
      </c:spPr>
      <c:txPr>
        <a:bodyPr rot="0" spcFirstLastPara="1" vertOverflow="ellipsis" vert="horz" wrap="square" anchor="ctr" anchorCtr="1"/>
        <a:lstStyle/>
        <a:p>
          <a:pPr>
            <a:defRPr sz="1200" b="1" i="0" u="none" strike="noStrike" kern="1200" cap="none" spc="20" baseline="0">
              <a:solidFill>
                <a:schemeClr val="dk1">
                  <a:lumMod val="50000"/>
                  <a:lumOff val="50000"/>
                </a:schemeClr>
              </a:solidFill>
              <a:latin typeface="Arial" panose="020B0604020202020204" pitchFamily="34" charset="0"/>
              <a:ea typeface="+mn-ea"/>
              <a:cs typeface="Arial" panose="020B0604020202020204" pitchFamily="34" charset="0"/>
            </a:defRPr>
          </a:pPr>
          <a:endParaRPr lang="es-419"/>
        </a:p>
      </c:txPr>
    </c:title>
    <c:autoTitleDeleted val="0"/>
    <c:plotArea>
      <c:layout/>
      <c:lineChart>
        <c:grouping val="standard"/>
        <c:varyColors val="0"/>
        <c:ser>
          <c:idx val="0"/>
          <c:order val="0"/>
          <c:tx>
            <c:strRef>
              <c:f>[1]TOLIMA!$A$74</c:f>
              <c:strCache>
                <c:ptCount val="1"/>
                <c:pt idx="0">
                  <c:v>2022</c:v>
                </c:pt>
              </c:strCache>
            </c:strRef>
          </c:tx>
          <c:spPr>
            <a:ln w="22225" cap="rnd" cmpd="sng" algn="ctr">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[2]TOLIMA!$B$50:$G$50</c:f>
              <c:strCache>
                <c:ptCount val="6"/>
                <c:pt idx="0">
                  <c:v>GESTION ACADÉMICA</c:v>
                </c:pt>
                <c:pt idx="1">
                  <c:v>DISEÑO PEDAGÓGICO (CURRICULAR)</c:v>
                </c:pt>
                <c:pt idx="2">
                  <c:v>PRÁCTICAS  PEDAGÓGICAS</c:v>
                </c:pt>
                <c:pt idx="3">
                  <c:v>GESTIÓN DE AULA</c:v>
                </c:pt>
                <c:pt idx="4">
                  <c:v>SEGUIMIENTO ACADÉMICO</c:v>
                </c:pt>
                <c:pt idx="5">
                  <c:v>TECNICA</c:v>
                </c:pt>
              </c:strCache>
            </c:strRef>
          </c:cat>
          <c:val>
            <c:numRef>
              <c:f>[1]TOLIMA!$B$74:$G$74</c:f>
              <c:numCache>
                <c:formatCode>General</c:formatCode>
                <c:ptCount val="6"/>
                <c:pt idx="0">
                  <c:v>2.99</c:v>
                </c:pt>
                <c:pt idx="1">
                  <c:v>3.24</c:v>
                </c:pt>
                <c:pt idx="2">
                  <c:v>3.03</c:v>
                </c:pt>
                <c:pt idx="3">
                  <c:v>3.31</c:v>
                </c:pt>
                <c:pt idx="4">
                  <c:v>2.97</c:v>
                </c:pt>
                <c:pt idx="5">
                  <c:v>0.59</c:v>
                </c:pt>
              </c:numCache>
            </c:numRef>
          </c:val>
          <c:smooth val="0"/>
          <c:extLst>
            <c:ext xmlns:c16="http://schemas.microsoft.com/office/drawing/2014/chart" uri="{C3380CC4-5D6E-409C-BE32-E72D297353CC}">
              <c16:uniqueId val="{00000000-D5D6-446B-8688-54F094D08189}"/>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50926127"/>
        <c:axId val="650936527"/>
      </c:lineChart>
      <c:catAx>
        <c:axId val="650926127"/>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419"/>
          </a:p>
        </c:txPr>
        <c:crossAx val="650936527"/>
        <c:crosses val="autoZero"/>
        <c:auto val="1"/>
        <c:lblAlgn val="ctr"/>
        <c:lblOffset val="100"/>
        <c:noMultiLvlLbl val="0"/>
      </c:catAx>
      <c:valAx>
        <c:axId val="650936527"/>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419"/>
          </a:p>
        </c:txPr>
        <c:crossAx val="650926127"/>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100">
                <a:latin typeface="Arial" panose="020B0604020202020204" pitchFamily="34" charset="0"/>
                <a:cs typeface="Arial" panose="020B0604020202020204" pitchFamily="34" charset="0"/>
              </a:rPr>
              <a:t>DISEÑO PEDAGÓGICO</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stacked"/>
        <c:varyColors val="0"/>
        <c:ser>
          <c:idx val="7"/>
          <c:order val="0"/>
          <c:tx>
            <c:strRef>
              <c:f>'[1]POR PROCESO ACADEMICO'!$B$10</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ACADEMICO'!$B$11:$B$15</c:f>
              <c:numCache>
                <c:formatCode>General</c:formatCode>
                <c:ptCount val="5"/>
                <c:pt idx="0">
                  <c:v>3.23</c:v>
                </c:pt>
                <c:pt idx="1">
                  <c:v>3.09</c:v>
                </c:pt>
                <c:pt idx="2">
                  <c:v>2.85</c:v>
                </c:pt>
                <c:pt idx="3">
                  <c:v>3.54</c:v>
                </c:pt>
                <c:pt idx="4">
                  <c:v>3.47</c:v>
                </c:pt>
              </c:numCache>
            </c:numRef>
          </c:val>
          <c:extLst>
            <c:ext xmlns:c16="http://schemas.microsoft.com/office/drawing/2014/chart" uri="{C3380CC4-5D6E-409C-BE32-E72D297353CC}">
              <c16:uniqueId val="{00000000-6EBC-491A-9504-FCAD47EB75DA}"/>
            </c:ext>
          </c:extLst>
        </c:ser>
        <c:ser>
          <c:idx val="6"/>
          <c:order val="1"/>
          <c:tx>
            <c:strRef>
              <c:f>'[1]POR PROCESO ACADEMICO'!$C$10</c:f>
              <c:strCache>
                <c:ptCount val="1"/>
                <c:pt idx="0">
                  <c:v>2021</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ACADEMICO'!$C$11:$C$15</c:f>
              <c:numCache>
                <c:formatCode>General</c:formatCode>
                <c:ptCount val="5"/>
                <c:pt idx="0">
                  <c:v>3.27</c:v>
                </c:pt>
                <c:pt idx="1">
                  <c:v>3.07</c:v>
                </c:pt>
                <c:pt idx="2">
                  <c:v>2.99</c:v>
                </c:pt>
                <c:pt idx="3">
                  <c:v>3.54</c:v>
                </c:pt>
                <c:pt idx="4">
                  <c:v>3.34</c:v>
                </c:pt>
              </c:numCache>
            </c:numRef>
          </c:val>
          <c:extLst>
            <c:ext xmlns:c16="http://schemas.microsoft.com/office/drawing/2014/chart" uri="{C3380CC4-5D6E-409C-BE32-E72D297353CC}">
              <c16:uniqueId val="{00000001-6EBC-491A-9504-FCAD47EB75DA}"/>
            </c:ext>
          </c:extLst>
        </c:ser>
        <c:ser>
          <c:idx val="5"/>
          <c:order val="2"/>
          <c:tx>
            <c:strRef>
              <c:f>'[1]POR PROCESO ACADEMICO'!$D$10</c:f>
              <c:strCache>
                <c:ptCount val="1"/>
                <c:pt idx="0">
                  <c:v>2020</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ACADEMICO'!$D$11:$D$15</c:f>
              <c:numCache>
                <c:formatCode>General</c:formatCode>
                <c:ptCount val="5"/>
                <c:pt idx="0">
                  <c:v>3.36</c:v>
                </c:pt>
                <c:pt idx="1">
                  <c:v>3.16</c:v>
                </c:pt>
                <c:pt idx="2">
                  <c:v>3.12</c:v>
                </c:pt>
                <c:pt idx="3">
                  <c:v>3.55</c:v>
                </c:pt>
                <c:pt idx="4">
                  <c:v>3.41</c:v>
                </c:pt>
              </c:numCache>
            </c:numRef>
          </c:val>
          <c:extLst>
            <c:ext xmlns:c16="http://schemas.microsoft.com/office/drawing/2014/chart" uri="{C3380CC4-5D6E-409C-BE32-E72D297353CC}">
              <c16:uniqueId val="{00000002-6EBC-491A-9504-FCAD47EB75DA}"/>
            </c:ext>
          </c:extLst>
        </c:ser>
        <c:ser>
          <c:idx val="4"/>
          <c:order val="3"/>
          <c:tx>
            <c:strRef>
              <c:f>'[1]POR PROCESO ACADEMICO'!$E$10</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ACADEMICO'!$E$11:$E$15</c:f>
              <c:numCache>
                <c:formatCode>General</c:formatCode>
                <c:ptCount val="5"/>
                <c:pt idx="0">
                  <c:v>3.28</c:v>
                </c:pt>
                <c:pt idx="1">
                  <c:v>3.16</c:v>
                </c:pt>
                <c:pt idx="2">
                  <c:v>2.89</c:v>
                </c:pt>
                <c:pt idx="3">
                  <c:v>3.59</c:v>
                </c:pt>
                <c:pt idx="4">
                  <c:v>3.27</c:v>
                </c:pt>
              </c:numCache>
            </c:numRef>
          </c:val>
          <c:extLst>
            <c:ext xmlns:c16="http://schemas.microsoft.com/office/drawing/2014/chart" uri="{C3380CC4-5D6E-409C-BE32-E72D297353CC}">
              <c16:uniqueId val="{00000003-6EBC-491A-9504-FCAD47EB75DA}"/>
            </c:ext>
          </c:extLst>
        </c:ser>
        <c:ser>
          <c:idx val="0"/>
          <c:order val="4"/>
          <c:tx>
            <c:strRef>
              <c:f>'[1]POR PROCESO ACADEMICO'!$F$10</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ACADEMICO'!$A$11:$A$15</c:f>
              <c:strCache>
                <c:ptCount val="5"/>
                <c:pt idx="0">
                  <c:v>PLAN DE ESTUDIOS </c:v>
                </c:pt>
                <c:pt idx="1">
                  <c:v>ENFOQUE METODOLÓGICO</c:v>
                </c:pt>
                <c:pt idx="2">
                  <c:v>RECURSO PARA EL APRENDIZAJE</c:v>
                </c:pt>
                <c:pt idx="3">
                  <c:v>JORNADA ESCOLAR </c:v>
                </c:pt>
                <c:pt idx="4">
                  <c:v>EVALUACIÓN</c:v>
                </c:pt>
              </c:strCache>
            </c:strRef>
          </c:cat>
          <c:val>
            <c:numRef>
              <c:f>'[1]POR PROCESO ACADEMICO'!$F$11:$F$15</c:f>
              <c:numCache>
                <c:formatCode>General</c:formatCode>
                <c:ptCount val="5"/>
                <c:pt idx="0">
                  <c:v>3.31</c:v>
                </c:pt>
                <c:pt idx="1">
                  <c:v>2.99</c:v>
                </c:pt>
                <c:pt idx="2">
                  <c:v>2.92</c:v>
                </c:pt>
                <c:pt idx="3">
                  <c:v>3.47</c:v>
                </c:pt>
                <c:pt idx="4">
                  <c:v>3.2</c:v>
                </c:pt>
              </c:numCache>
            </c:numRef>
          </c:val>
          <c:extLst>
            <c:ext xmlns:c16="http://schemas.microsoft.com/office/drawing/2014/chart" uri="{C3380CC4-5D6E-409C-BE32-E72D297353CC}">
              <c16:uniqueId val="{00000004-6EBC-491A-9504-FCAD47EB75DA}"/>
            </c:ext>
          </c:extLst>
        </c:ser>
        <c:ser>
          <c:idx val="1"/>
          <c:order val="5"/>
          <c:tx>
            <c:strRef>
              <c:f>'[1]POR PROCESO ACADEMICO'!$G$10</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ACADEMICO'!$A$11:$A$15</c:f>
              <c:strCache>
                <c:ptCount val="5"/>
                <c:pt idx="0">
                  <c:v>PLAN DE ESTUDIOS </c:v>
                </c:pt>
                <c:pt idx="1">
                  <c:v>ENFOQUE METODOLÓGICO</c:v>
                </c:pt>
                <c:pt idx="2">
                  <c:v>RECURSO PARA EL APRENDIZAJE</c:v>
                </c:pt>
                <c:pt idx="3">
                  <c:v>JORNADA ESCOLAR </c:v>
                </c:pt>
                <c:pt idx="4">
                  <c:v>EVALUACIÓN</c:v>
                </c:pt>
              </c:strCache>
            </c:strRef>
          </c:cat>
          <c:val>
            <c:numRef>
              <c:f>'[1]POR PROCESO ACADEMICO'!$G$11:$G$15</c:f>
              <c:numCache>
                <c:formatCode>General</c:formatCode>
                <c:ptCount val="5"/>
                <c:pt idx="0">
                  <c:v>3.14</c:v>
                </c:pt>
                <c:pt idx="1">
                  <c:v>2.89</c:v>
                </c:pt>
                <c:pt idx="2">
                  <c:v>2.98</c:v>
                </c:pt>
                <c:pt idx="3">
                  <c:v>3.49</c:v>
                </c:pt>
                <c:pt idx="4">
                  <c:v>3.16</c:v>
                </c:pt>
              </c:numCache>
            </c:numRef>
          </c:val>
          <c:extLst>
            <c:ext xmlns:c16="http://schemas.microsoft.com/office/drawing/2014/chart" uri="{C3380CC4-5D6E-409C-BE32-E72D297353CC}">
              <c16:uniqueId val="{00000005-6EBC-491A-9504-FCAD47EB75DA}"/>
            </c:ext>
          </c:extLst>
        </c:ser>
        <c:ser>
          <c:idx val="2"/>
          <c:order val="6"/>
          <c:tx>
            <c:strRef>
              <c:f>'[1]POR PROCESO ACADEMICO'!$H$10</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ACADEMICO'!$A$11:$A$15</c:f>
              <c:strCache>
                <c:ptCount val="5"/>
                <c:pt idx="0">
                  <c:v>PLAN DE ESTUDIOS </c:v>
                </c:pt>
                <c:pt idx="1">
                  <c:v>ENFOQUE METODOLÓGICO</c:v>
                </c:pt>
                <c:pt idx="2">
                  <c:v>RECURSO PARA EL APRENDIZAJE</c:v>
                </c:pt>
                <c:pt idx="3">
                  <c:v>JORNADA ESCOLAR </c:v>
                </c:pt>
                <c:pt idx="4">
                  <c:v>EVALUACIÓN</c:v>
                </c:pt>
              </c:strCache>
            </c:strRef>
          </c:cat>
          <c:val>
            <c:numRef>
              <c:f>'[1]POR PROCESO ACADEMICO'!$H$11:$H$15</c:f>
              <c:numCache>
                <c:formatCode>General</c:formatCode>
                <c:ptCount val="5"/>
                <c:pt idx="0">
                  <c:v>3.05</c:v>
                </c:pt>
                <c:pt idx="1">
                  <c:v>2.86</c:v>
                </c:pt>
                <c:pt idx="2">
                  <c:v>2.88</c:v>
                </c:pt>
                <c:pt idx="3">
                  <c:v>3.33</c:v>
                </c:pt>
                <c:pt idx="4">
                  <c:v>3.13</c:v>
                </c:pt>
              </c:numCache>
            </c:numRef>
          </c:val>
          <c:extLst>
            <c:ext xmlns:c16="http://schemas.microsoft.com/office/drawing/2014/chart" uri="{C3380CC4-5D6E-409C-BE32-E72D297353CC}">
              <c16:uniqueId val="{00000006-6EBC-491A-9504-FCAD47EB75DA}"/>
            </c:ext>
          </c:extLst>
        </c:ser>
        <c:ser>
          <c:idx val="3"/>
          <c:order val="7"/>
          <c:tx>
            <c:strRef>
              <c:f>'[1]POR PROCESO ACADEMICO'!$I$10</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ACADEMICO'!$A$11:$A$15</c:f>
              <c:strCache>
                <c:ptCount val="5"/>
                <c:pt idx="0">
                  <c:v>PLAN DE ESTUDIOS </c:v>
                </c:pt>
                <c:pt idx="1">
                  <c:v>ENFOQUE METODOLÓGICO</c:v>
                </c:pt>
                <c:pt idx="2">
                  <c:v>RECURSO PARA EL APRENDIZAJE</c:v>
                </c:pt>
                <c:pt idx="3">
                  <c:v>JORNADA ESCOLAR </c:v>
                </c:pt>
                <c:pt idx="4">
                  <c:v>EVALUACIÓN</c:v>
                </c:pt>
              </c:strCache>
            </c:strRef>
          </c:cat>
          <c:val>
            <c:numRef>
              <c:f>'[1]POR PROCESO ACADEMICO'!$I$11:$I$15</c:f>
              <c:numCache>
                <c:formatCode>General</c:formatCode>
                <c:ptCount val="5"/>
                <c:pt idx="0">
                  <c:v>3.02</c:v>
                </c:pt>
                <c:pt idx="1">
                  <c:v>2.77</c:v>
                </c:pt>
                <c:pt idx="2">
                  <c:v>2.84</c:v>
                </c:pt>
                <c:pt idx="3">
                  <c:v>3.34</c:v>
                </c:pt>
                <c:pt idx="4">
                  <c:v>3.05</c:v>
                </c:pt>
              </c:numCache>
            </c:numRef>
          </c:val>
          <c:extLst>
            <c:ext xmlns:c16="http://schemas.microsoft.com/office/drawing/2014/chart" uri="{C3380CC4-5D6E-409C-BE32-E72D297353CC}">
              <c16:uniqueId val="{00000007-6EBC-491A-9504-FCAD47EB75DA}"/>
            </c:ext>
          </c:extLst>
        </c:ser>
        <c:dLbls>
          <c:dLblPos val="ctr"/>
          <c:showLegendKey val="0"/>
          <c:showVal val="1"/>
          <c:showCatName val="0"/>
          <c:showSerName val="0"/>
          <c:showPercent val="0"/>
          <c:showBubbleSize val="0"/>
        </c:dLbls>
        <c:gapWidth val="150"/>
        <c:overlap val="100"/>
        <c:axId val="1809214976"/>
        <c:axId val="1809222048"/>
      </c:barChart>
      <c:catAx>
        <c:axId val="18092149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419"/>
          </a:p>
        </c:txPr>
        <c:crossAx val="1809222048"/>
        <c:crosses val="autoZero"/>
        <c:auto val="1"/>
        <c:lblAlgn val="ctr"/>
        <c:lblOffset val="100"/>
        <c:noMultiLvlLbl val="0"/>
      </c:catAx>
      <c:valAx>
        <c:axId val="180922204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809214976"/>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CO"/>
              <a:t>ÁREAS DE GESTIÓN 2014 AL 2022</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419"/>
        </a:p>
      </c:txPr>
    </c:title>
    <c:autoTitleDeleted val="0"/>
    <c:plotArea>
      <c:layout/>
      <c:lineChart>
        <c:grouping val="standard"/>
        <c:varyColors val="0"/>
        <c:ser>
          <c:idx val="0"/>
          <c:order val="0"/>
          <c:tx>
            <c:strRef>
              <c:f>[1]TOLIMA!$B$1</c:f>
              <c:strCache>
                <c:ptCount val="1"/>
                <c:pt idx="0">
                  <c:v>GESTIÓN DIRECTIVA</c:v>
                </c:pt>
              </c:strCache>
            </c:strRef>
          </c:tx>
          <c:spPr>
            <a:ln w="22225" cap="rnd" cmpd="sng" algn="ctr">
              <a:solidFill>
                <a:schemeClr val="accent2"/>
              </a:solidFill>
              <a:round/>
            </a:ln>
            <a:effectLst/>
          </c:spPr>
          <c:marker>
            <c:symbol val="none"/>
          </c:marker>
          <c:cat>
            <c:numRef>
              <c:f>[1]TOLIMA!$A$2:$A$10</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[1]TOLIMA!$B$2:$B$10</c:f>
              <c:numCache>
                <c:formatCode>General</c:formatCode>
                <c:ptCount val="9"/>
                <c:pt idx="0">
                  <c:v>2.99</c:v>
                </c:pt>
                <c:pt idx="1">
                  <c:v>2.97</c:v>
                </c:pt>
                <c:pt idx="2">
                  <c:v>3.06</c:v>
                </c:pt>
                <c:pt idx="3">
                  <c:v>3.07</c:v>
                </c:pt>
                <c:pt idx="4">
                  <c:v>3.12</c:v>
                </c:pt>
                <c:pt idx="5">
                  <c:v>3.2</c:v>
                </c:pt>
                <c:pt idx="6">
                  <c:v>3.28</c:v>
                </c:pt>
                <c:pt idx="7">
                  <c:v>3.21</c:v>
                </c:pt>
                <c:pt idx="8">
                  <c:v>3.18</c:v>
                </c:pt>
              </c:numCache>
            </c:numRef>
          </c:val>
          <c:smooth val="0"/>
          <c:extLst>
            <c:ext xmlns:c16="http://schemas.microsoft.com/office/drawing/2014/chart" uri="{C3380CC4-5D6E-409C-BE32-E72D297353CC}">
              <c16:uniqueId val="{00000000-92DD-4548-B7FD-634E69AEAC22}"/>
            </c:ext>
          </c:extLst>
        </c:ser>
        <c:ser>
          <c:idx val="1"/>
          <c:order val="1"/>
          <c:tx>
            <c:strRef>
              <c:f>[1]TOLIMA!$C$1</c:f>
              <c:strCache>
                <c:ptCount val="1"/>
                <c:pt idx="0">
                  <c:v>GESTION ACADÉMICA</c:v>
                </c:pt>
              </c:strCache>
            </c:strRef>
          </c:tx>
          <c:spPr>
            <a:ln w="22225" cap="rnd" cmpd="sng" algn="ctr">
              <a:solidFill>
                <a:schemeClr val="accent4"/>
              </a:solidFill>
              <a:round/>
            </a:ln>
            <a:effectLst/>
          </c:spPr>
          <c:marker>
            <c:symbol val="none"/>
          </c:marker>
          <c:cat>
            <c:numRef>
              <c:f>[1]TOLIMA!$A$2:$A$10</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[1]TOLIMA!$C$2:$C$10</c:f>
              <c:numCache>
                <c:formatCode>General</c:formatCode>
                <c:ptCount val="9"/>
                <c:pt idx="0">
                  <c:v>2.92</c:v>
                </c:pt>
                <c:pt idx="1">
                  <c:v>2.94</c:v>
                </c:pt>
                <c:pt idx="2">
                  <c:v>2.98</c:v>
                </c:pt>
                <c:pt idx="3">
                  <c:v>3.04</c:v>
                </c:pt>
                <c:pt idx="4">
                  <c:v>3.07</c:v>
                </c:pt>
                <c:pt idx="5">
                  <c:v>2.88</c:v>
                </c:pt>
                <c:pt idx="6">
                  <c:v>2.99</c:v>
                </c:pt>
                <c:pt idx="7">
                  <c:v>3.04</c:v>
                </c:pt>
                <c:pt idx="8">
                  <c:v>2.99</c:v>
                </c:pt>
              </c:numCache>
            </c:numRef>
          </c:val>
          <c:smooth val="0"/>
          <c:extLst>
            <c:ext xmlns:c16="http://schemas.microsoft.com/office/drawing/2014/chart" uri="{C3380CC4-5D6E-409C-BE32-E72D297353CC}">
              <c16:uniqueId val="{00000001-92DD-4548-B7FD-634E69AEAC22}"/>
            </c:ext>
          </c:extLst>
        </c:ser>
        <c:ser>
          <c:idx val="2"/>
          <c:order val="2"/>
          <c:tx>
            <c:strRef>
              <c:f>[1]TOLIMA!$D$1</c:f>
              <c:strCache>
                <c:ptCount val="1"/>
                <c:pt idx="0">
                  <c:v>GESTIÓN ADMINISTRATIVA</c:v>
                </c:pt>
              </c:strCache>
            </c:strRef>
          </c:tx>
          <c:spPr>
            <a:ln w="22225" cap="rnd" cmpd="sng" algn="ctr">
              <a:solidFill>
                <a:schemeClr val="accent6"/>
              </a:solidFill>
              <a:round/>
            </a:ln>
            <a:effectLst/>
          </c:spPr>
          <c:marker>
            <c:symbol val="none"/>
          </c:marker>
          <c:cat>
            <c:numRef>
              <c:f>[1]TOLIMA!$A$2:$A$10</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[1]TOLIMA!$D$2:$D$10</c:f>
              <c:numCache>
                <c:formatCode>General</c:formatCode>
                <c:ptCount val="9"/>
                <c:pt idx="0">
                  <c:v>2.97</c:v>
                </c:pt>
                <c:pt idx="1">
                  <c:v>3.08</c:v>
                </c:pt>
                <c:pt idx="2">
                  <c:v>3.05</c:v>
                </c:pt>
                <c:pt idx="3">
                  <c:v>3.02</c:v>
                </c:pt>
                <c:pt idx="4">
                  <c:v>3.03</c:v>
                </c:pt>
                <c:pt idx="5">
                  <c:v>3.11</c:v>
                </c:pt>
                <c:pt idx="6">
                  <c:v>3.13</c:v>
                </c:pt>
                <c:pt idx="7">
                  <c:v>3.03</c:v>
                </c:pt>
                <c:pt idx="8">
                  <c:v>3.1</c:v>
                </c:pt>
              </c:numCache>
            </c:numRef>
          </c:val>
          <c:smooth val="0"/>
          <c:extLst>
            <c:ext xmlns:c16="http://schemas.microsoft.com/office/drawing/2014/chart" uri="{C3380CC4-5D6E-409C-BE32-E72D297353CC}">
              <c16:uniqueId val="{00000002-92DD-4548-B7FD-634E69AEAC22}"/>
            </c:ext>
          </c:extLst>
        </c:ser>
        <c:ser>
          <c:idx val="3"/>
          <c:order val="3"/>
          <c:tx>
            <c:strRef>
              <c:f>[1]TOLIMA!$E$1</c:f>
              <c:strCache>
                <c:ptCount val="1"/>
                <c:pt idx="0">
                  <c:v>GESTIÓN COMUNITARIA </c:v>
                </c:pt>
              </c:strCache>
            </c:strRef>
          </c:tx>
          <c:spPr>
            <a:ln w="22225" cap="rnd" cmpd="sng" algn="ctr">
              <a:solidFill>
                <a:schemeClr val="accent2">
                  <a:lumMod val="60000"/>
                </a:schemeClr>
              </a:solidFill>
              <a:round/>
            </a:ln>
            <a:effectLst/>
          </c:spPr>
          <c:marker>
            <c:symbol val="none"/>
          </c:marker>
          <c:cat>
            <c:numRef>
              <c:f>[1]TOLIMA!$A$2:$A$10</c:f>
              <c:numCache>
                <c:formatCode>General</c:formatCode>
                <c:ptCount val="9"/>
                <c:pt idx="0">
                  <c:v>2014</c:v>
                </c:pt>
                <c:pt idx="1">
                  <c:v>2015</c:v>
                </c:pt>
                <c:pt idx="2">
                  <c:v>2016</c:v>
                </c:pt>
                <c:pt idx="3">
                  <c:v>2017</c:v>
                </c:pt>
                <c:pt idx="4">
                  <c:v>2018</c:v>
                </c:pt>
                <c:pt idx="5">
                  <c:v>2019</c:v>
                </c:pt>
                <c:pt idx="6">
                  <c:v>2020</c:v>
                </c:pt>
                <c:pt idx="7">
                  <c:v>2021</c:v>
                </c:pt>
                <c:pt idx="8">
                  <c:v>2022</c:v>
                </c:pt>
              </c:numCache>
            </c:numRef>
          </c:cat>
          <c:val>
            <c:numRef>
              <c:f>[1]TOLIMA!$E$2:$E$10</c:f>
              <c:numCache>
                <c:formatCode>General</c:formatCode>
                <c:ptCount val="9"/>
                <c:pt idx="0">
                  <c:v>2.81</c:v>
                </c:pt>
                <c:pt idx="1">
                  <c:v>2.81</c:v>
                </c:pt>
                <c:pt idx="2">
                  <c:v>2.89</c:v>
                </c:pt>
                <c:pt idx="3">
                  <c:v>2.87</c:v>
                </c:pt>
                <c:pt idx="4">
                  <c:v>2.94</c:v>
                </c:pt>
                <c:pt idx="5">
                  <c:v>2.92</c:v>
                </c:pt>
                <c:pt idx="6">
                  <c:v>2.98</c:v>
                </c:pt>
                <c:pt idx="7">
                  <c:v>2.91</c:v>
                </c:pt>
                <c:pt idx="8">
                  <c:v>2.94</c:v>
                </c:pt>
              </c:numCache>
            </c:numRef>
          </c:val>
          <c:smooth val="0"/>
          <c:extLst>
            <c:ext xmlns:c16="http://schemas.microsoft.com/office/drawing/2014/chart" uri="{C3380CC4-5D6E-409C-BE32-E72D297353CC}">
              <c16:uniqueId val="{00000003-92DD-4548-B7FD-634E69AEAC22}"/>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2027195663"/>
        <c:axId val="2027196495"/>
      </c:lineChart>
      <c:catAx>
        <c:axId val="202719566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419"/>
          </a:p>
        </c:txPr>
        <c:crossAx val="2027196495"/>
        <c:crosses val="autoZero"/>
        <c:auto val="1"/>
        <c:lblAlgn val="ctr"/>
        <c:lblOffset val="100"/>
        <c:noMultiLvlLbl val="0"/>
      </c:catAx>
      <c:valAx>
        <c:axId val="202719649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419"/>
          </a:p>
        </c:txPr>
        <c:crossAx val="2027195663"/>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419"/>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0" i="0" u="none" strike="noStrike" kern="1200" cap="none" spc="20" baseline="0">
                <a:solidFill>
                  <a:schemeClr val="tx1">
                    <a:lumMod val="50000"/>
                    <a:lumOff val="50000"/>
                  </a:schemeClr>
                </a:solidFill>
                <a:latin typeface="Arial" panose="020B0604020202020204" pitchFamily="34" charset="0"/>
                <a:ea typeface="+mn-ea"/>
                <a:cs typeface="Arial" panose="020B0604020202020204" pitchFamily="34" charset="0"/>
              </a:defRPr>
            </a:pPr>
            <a:r>
              <a:rPr lang="es-CO" sz="1000">
                <a:latin typeface="Arial" panose="020B0604020202020204" pitchFamily="34" charset="0"/>
                <a:cs typeface="Arial" panose="020B0604020202020204" pitchFamily="34" charset="0"/>
              </a:rPr>
              <a:t>GESTION ACADÉMICA</a:t>
            </a:r>
          </a:p>
          <a:p>
            <a:pPr>
              <a:defRPr sz="1000">
                <a:latin typeface="Arial" panose="020B0604020202020204" pitchFamily="34" charset="0"/>
                <a:cs typeface="Arial" panose="020B0604020202020204" pitchFamily="34" charset="0"/>
              </a:defRPr>
            </a:pPr>
            <a:r>
              <a:rPr lang="es-CO" sz="1000">
                <a:latin typeface="Arial" panose="020B0604020202020204" pitchFamily="34" charset="0"/>
                <a:cs typeface="Arial" panose="020B0604020202020204" pitchFamily="34" charset="0"/>
              </a:rPr>
              <a:t>DISEÑO PEDAGÓGICO 2022</a:t>
            </a:r>
          </a:p>
        </c:rich>
      </c:tx>
      <c:overlay val="0"/>
      <c:spPr>
        <a:noFill/>
        <a:ln>
          <a:noFill/>
        </a:ln>
        <a:effectLst/>
      </c:spPr>
      <c:txPr>
        <a:bodyPr rot="0" spcFirstLastPara="1" vertOverflow="ellipsis" vert="horz" wrap="square" anchor="ctr" anchorCtr="1"/>
        <a:lstStyle/>
        <a:p>
          <a:pPr>
            <a:defRPr sz="1000" b="0" i="0" u="none" strike="noStrike" kern="1200" cap="none" spc="2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'[1]POR PROCESO ACADEMICO'!$B$10</c:f>
              <c:strCache>
                <c:ptCount val="1"/>
                <c:pt idx="0">
                  <c:v>2022</c:v>
                </c:pt>
              </c:strCache>
            </c:strRef>
          </c:tx>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p3d contourW="9525">
              <a:contourClr>
                <a:schemeClr val="accent2">
                  <a:shade val="95000"/>
                </a:schemeClr>
              </a:contourClr>
            </a:sp3d>
          </c:spPr>
          <c:invertIfNegative val="0"/>
          <c:dPt>
            <c:idx val="0"/>
            <c:invertIfNegative val="0"/>
            <c:bubble3D val="0"/>
            <c:extLst>
              <c:ext xmlns:c16="http://schemas.microsoft.com/office/drawing/2014/chart" uri="{C3380CC4-5D6E-409C-BE32-E72D297353CC}">
                <c16:uniqueId val="{00000000-81AE-4224-99B9-B81717D0EC08}"/>
              </c:ext>
            </c:extLst>
          </c:dPt>
          <c:dPt>
            <c:idx val="1"/>
            <c:invertIfNegative val="0"/>
            <c:bubble3D val="0"/>
            <c:extLst>
              <c:ext xmlns:c16="http://schemas.microsoft.com/office/drawing/2014/chart" uri="{C3380CC4-5D6E-409C-BE32-E72D297353CC}">
                <c16:uniqueId val="{00000001-81AE-4224-99B9-B81717D0EC08}"/>
              </c:ext>
            </c:extLst>
          </c:dPt>
          <c:dPt>
            <c:idx val="2"/>
            <c:invertIfNegative val="0"/>
            <c:bubble3D val="0"/>
            <c:extLst>
              <c:ext xmlns:c16="http://schemas.microsoft.com/office/drawing/2014/chart" uri="{C3380CC4-5D6E-409C-BE32-E72D297353CC}">
                <c16:uniqueId val="{00000002-81AE-4224-99B9-B81717D0EC08}"/>
              </c:ext>
            </c:extLst>
          </c:dPt>
          <c:dPt>
            <c:idx val="3"/>
            <c:invertIfNegative val="0"/>
            <c:bubble3D val="0"/>
            <c:extLst>
              <c:ext xmlns:c16="http://schemas.microsoft.com/office/drawing/2014/chart" uri="{C3380CC4-5D6E-409C-BE32-E72D297353CC}">
                <c16:uniqueId val="{00000003-81AE-4224-99B9-B81717D0EC08}"/>
              </c:ext>
            </c:extLst>
          </c:dPt>
          <c:dPt>
            <c:idx val="4"/>
            <c:invertIfNegative val="0"/>
            <c:bubble3D val="0"/>
            <c:extLst>
              <c:ext xmlns:c16="http://schemas.microsoft.com/office/drawing/2014/chart" uri="{C3380CC4-5D6E-409C-BE32-E72D297353CC}">
                <c16:uniqueId val="{00000004-81AE-4224-99B9-B81717D0EC08}"/>
              </c:ext>
            </c:extLst>
          </c:dPt>
          <c:dLbls>
            <c:dLbl>
              <c:idx val="2"/>
              <c:layout>
                <c:manualLayout>
                  <c:x val="-1.7777777777777126E-3"/>
                  <c:y val="-1.92043879153289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AE-4224-99B9-B81717D0EC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PROCESO ACADEMICO'!$A$11:$A$15</c:f>
              <c:strCache>
                <c:ptCount val="5"/>
                <c:pt idx="0">
                  <c:v>PLAN DE ESTUDIOS </c:v>
                </c:pt>
                <c:pt idx="1">
                  <c:v>ENFOQUE METODOLÓGICO</c:v>
                </c:pt>
                <c:pt idx="2">
                  <c:v>RECURSO PARA EL APRENDIZAJE</c:v>
                </c:pt>
                <c:pt idx="3">
                  <c:v>JORNADA ESCOLAR </c:v>
                </c:pt>
                <c:pt idx="4">
                  <c:v>EVALUACIÓN</c:v>
                </c:pt>
              </c:strCache>
            </c:strRef>
          </c:cat>
          <c:val>
            <c:numRef>
              <c:f>'[1]POR PROCESO ACADEMICO'!$B$11:$B$15</c:f>
              <c:numCache>
                <c:formatCode>General</c:formatCode>
                <c:ptCount val="5"/>
                <c:pt idx="0">
                  <c:v>3.23</c:v>
                </c:pt>
                <c:pt idx="1">
                  <c:v>3.09</c:v>
                </c:pt>
                <c:pt idx="2">
                  <c:v>2.85</c:v>
                </c:pt>
                <c:pt idx="3">
                  <c:v>3.54</c:v>
                </c:pt>
                <c:pt idx="4">
                  <c:v>3.47</c:v>
                </c:pt>
              </c:numCache>
            </c:numRef>
          </c:val>
          <c:extLst>
            <c:ext xmlns:c16="http://schemas.microsoft.com/office/drawing/2014/chart" uri="{C3380CC4-5D6E-409C-BE32-E72D297353CC}">
              <c16:uniqueId val="{00000005-81AE-4224-99B9-B81717D0EC08}"/>
            </c:ext>
          </c:extLst>
        </c:ser>
        <c:dLbls>
          <c:showLegendKey val="0"/>
          <c:showVal val="1"/>
          <c:showCatName val="0"/>
          <c:showSerName val="0"/>
          <c:showPercent val="0"/>
          <c:showBubbleSize val="0"/>
        </c:dLbls>
        <c:gapWidth val="150"/>
        <c:shape val="box"/>
        <c:axId val="176425248"/>
        <c:axId val="176429408"/>
        <c:axId val="0"/>
      </c:bar3DChart>
      <c:catAx>
        <c:axId val="17642524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50000"/>
                    <a:lumOff val="50000"/>
                  </a:schemeClr>
                </a:solidFill>
                <a:latin typeface="+mn-lt"/>
                <a:ea typeface="+mn-ea"/>
                <a:cs typeface="+mn-cs"/>
              </a:defRPr>
            </a:pPr>
            <a:endParaRPr lang="es-419"/>
          </a:p>
        </c:txPr>
        <c:crossAx val="176429408"/>
        <c:crosses val="autoZero"/>
        <c:auto val="1"/>
        <c:lblAlgn val="ctr"/>
        <c:lblOffset val="100"/>
        <c:noMultiLvlLbl val="0"/>
      </c:catAx>
      <c:valAx>
        <c:axId val="1764294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419"/>
          </a:p>
        </c:txPr>
        <c:crossAx val="1764252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000">
                <a:latin typeface="Arial" panose="020B0604020202020204" pitchFamily="34" charset="0"/>
                <a:cs typeface="Arial" panose="020B0604020202020204" pitchFamily="34" charset="0"/>
              </a:rPr>
              <a:t>PRÁCTICAS PEDAGÓGICAS</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stacked"/>
        <c:varyColors val="0"/>
        <c:ser>
          <c:idx val="7"/>
          <c:order val="0"/>
          <c:tx>
            <c:strRef>
              <c:f>'[1]POR PROCESO ACADEMICO'!$L$10</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ACADEMICO'!$L$11:$L$17</c:f>
              <c:numCache>
                <c:formatCode>General</c:formatCode>
                <c:ptCount val="7"/>
                <c:pt idx="0">
                  <c:v>3.07</c:v>
                </c:pt>
                <c:pt idx="1">
                  <c:v>3.08</c:v>
                </c:pt>
                <c:pt idx="2">
                  <c:v>2.89</c:v>
                </c:pt>
                <c:pt idx="3">
                  <c:v>3.11</c:v>
                </c:pt>
                <c:pt idx="4">
                  <c:v>2.66</c:v>
                </c:pt>
                <c:pt idx="5">
                  <c:v>3.04</c:v>
                </c:pt>
                <c:pt idx="6">
                  <c:v>3.37</c:v>
                </c:pt>
              </c:numCache>
            </c:numRef>
          </c:val>
          <c:extLst>
            <c:ext xmlns:c16="http://schemas.microsoft.com/office/drawing/2014/chart" uri="{C3380CC4-5D6E-409C-BE32-E72D297353CC}">
              <c16:uniqueId val="{00000000-102F-4496-8E8B-A093DD52B71F}"/>
            </c:ext>
          </c:extLst>
        </c:ser>
        <c:ser>
          <c:idx val="6"/>
          <c:order val="1"/>
          <c:tx>
            <c:strRef>
              <c:f>'[1]POR PROCESO ACADEMICO'!$M$10</c:f>
              <c:strCache>
                <c:ptCount val="1"/>
                <c:pt idx="0">
                  <c:v>2021</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ACADEMICO'!$M$11:$M$17</c:f>
              <c:numCache>
                <c:formatCode>General</c:formatCode>
                <c:ptCount val="7"/>
                <c:pt idx="0">
                  <c:v>3.19</c:v>
                </c:pt>
                <c:pt idx="1">
                  <c:v>3.17</c:v>
                </c:pt>
                <c:pt idx="2">
                  <c:v>2.97</c:v>
                </c:pt>
                <c:pt idx="3">
                  <c:v>3.21</c:v>
                </c:pt>
                <c:pt idx="4">
                  <c:v>2.41</c:v>
                </c:pt>
                <c:pt idx="5">
                  <c:v>3.14</c:v>
                </c:pt>
                <c:pt idx="6">
                  <c:v>3.46</c:v>
                </c:pt>
              </c:numCache>
            </c:numRef>
          </c:val>
          <c:extLst>
            <c:ext xmlns:c16="http://schemas.microsoft.com/office/drawing/2014/chart" uri="{C3380CC4-5D6E-409C-BE32-E72D297353CC}">
              <c16:uniqueId val="{00000001-102F-4496-8E8B-A093DD52B71F}"/>
            </c:ext>
          </c:extLst>
        </c:ser>
        <c:ser>
          <c:idx val="5"/>
          <c:order val="2"/>
          <c:tx>
            <c:strRef>
              <c:f>'[1]POR PROCESO ACADEMICO'!$N$10</c:f>
              <c:strCache>
                <c:ptCount val="1"/>
                <c:pt idx="0">
                  <c:v>2020</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ACADEMICO'!$N$11:$N$17</c:f>
              <c:numCache>
                <c:formatCode>General</c:formatCode>
                <c:ptCount val="7"/>
                <c:pt idx="0">
                  <c:v>3.2</c:v>
                </c:pt>
                <c:pt idx="1">
                  <c:v>3.21</c:v>
                </c:pt>
                <c:pt idx="2">
                  <c:v>3.01</c:v>
                </c:pt>
                <c:pt idx="3">
                  <c:v>3.26</c:v>
                </c:pt>
                <c:pt idx="4">
                  <c:v>2.14</c:v>
                </c:pt>
                <c:pt idx="5">
                  <c:v>3.14</c:v>
                </c:pt>
                <c:pt idx="6">
                  <c:v>3.41</c:v>
                </c:pt>
              </c:numCache>
            </c:numRef>
          </c:val>
          <c:extLst>
            <c:ext xmlns:c16="http://schemas.microsoft.com/office/drawing/2014/chart" uri="{C3380CC4-5D6E-409C-BE32-E72D297353CC}">
              <c16:uniqueId val="{00000002-102F-4496-8E8B-A093DD52B71F}"/>
            </c:ext>
          </c:extLst>
        </c:ser>
        <c:ser>
          <c:idx val="4"/>
          <c:order val="3"/>
          <c:tx>
            <c:strRef>
              <c:f>'[1]POR PROCESO ACADEMICO'!$O$10</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ACADEMICO'!$O$11:$O$17</c:f>
              <c:numCache>
                <c:formatCode>General</c:formatCode>
                <c:ptCount val="7"/>
                <c:pt idx="0">
                  <c:v>3.05</c:v>
                </c:pt>
                <c:pt idx="1">
                  <c:v>3.02</c:v>
                </c:pt>
                <c:pt idx="2">
                  <c:v>2.97</c:v>
                </c:pt>
                <c:pt idx="3">
                  <c:v>2.98</c:v>
                </c:pt>
                <c:pt idx="4">
                  <c:v>1.55</c:v>
                </c:pt>
                <c:pt idx="5">
                  <c:v>3.02</c:v>
                </c:pt>
                <c:pt idx="6">
                  <c:v>3.29</c:v>
                </c:pt>
              </c:numCache>
            </c:numRef>
          </c:val>
          <c:extLst>
            <c:ext xmlns:c16="http://schemas.microsoft.com/office/drawing/2014/chart" uri="{C3380CC4-5D6E-409C-BE32-E72D297353CC}">
              <c16:uniqueId val="{00000003-102F-4496-8E8B-A093DD52B71F}"/>
            </c:ext>
          </c:extLst>
        </c:ser>
        <c:ser>
          <c:idx val="0"/>
          <c:order val="4"/>
          <c:tx>
            <c:strRef>
              <c:f>'[1]POR PROCESO ACADEMICO'!$P$10</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ACADEMICO'!$K$11:$K$17</c:f>
              <c:strCache>
                <c:ptCount val="7"/>
                <c:pt idx="0">
                  <c:v>OPCIONES DIDACTICAS PARA LAS ÁREAS </c:v>
                </c:pt>
                <c:pt idx="1">
                  <c:v>OPCIONES DIDÁCTICAS PARA LAS ASIGNATURAS</c:v>
                </c:pt>
                <c:pt idx="2">
                  <c:v>OPCIONES DIDÁCTICAS PARA LOS PROYECTOS TRASVERSALES</c:v>
                </c:pt>
                <c:pt idx="3">
                  <c:v>ESTRATEGIAS PARA LAS TAREAS ESCOLARES</c:v>
                </c:pt>
                <c:pt idx="4">
                  <c:v>CATEDRA DE PAZ</c:v>
                </c:pt>
                <c:pt idx="5">
                  <c:v>USO ARTICULADO DE LOS RECURSOS PARA EL APRENDIZAJE</c:v>
                </c:pt>
                <c:pt idx="6">
                  <c:v>USO ARTICULADO DE LOS TIEMPOS PARA EL APRENDIZAJE</c:v>
                </c:pt>
              </c:strCache>
            </c:strRef>
          </c:cat>
          <c:val>
            <c:numRef>
              <c:f>'[1]POR PROCESO ACADEMICO'!$P$11:$P$17</c:f>
              <c:numCache>
                <c:formatCode>General</c:formatCode>
                <c:ptCount val="7"/>
                <c:pt idx="0">
                  <c:v>3.03</c:v>
                </c:pt>
                <c:pt idx="1">
                  <c:v>3.01</c:v>
                </c:pt>
                <c:pt idx="2">
                  <c:v>2.9</c:v>
                </c:pt>
                <c:pt idx="3">
                  <c:v>2.93</c:v>
                </c:pt>
                <c:pt idx="4">
                  <c:v>3.06</c:v>
                </c:pt>
                <c:pt idx="5">
                  <c:v>2.96</c:v>
                </c:pt>
                <c:pt idx="6">
                  <c:v>3.25</c:v>
                </c:pt>
              </c:numCache>
            </c:numRef>
          </c:val>
          <c:extLst>
            <c:ext xmlns:c16="http://schemas.microsoft.com/office/drawing/2014/chart" uri="{C3380CC4-5D6E-409C-BE32-E72D297353CC}">
              <c16:uniqueId val="{00000004-102F-4496-8E8B-A093DD52B71F}"/>
            </c:ext>
          </c:extLst>
        </c:ser>
        <c:ser>
          <c:idx val="1"/>
          <c:order val="5"/>
          <c:tx>
            <c:strRef>
              <c:f>'[1]POR PROCESO ACADEMICO'!$Q$10</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ACADEMICO'!$K$11:$K$17</c:f>
              <c:strCache>
                <c:ptCount val="7"/>
                <c:pt idx="0">
                  <c:v>OPCIONES DIDACTICAS PARA LAS ÁREAS </c:v>
                </c:pt>
                <c:pt idx="1">
                  <c:v>OPCIONES DIDÁCTICAS PARA LAS ASIGNATURAS</c:v>
                </c:pt>
                <c:pt idx="2">
                  <c:v>OPCIONES DIDÁCTICAS PARA LOS PROYECTOS TRASVERSALES</c:v>
                </c:pt>
                <c:pt idx="3">
                  <c:v>ESTRATEGIAS PARA LAS TAREAS ESCOLARES</c:v>
                </c:pt>
                <c:pt idx="4">
                  <c:v>CATEDRA DE PAZ</c:v>
                </c:pt>
                <c:pt idx="5">
                  <c:v>USO ARTICULADO DE LOS RECURSOS PARA EL APRENDIZAJE</c:v>
                </c:pt>
                <c:pt idx="6">
                  <c:v>USO ARTICULADO DE LOS TIEMPOS PARA EL APRENDIZAJE</c:v>
                </c:pt>
              </c:strCache>
            </c:strRef>
          </c:cat>
          <c:val>
            <c:numRef>
              <c:f>'[1]POR PROCESO ACADEMICO'!$Q$11:$Q$17</c:f>
              <c:numCache>
                <c:formatCode>General</c:formatCode>
                <c:ptCount val="7"/>
                <c:pt idx="0">
                  <c:v>2.94</c:v>
                </c:pt>
                <c:pt idx="1">
                  <c:v>2.92</c:v>
                </c:pt>
                <c:pt idx="2">
                  <c:v>2.84</c:v>
                </c:pt>
                <c:pt idx="3">
                  <c:v>2.88</c:v>
                </c:pt>
                <c:pt idx="4">
                  <c:v>2.85</c:v>
                </c:pt>
                <c:pt idx="5">
                  <c:v>2.98</c:v>
                </c:pt>
                <c:pt idx="6">
                  <c:v>3.17</c:v>
                </c:pt>
              </c:numCache>
            </c:numRef>
          </c:val>
          <c:extLst>
            <c:ext xmlns:c16="http://schemas.microsoft.com/office/drawing/2014/chart" uri="{C3380CC4-5D6E-409C-BE32-E72D297353CC}">
              <c16:uniqueId val="{00000005-102F-4496-8E8B-A093DD52B71F}"/>
            </c:ext>
          </c:extLst>
        </c:ser>
        <c:ser>
          <c:idx val="2"/>
          <c:order val="6"/>
          <c:tx>
            <c:strRef>
              <c:f>'[1]POR PROCESO ACADEMICO'!$R$10</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ACADEMICO'!$K$11:$K$17</c:f>
              <c:strCache>
                <c:ptCount val="7"/>
                <c:pt idx="0">
                  <c:v>OPCIONES DIDACTICAS PARA LAS ÁREAS </c:v>
                </c:pt>
                <c:pt idx="1">
                  <c:v>OPCIONES DIDÁCTICAS PARA LAS ASIGNATURAS</c:v>
                </c:pt>
                <c:pt idx="2">
                  <c:v>OPCIONES DIDÁCTICAS PARA LOS PROYECTOS TRASVERSALES</c:v>
                </c:pt>
                <c:pt idx="3">
                  <c:v>ESTRATEGIAS PARA LAS TAREAS ESCOLARES</c:v>
                </c:pt>
                <c:pt idx="4">
                  <c:v>CATEDRA DE PAZ</c:v>
                </c:pt>
                <c:pt idx="5">
                  <c:v>USO ARTICULADO DE LOS RECURSOS PARA EL APRENDIZAJE</c:v>
                </c:pt>
                <c:pt idx="6">
                  <c:v>USO ARTICULADO DE LOS TIEMPOS PARA EL APRENDIZAJE</c:v>
                </c:pt>
              </c:strCache>
            </c:strRef>
          </c:cat>
          <c:val>
            <c:numRef>
              <c:f>'[1]POR PROCESO ACADEMICO'!$R$11:$R$17</c:f>
              <c:numCache>
                <c:formatCode>General</c:formatCode>
                <c:ptCount val="7"/>
                <c:pt idx="0">
                  <c:v>2.94</c:v>
                </c:pt>
                <c:pt idx="1">
                  <c:v>2.92</c:v>
                </c:pt>
                <c:pt idx="2">
                  <c:v>2.86</c:v>
                </c:pt>
                <c:pt idx="3">
                  <c:v>2.87</c:v>
                </c:pt>
                <c:pt idx="4">
                  <c:v>0</c:v>
                </c:pt>
                <c:pt idx="5">
                  <c:v>2.96</c:v>
                </c:pt>
                <c:pt idx="6">
                  <c:v>3.15</c:v>
                </c:pt>
              </c:numCache>
            </c:numRef>
          </c:val>
          <c:extLst>
            <c:ext xmlns:c16="http://schemas.microsoft.com/office/drawing/2014/chart" uri="{C3380CC4-5D6E-409C-BE32-E72D297353CC}">
              <c16:uniqueId val="{00000006-102F-4496-8E8B-A093DD52B71F}"/>
            </c:ext>
          </c:extLst>
        </c:ser>
        <c:ser>
          <c:idx val="3"/>
          <c:order val="7"/>
          <c:tx>
            <c:strRef>
              <c:f>'[1]POR PROCESO ACADEMICO'!$S$10</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ACADEMICO'!$K$11:$K$17</c:f>
              <c:strCache>
                <c:ptCount val="7"/>
                <c:pt idx="0">
                  <c:v>OPCIONES DIDACTICAS PARA LAS ÁREAS </c:v>
                </c:pt>
                <c:pt idx="1">
                  <c:v>OPCIONES DIDÁCTICAS PARA LAS ASIGNATURAS</c:v>
                </c:pt>
                <c:pt idx="2">
                  <c:v>OPCIONES DIDÁCTICAS PARA LOS PROYECTOS TRASVERSALES</c:v>
                </c:pt>
                <c:pt idx="3">
                  <c:v>ESTRATEGIAS PARA LAS TAREAS ESCOLARES</c:v>
                </c:pt>
                <c:pt idx="4">
                  <c:v>CATEDRA DE PAZ</c:v>
                </c:pt>
                <c:pt idx="5">
                  <c:v>USO ARTICULADO DE LOS RECURSOS PARA EL APRENDIZAJE</c:v>
                </c:pt>
                <c:pt idx="6">
                  <c:v>USO ARTICULADO DE LOS TIEMPOS PARA EL APRENDIZAJE</c:v>
                </c:pt>
              </c:strCache>
            </c:strRef>
          </c:cat>
          <c:val>
            <c:numRef>
              <c:f>'[1]POR PROCESO ACADEMICO'!$S$11:$S$17</c:f>
              <c:numCache>
                <c:formatCode>General</c:formatCode>
                <c:ptCount val="7"/>
                <c:pt idx="0">
                  <c:v>2.85</c:v>
                </c:pt>
                <c:pt idx="1">
                  <c:v>2.87</c:v>
                </c:pt>
                <c:pt idx="2">
                  <c:v>2.8</c:v>
                </c:pt>
                <c:pt idx="3">
                  <c:v>2.82</c:v>
                </c:pt>
                <c:pt idx="4">
                  <c:v>0</c:v>
                </c:pt>
                <c:pt idx="5">
                  <c:v>2.91</c:v>
                </c:pt>
                <c:pt idx="6">
                  <c:v>3.17</c:v>
                </c:pt>
              </c:numCache>
            </c:numRef>
          </c:val>
          <c:extLst>
            <c:ext xmlns:c16="http://schemas.microsoft.com/office/drawing/2014/chart" uri="{C3380CC4-5D6E-409C-BE32-E72D297353CC}">
              <c16:uniqueId val="{00000007-102F-4496-8E8B-A093DD52B71F}"/>
            </c:ext>
          </c:extLst>
        </c:ser>
        <c:dLbls>
          <c:dLblPos val="ctr"/>
          <c:showLegendKey val="0"/>
          <c:showVal val="1"/>
          <c:showCatName val="0"/>
          <c:showSerName val="0"/>
          <c:showPercent val="0"/>
          <c:showBubbleSize val="0"/>
        </c:dLbls>
        <c:gapWidth val="150"/>
        <c:overlap val="100"/>
        <c:axId val="1809401200"/>
        <c:axId val="1809389968"/>
      </c:barChart>
      <c:catAx>
        <c:axId val="180940120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419"/>
          </a:p>
        </c:txPr>
        <c:crossAx val="1809389968"/>
        <c:crosses val="autoZero"/>
        <c:auto val="1"/>
        <c:lblAlgn val="ctr"/>
        <c:lblOffset val="100"/>
        <c:noMultiLvlLbl val="0"/>
      </c:catAx>
      <c:valAx>
        <c:axId val="180938996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80940120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GESTIÓN ACADÉMICA</a:t>
            </a:r>
          </a:p>
          <a:p>
            <a:pPr>
              <a:defRPr/>
            </a:pPr>
            <a:r>
              <a:rPr lang="es-CO"/>
              <a:t>PRÁCTICAS  PEDAGÓGICAS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strRef>
              <c:f>'[1]POR PROCESO ACADEMICO'!$L$10</c:f>
              <c:strCache>
                <c:ptCount val="1"/>
                <c:pt idx="0">
                  <c:v>2022</c:v>
                </c:pt>
              </c:strCache>
            </c:strRef>
          </c:tx>
          <c:invertIfNegative val="0"/>
          <c:dPt>
            <c:idx val="0"/>
            <c:invertIfNegative val="0"/>
            <c:bubble3D val="0"/>
            <c:spPr>
              <a:solidFill>
                <a:schemeClr val="accent2"/>
              </a:solidFill>
              <a:ln>
                <a:noFill/>
              </a:ln>
              <a:effectLst/>
              <a:sp3d/>
            </c:spPr>
            <c:extLst>
              <c:ext xmlns:c16="http://schemas.microsoft.com/office/drawing/2014/chart" uri="{C3380CC4-5D6E-409C-BE32-E72D297353CC}">
                <c16:uniqueId val="{00000001-25FB-4813-9655-3CFB15AB8DB3}"/>
              </c:ext>
            </c:extLst>
          </c:dPt>
          <c:dPt>
            <c:idx val="1"/>
            <c:invertIfNegative val="0"/>
            <c:bubble3D val="0"/>
            <c:spPr>
              <a:solidFill>
                <a:schemeClr val="accent4"/>
              </a:solidFill>
              <a:ln>
                <a:noFill/>
              </a:ln>
              <a:effectLst/>
              <a:sp3d/>
            </c:spPr>
            <c:extLst>
              <c:ext xmlns:c16="http://schemas.microsoft.com/office/drawing/2014/chart" uri="{C3380CC4-5D6E-409C-BE32-E72D297353CC}">
                <c16:uniqueId val="{00000003-25FB-4813-9655-3CFB15AB8DB3}"/>
              </c:ext>
            </c:extLst>
          </c:dPt>
          <c:dPt>
            <c:idx val="2"/>
            <c:invertIfNegative val="0"/>
            <c:bubble3D val="0"/>
            <c:spPr>
              <a:solidFill>
                <a:schemeClr val="accent6"/>
              </a:solidFill>
              <a:ln>
                <a:noFill/>
              </a:ln>
              <a:effectLst/>
              <a:sp3d/>
            </c:spPr>
            <c:extLst>
              <c:ext xmlns:c16="http://schemas.microsoft.com/office/drawing/2014/chart" uri="{C3380CC4-5D6E-409C-BE32-E72D297353CC}">
                <c16:uniqueId val="{00000005-25FB-4813-9655-3CFB15AB8DB3}"/>
              </c:ext>
            </c:extLst>
          </c:dPt>
          <c:dPt>
            <c:idx val="3"/>
            <c:invertIfNegative val="0"/>
            <c:bubble3D val="0"/>
            <c:spPr>
              <a:solidFill>
                <a:schemeClr val="accent2">
                  <a:lumMod val="60000"/>
                </a:schemeClr>
              </a:solidFill>
              <a:ln>
                <a:noFill/>
              </a:ln>
              <a:effectLst/>
              <a:sp3d/>
            </c:spPr>
            <c:extLst>
              <c:ext xmlns:c16="http://schemas.microsoft.com/office/drawing/2014/chart" uri="{C3380CC4-5D6E-409C-BE32-E72D297353CC}">
                <c16:uniqueId val="{00000007-25FB-4813-9655-3CFB15AB8DB3}"/>
              </c:ext>
            </c:extLst>
          </c:dPt>
          <c:dPt>
            <c:idx val="4"/>
            <c:invertIfNegative val="0"/>
            <c:bubble3D val="0"/>
            <c:spPr>
              <a:solidFill>
                <a:schemeClr val="accent4">
                  <a:lumMod val="60000"/>
                </a:schemeClr>
              </a:solidFill>
              <a:ln>
                <a:noFill/>
              </a:ln>
              <a:effectLst/>
              <a:sp3d/>
            </c:spPr>
            <c:extLst>
              <c:ext xmlns:c16="http://schemas.microsoft.com/office/drawing/2014/chart" uri="{C3380CC4-5D6E-409C-BE32-E72D297353CC}">
                <c16:uniqueId val="{00000009-25FB-4813-9655-3CFB15AB8DB3}"/>
              </c:ext>
            </c:extLst>
          </c:dPt>
          <c:dPt>
            <c:idx val="5"/>
            <c:invertIfNegative val="0"/>
            <c:bubble3D val="0"/>
            <c:spPr>
              <a:solidFill>
                <a:schemeClr val="accent6">
                  <a:lumMod val="60000"/>
                </a:schemeClr>
              </a:solidFill>
              <a:ln>
                <a:noFill/>
              </a:ln>
              <a:effectLst/>
              <a:sp3d/>
            </c:spPr>
            <c:extLst>
              <c:ext xmlns:c16="http://schemas.microsoft.com/office/drawing/2014/chart" uri="{C3380CC4-5D6E-409C-BE32-E72D297353CC}">
                <c16:uniqueId val="{0000000B-25FB-4813-9655-3CFB15AB8DB3}"/>
              </c:ext>
            </c:extLst>
          </c:dPt>
          <c:dPt>
            <c:idx val="6"/>
            <c:invertIfNegative val="0"/>
            <c:bubble3D val="0"/>
            <c:spPr>
              <a:solidFill>
                <a:schemeClr val="accent2">
                  <a:lumMod val="80000"/>
                  <a:lumOff val="20000"/>
                </a:schemeClr>
              </a:solidFill>
              <a:ln>
                <a:noFill/>
              </a:ln>
              <a:effectLst/>
              <a:sp3d/>
            </c:spPr>
            <c:extLst>
              <c:ext xmlns:c16="http://schemas.microsoft.com/office/drawing/2014/chart" uri="{C3380CC4-5D6E-409C-BE32-E72D297353CC}">
                <c16:uniqueId val="{0000000D-25FB-4813-9655-3CFB15AB8DB3}"/>
              </c:ext>
            </c:extLst>
          </c:dPt>
          <c:dLbls>
            <c:dLbl>
              <c:idx val="0"/>
              <c:layout>
                <c:manualLayout>
                  <c:x val="4.6589023185925867E-3"/>
                  <c:y val="-1.4993309088247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FB-4813-9655-3CFB15AB8DB3}"/>
                </c:ext>
              </c:extLst>
            </c:dLbl>
            <c:dLbl>
              <c:idx val="3"/>
              <c:layout>
                <c:manualLayout>
                  <c:x val="3.1059348790616298E-3"/>
                  <c:y val="-1.49933090882474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FB-4813-9655-3CFB15AB8DB3}"/>
                </c:ext>
              </c:extLst>
            </c:dLbl>
            <c:dLbl>
              <c:idx val="4"/>
              <c:layout>
                <c:manualLayout>
                  <c:x val="3.1059348790617434E-3"/>
                  <c:y val="-1.87416363603092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5FB-4813-9655-3CFB15AB8DB3}"/>
                </c:ext>
              </c:extLst>
            </c:dLbl>
            <c:dLbl>
              <c:idx val="5"/>
              <c:layout>
                <c:manualLayout>
                  <c:x val="6.2118697581234868E-3"/>
                  <c:y val="-7.4966545441237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5FB-4813-9655-3CFB15AB8D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ACADEMICO'!$K$11:$K$17</c:f>
              <c:strCache>
                <c:ptCount val="7"/>
                <c:pt idx="0">
                  <c:v>OPCIONES DIDACTICAS PARA LAS ÁREAS </c:v>
                </c:pt>
                <c:pt idx="1">
                  <c:v>OPCIONES DIDÁCTICAS PARA LAS ASIGNATURAS</c:v>
                </c:pt>
                <c:pt idx="2">
                  <c:v>OPCIONES DIDÁCTICAS PARA LOS PROYECTOS TRASVERSALES</c:v>
                </c:pt>
                <c:pt idx="3">
                  <c:v>ESTRATEGIAS PARA LAS TAREAS ESCOLARES</c:v>
                </c:pt>
                <c:pt idx="4">
                  <c:v>CATEDRA DE PAZ</c:v>
                </c:pt>
                <c:pt idx="5">
                  <c:v>USO ARTICULADO DE LOS RECURSOS PARA EL APRENDIZAJE</c:v>
                </c:pt>
                <c:pt idx="6">
                  <c:v>USO ARTICULADO DE LOS TIEMPOS PARA EL APRENDIZAJE</c:v>
                </c:pt>
              </c:strCache>
            </c:strRef>
          </c:cat>
          <c:val>
            <c:numRef>
              <c:f>'[1]POR PROCESO ACADEMICO'!$L$11:$L$17</c:f>
              <c:numCache>
                <c:formatCode>General</c:formatCode>
                <c:ptCount val="7"/>
                <c:pt idx="0">
                  <c:v>3.07</c:v>
                </c:pt>
                <c:pt idx="1">
                  <c:v>3.08</c:v>
                </c:pt>
                <c:pt idx="2">
                  <c:v>2.89</c:v>
                </c:pt>
                <c:pt idx="3">
                  <c:v>3.11</c:v>
                </c:pt>
                <c:pt idx="4">
                  <c:v>2.66</c:v>
                </c:pt>
                <c:pt idx="5">
                  <c:v>3.04</c:v>
                </c:pt>
                <c:pt idx="6">
                  <c:v>3.37</c:v>
                </c:pt>
              </c:numCache>
            </c:numRef>
          </c:val>
          <c:extLst>
            <c:ext xmlns:c16="http://schemas.microsoft.com/office/drawing/2014/chart" uri="{C3380CC4-5D6E-409C-BE32-E72D297353CC}">
              <c16:uniqueId val="{0000000E-25FB-4813-9655-3CFB15AB8DB3}"/>
            </c:ext>
          </c:extLst>
        </c:ser>
        <c:dLbls>
          <c:showLegendKey val="0"/>
          <c:showVal val="1"/>
          <c:showCatName val="0"/>
          <c:showSerName val="0"/>
          <c:showPercent val="0"/>
          <c:showBubbleSize val="0"/>
        </c:dLbls>
        <c:gapWidth val="150"/>
        <c:shape val="box"/>
        <c:axId val="297982544"/>
        <c:axId val="297981712"/>
        <c:axId val="0"/>
      </c:bar3DChart>
      <c:catAx>
        <c:axId val="2979825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419"/>
          </a:p>
        </c:txPr>
        <c:crossAx val="297981712"/>
        <c:crosses val="autoZero"/>
        <c:auto val="1"/>
        <c:lblAlgn val="ctr"/>
        <c:lblOffset val="100"/>
        <c:noMultiLvlLbl val="0"/>
      </c:catAx>
      <c:valAx>
        <c:axId val="297981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297982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GESTIÓN DE AULA</a:t>
            </a:r>
          </a:p>
        </c:rich>
      </c:tx>
      <c:layout>
        <c:manualLayout>
          <c:xMode val="edge"/>
          <c:yMode val="edge"/>
          <c:x val="0.38040207510075075"/>
          <c:y val="5.1647705712561595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stacked"/>
        <c:varyColors val="0"/>
        <c:ser>
          <c:idx val="7"/>
          <c:order val="0"/>
          <c:tx>
            <c:strRef>
              <c:f>'[1]POR PROCESO ACADEMICO'!$W$10</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ACADEMICO'!$W$11:$W$13</c:f>
              <c:numCache>
                <c:formatCode>General</c:formatCode>
                <c:ptCount val="3"/>
                <c:pt idx="0">
                  <c:v>3.23</c:v>
                </c:pt>
                <c:pt idx="1">
                  <c:v>3.27</c:v>
                </c:pt>
                <c:pt idx="2">
                  <c:v>3.44</c:v>
                </c:pt>
              </c:numCache>
            </c:numRef>
          </c:val>
          <c:extLst>
            <c:ext xmlns:c16="http://schemas.microsoft.com/office/drawing/2014/chart" uri="{C3380CC4-5D6E-409C-BE32-E72D297353CC}">
              <c16:uniqueId val="{00000000-37BF-4756-9ECE-24C219CAEAB8}"/>
            </c:ext>
          </c:extLst>
        </c:ser>
        <c:ser>
          <c:idx val="6"/>
          <c:order val="1"/>
          <c:tx>
            <c:strRef>
              <c:f>'[1]POR PROCESO ACADEMICO'!$X$10</c:f>
              <c:strCache>
                <c:ptCount val="1"/>
                <c:pt idx="0">
                  <c:v>2021</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ACADEMICO'!$X$11:$X$13</c:f>
              <c:numCache>
                <c:formatCode>General</c:formatCode>
                <c:ptCount val="3"/>
                <c:pt idx="0">
                  <c:v>3.23</c:v>
                </c:pt>
                <c:pt idx="1">
                  <c:v>3.42</c:v>
                </c:pt>
                <c:pt idx="2">
                  <c:v>3.42</c:v>
                </c:pt>
              </c:numCache>
            </c:numRef>
          </c:val>
          <c:extLst>
            <c:ext xmlns:c16="http://schemas.microsoft.com/office/drawing/2014/chart" uri="{C3380CC4-5D6E-409C-BE32-E72D297353CC}">
              <c16:uniqueId val="{00000001-37BF-4756-9ECE-24C219CAEAB8}"/>
            </c:ext>
          </c:extLst>
        </c:ser>
        <c:ser>
          <c:idx val="5"/>
          <c:order val="2"/>
          <c:tx>
            <c:strRef>
              <c:f>'[1]POR PROCESO ACADEMICO'!$Y$10</c:f>
              <c:strCache>
                <c:ptCount val="1"/>
                <c:pt idx="0">
                  <c:v>2020</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ACADEMICO'!$Y$11:$Y$13</c:f>
              <c:numCache>
                <c:formatCode>General</c:formatCode>
                <c:ptCount val="3"/>
                <c:pt idx="0">
                  <c:v>3.25</c:v>
                </c:pt>
                <c:pt idx="1">
                  <c:v>3.43</c:v>
                </c:pt>
                <c:pt idx="2">
                  <c:v>3.41</c:v>
                </c:pt>
              </c:numCache>
            </c:numRef>
          </c:val>
          <c:extLst>
            <c:ext xmlns:c16="http://schemas.microsoft.com/office/drawing/2014/chart" uri="{C3380CC4-5D6E-409C-BE32-E72D297353CC}">
              <c16:uniqueId val="{00000002-37BF-4756-9ECE-24C219CAEAB8}"/>
            </c:ext>
          </c:extLst>
        </c:ser>
        <c:ser>
          <c:idx val="4"/>
          <c:order val="3"/>
          <c:tx>
            <c:strRef>
              <c:f>'[1]POR PROCESO ACADEMICO'!$Z$10</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ACADEMICO'!$Z$11:$Z$13</c:f>
              <c:numCache>
                <c:formatCode>General</c:formatCode>
                <c:ptCount val="3"/>
                <c:pt idx="0">
                  <c:v>3.15</c:v>
                </c:pt>
                <c:pt idx="1">
                  <c:v>3.25</c:v>
                </c:pt>
                <c:pt idx="2">
                  <c:v>3.4</c:v>
                </c:pt>
              </c:numCache>
            </c:numRef>
          </c:val>
          <c:extLst>
            <c:ext xmlns:c16="http://schemas.microsoft.com/office/drawing/2014/chart" uri="{C3380CC4-5D6E-409C-BE32-E72D297353CC}">
              <c16:uniqueId val="{00000003-37BF-4756-9ECE-24C219CAEAB8}"/>
            </c:ext>
          </c:extLst>
        </c:ser>
        <c:ser>
          <c:idx val="0"/>
          <c:order val="4"/>
          <c:tx>
            <c:strRef>
              <c:f>'[1]POR PROCESO ACADEMICO'!$AA$10</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ACADEMICO'!$V$11:$V$13</c:f>
              <c:strCache>
                <c:ptCount val="3"/>
                <c:pt idx="0">
                  <c:v>RELACIÓN Y ESTILO PEDAGÓGICO</c:v>
                </c:pt>
                <c:pt idx="1">
                  <c:v>PLANEACIÓN DE CLASES </c:v>
                </c:pt>
                <c:pt idx="2">
                  <c:v>EVALUACIÓN EN EL AULA</c:v>
                </c:pt>
              </c:strCache>
            </c:strRef>
          </c:cat>
          <c:val>
            <c:numRef>
              <c:f>'[1]POR PROCESO ACADEMICO'!$AA$11:$AA$13</c:f>
              <c:numCache>
                <c:formatCode>General</c:formatCode>
                <c:ptCount val="3"/>
                <c:pt idx="0">
                  <c:v>3.09</c:v>
                </c:pt>
                <c:pt idx="1">
                  <c:v>3.23</c:v>
                </c:pt>
                <c:pt idx="2">
                  <c:v>3.33</c:v>
                </c:pt>
              </c:numCache>
            </c:numRef>
          </c:val>
          <c:extLst>
            <c:ext xmlns:c16="http://schemas.microsoft.com/office/drawing/2014/chart" uri="{C3380CC4-5D6E-409C-BE32-E72D297353CC}">
              <c16:uniqueId val="{00000004-37BF-4756-9ECE-24C219CAEAB8}"/>
            </c:ext>
          </c:extLst>
        </c:ser>
        <c:ser>
          <c:idx val="1"/>
          <c:order val="5"/>
          <c:tx>
            <c:strRef>
              <c:f>'[1]POR PROCESO ACADEMICO'!$AB$10</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ACADEMICO'!$V$11:$V$13</c:f>
              <c:strCache>
                <c:ptCount val="3"/>
                <c:pt idx="0">
                  <c:v>RELACIÓN Y ESTILO PEDAGÓGICO</c:v>
                </c:pt>
                <c:pt idx="1">
                  <c:v>PLANEACIÓN DE CLASES </c:v>
                </c:pt>
                <c:pt idx="2">
                  <c:v>EVALUACIÓN EN EL AULA</c:v>
                </c:pt>
              </c:strCache>
            </c:strRef>
          </c:cat>
          <c:val>
            <c:numRef>
              <c:f>'[1]POR PROCESO ACADEMICO'!$AB$11:$AB$13</c:f>
              <c:numCache>
                <c:formatCode>General</c:formatCode>
                <c:ptCount val="3"/>
                <c:pt idx="0">
                  <c:v>3.04</c:v>
                </c:pt>
                <c:pt idx="1">
                  <c:v>3.16</c:v>
                </c:pt>
                <c:pt idx="2">
                  <c:v>3.25</c:v>
                </c:pt>
              </c:numCache>
            </c:numRef>
          </c:val>
          <c:extLst>
            <c:ext xmlns:c16="http://schemas.microsoft.com/office/drawing/2014/chart" uri="{C3380CC4-5D6E-409C-BE32-E72D297353CC}">
              <c16:uniqueId val="{00000005-37BF-4756-9ECE-24C219CAEAB8}"/>
            </c:ext>
          </c:extLst>
        </c:ser>
        <c:ser>
          <c:idx val="2"/>
          <c:order val="6"/>
          <c:tx>
            <c:strRef>
              <c:f>'[1]POR PROCESO ACADEMICO'!$AC$10</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ACADEMICO'!$V$11:$V$13</c:f>
              <c:strCache>
                <c:ptCount val="3"/>
                <c:pt idx="0">
                  <c:v>RELACIÓN Y ESTILO PEDAGÓGICO</c:v>
                </c:pt>
                <c:pt idx="1">
                  <c:v>PLANEACIÓN DE CLASES </c:v>
                </c:pt>
                <c:pt idx="2">
                  <c:v>EVALUACIÓN EN EL AULA</c:v>
                </c:pt>
              </c:strCache>
            </c:strRef>
          </c:cat>
          <c:val>
            <c:numRef>
              <c:f>'[1]POR PROCESO ACADEMICO'!$AC$11:$AC$13</c:f>
              <c:numCache>
                <c:formatCode>General</c:formatCode>
                <c:ptCount val="3"/>
                <c:pt idx="0">
                  <c:v>2.99</c:v>
                </c:pt>
                <c:pt idx="1">
                  <c:v>3.16</c:v>
                </c:pt>
                <c:pt idx="2">
                  <c:v>3.24</c:v>
                </c:pt>
              </c:numCache>
            </c:numRef>
          </c:val>
          <c:extLst>
            <c:ext xmlns:c16="http://schemas.microsoft.com/office/drawing/2014/chart" uri="{C3380CC4-5D6E-409C-BE32-E72D297353CC}">
              <c16:uniqueId val="{00000006-37BF-4756-9ECE-24C219CAEAB8}"/>
            </c:ext>
          </c:extLst>
        </c:ser>
        <c:ser>
          <c:idx val="3"/>
          <c:order val="7"/>
          <c:tx>
            <c:strRef>
              <c:f>'[1]POR PROCESO ACADEMICO'!$AD$10</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ACADEMICO'!$V$11:$V$13</c:f>
              <c:strCache>
                <c:ptCount val="3"/>
                <c:pt idx="0">
                  <c:v>RELACIÓN Y ESTILO PEDAGÓGICO</c:v>
                </c:pt>
                <c:pt idx="1">
                  <c:v>PLANEACIÓN DE CLASES </c:v>
                </c:pt>
                <c:pt idx="2">
                  <c:v>EVALUACIÓN EN EL AULA</c:v>
                </c:pt>
              </c:strCache>
            </c:strRef>
          </c:cat>
          <c:val>
            <c:numRef>
              <c:f>'[1]POR PROCESO ACADEMICO'!$AD$11:$AD$13</c:f>
              <c:numCache>
                <c:formatCode>General</c:formatCode>
                <c:ptCount val="3"/>
                <c:pt idx="0">
                  <c:v>2.94</c:v>
                </c:pt>
                <c:pt idx="1">
                  <c:v>3.03</c:v>
                </c:pt>
                <c:pt idx="2">
                  <c:v>3.17</c:v>
                </c:pt>
              </c:numCache>
            </c:numRef>
          </c:val>
          <c:extLst>
            <c:ext xmlns:c16="http://schemas.microsoft.com/office/drawing/2014/chart" uri="{C3380CC4-5D6E-409C-BE32-E72D297353CC}">
              <c16:uniqueId val="{00000007-37BF-4756-9ECE-24C219CAEAB8}"/>
            </c:ext>
          </c:extLst>
        </c:ser>
        <c:dLbls>
          <c:dLblPos val="ctr"/>
          <c:showLegendKey val="0"/>
          <c:showVal val="1"/>
          <c:showCatName val="0"/>
          <c:showSerName val="0"/>
          <c:showPercent val="0"/>
          <c:showBubbleSize val="0"/>
        </c:dLbls>
        <c:gapWidth val="150"/>
        <c:overlap val="100"/>
        <c:axId val="1958444160"/>
        <c:axId val="1958442496"/>
      </c:barChart>
      <c:catAx>
        <c:axId val="195844416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419"/>
          </a:p>
        </c:txPr>
        <c:crossAx val="1958442496"/>
        <c:crosses val="autoZero"/>
        <c:auto val="1"/>
        <c:lblAlgn val="ctr"/>
        <c:lblOffset val="100"/>
        <c:noMultiLvlLbl val="0"/>
      </c:catAx>
      <c:valAx>
        <c:axId val="195844249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95844416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cap="none" spc="0" normalizeH="0" baseline="0">
                <a:solidFill>
                  <a:schemeClr val="tx1">
                    <a:lumMod val="65000"/>
                    <a:lumOff val="35000"/>
                  </a:schemeClr>
                </a:solidFill>
                <a:latin typeface="Arial" panose="020B0604020202020204" pitchFamily="34" charset="0"/>
                <a:ea typeface="+mj-ea"/>
                <a:cs typeface="Arial" panose="020B0604020202020204" pitchFamily="34" charset="0"/>
              </a:defRPr>
            </a:pPr>
            <a:r>
              <a:rPr lang="es-CO" sz="1200">
                <a:latin typeface="Arial" panose="020B0604020202020204" pitchFamily="34" charset="0"/>
                <a:cs typeface="Arial" panose="020B0604020202020204" pitchFamily="34" charset="0"/>
              </a:rPr>
              <a:t>GESTION ACADÉMICA</a:t>
            </a:r>
          </a:p>
          <a:p>
            <a:pPr>
              <a:defRPr sz="1200">
                <a:latin typeface="Arial" panose="020B0604020202020204" pitchFamily="34" charset="0"/>
                <a:cs typeface="Arial" panose="020B0604020202020204" pitchFamily="34" charset="0"/>
              </a:defRPr>
            </a:pPr>
            <a:r>
              <a:rPr lang="es-CO" sz="1200">
                <a:latin typeface="Arial" panose="020B0604020202020204" pitchFamily="34" charset="0"/>
                <a:cs typeface="Arial" panose="020B0604020202020204" pitchFamily="34" charset="0"/>
              </a:rPr>
              <a:t>GESTIÓN DE AULA 2022</a:t>
            </a:r>
          </a:p>
        </c:rich>
      </c:tx>
      <c:overlay val="0"/>
      <c:spPr>
        <a:noFill/>
        <a:ln>
          <a:noFill/>
        </a:ln>
        <a:effectLst/>
      </c:spPr>
      <c:txPr>
        <a:bodyPr rot="0" spcFirstLastPara="1" vertOverflow="ellipsis" vert="horz" wrap="square" anchor="ctr" anchorCtr="1"/>
        <a:lstStyle/>
        <a:p>
          <a:pPr>
            <a:defRPr sz="1200" b="0" i="0" u="none" strike="noStrike" kern="1200" cap="none" spc="0" normalizeH="0" baseline="0">
              <a:solidFill>
                <a:schemeClr val="tx1">
                  <a:lumMod val="65000"/>
                  <a:lumOff val="35000"/>
                </a:schemeClr>
              </a:solidFill>
              <a:latin typeface="Arial" panose="020B0604020202020204" pitchFamily="34" charset="0"/>
              <a:ea typeface="+mj-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'[1]POR PROCESO ACADEMICO'!$W$10</c:f>
              <c:strCache>
                <c:ptCount val="1"/>
                <c:pt idx="0">
                  <c:v>2022</c:v>
                </c:pt>
              </c:strCache>
            </c:strRef>
          </c:tx>
          <c:spPr>
            <a:solidFill>
              <a:schemeClr val="accent4"/>
            </a:solidFill>
            <a:ln>
              <a:noFill/>
            </a:ln>
            <a:effectLst/>
            <a:sp3d/>
          </c:spPr>
          <c:invertIfNegative val="0"/>
          <c:dPt>
            <c:idx val="0"/>
            <c:invertIfNegative val="0"/>
            <c:bubble3D val="0"/>
            <c:extLst>
              <c:ext xmlns:c16="http://schemas.microsoft.com/office/drawing/2014/chart" uri="{C3380CC4-5D6E-409C-BE32-E72D297353CC}">
                <c16:uniqueId val="{00000000-4CEC-42E1-B7D7-C86713007A2D}"/>
              </c:ext>
            </c:extLst>
          </c:dPt>
          <c:dPt>
            <c:idx val="1"/>
            <c:invertIfNegative val="0"/>
            <c:bubble3D val="0"/>
            <c:extLst>
              <c:ext xmlns:c16="http://schemas.microsoft.com/office/drawing/2014/chart" uri="{C3380CC4-5D6E-409C-BE32-E72D297353CC}">
                <c16:uniqueId val="{00000001-4CEC-42E1-B7D7-C86713007A2D}"/>
              </c:ext>
            </c:extLst>
          </c:dPt>
          <c:dPt>
            <c:idx val="2"/>
            <c:invertIfNegative val="0"/>
            <c:bubble3D val="0"/>
            <c:extLst>
              <c:ext xmlns:c16="http://schemas.microsoft.com/office/drawing/2014/chart" uri="{C3380CC4-5D6E-409C-BE32-E72D297353CC}">
                <c16:uniqueId val="{00000002-4CEC-42E1-B7D7-C86713007A2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PROCESO ACADEMICO'!$V$11:$V$13</c:f>
              <c:strCache>
                <c:ptCount val="3"/>
                <c:pt idx="0">
                  <c:v>RELACIÓN Y ESTILO PEDAGÓGICO</c:v>
                </c:pt>
                <c:pt idx="1">
                  <c:v>PLANEACIÓN DE CLASES </c:v>
                </c:pt>
                <c:pt idx="2">
                  <c:v>EVALUACIÓN EN EL AULA</c:v>
                </c:pt>
              </c:strCache>
            </c:strRef>
          </c:cat>
          <c:val>
            <c:numRef>
              <c:f>'[1]POR PROCESO ACADEMICO'!$W$11:$W$13</c:f>
              <c:numCache>
                <c:formatCode>General</c:formatCode>
                <c:ptCount val="3"/>
                <c:pt idx="0">
                  <c:v>3.23</c:v>
                </c:pt>
                <c:pt idx="1">
                  <c:v>3.27</c:v>
                </c:pt>
                <c:pt idx="2">
                  <c:v>3.44</c:v>
                </c:pt>
              </c:numCache>
            </c:numRef>
          </c:val>
          <c:extLst>
            <c:ext xmlns:c16="http://schemas.microsoft.com/office/drawing/2014/chart" uri="{C3380CC4-5D6E-409C-BE32-E72D297353CC}">
              <c16:uniqueId val="{00000003-4CEC-42E1-B7D7-C86713007A2D}"/>
            </c:ext>
          </c:extLst>
        </c:ser>
        <c:dLbls>
          <c:showLegendKey val="0"/>
          <c:showVal val="1"/>
          <c:showCatName val="0"/>
          <c:showSerName val="0"/>
          <c:showPercent val="0"/>
          <c:showBubbleSize val="0"/>
        </c:dLbls>
        <c:gapWidth val="150"/>
        <c:shape val="box"/>
        <c:axId val="336467040"/>
        <c:axId val="336468704"/>
        <c:axId val="0"/>
      </c:bar3DChart>
      <c:catAx>
        <c:axId val="33646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s-419"/>
          </a:p>
        </c:txPr>
        <c:crossAx val="336468704"/>
        <c:crosses val="autoZero"/>
        <c:auto val="1"/>
        <c:lblAlgn val="ctr"/>
        <c:lblOffset val="100"/>
        <c:noMultiLvlLbl val="0"/>
      </c:catAx>
      <c:valAx>
        <c:axId val="3364687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3364670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000">
                <a:latin typeface="Arial" panose="020B0604020202020204" pitchFamily="34" charset="0"/>
                <a:cs typeface="Arial" panose="020B0604020202020204" pitchFamily="34" charset="0"/>
              </a:rPr>
              <a:t>SEGUIMIENTO ACADÉMICO</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stacked"/>
        <c:varyColors val="0"/>
        <c:ser>
          <c:idx val="7"/>
          <c:order val="0"/>
          <c:tx>
            <c:strRef>
              <c:f>'[1]POR PROCESO ACADEMICO'!$AH$10</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ACADEMICO'!$AH$11:$AH$17</c:f>
              <c:numCache>
                <c:formatCode>General</c:formatCode>
                <c:ptCount val="7"/>
                <c:pt idx="0">
                  <c:v>3.29</c:v>
                </c:pt>
                <c:pt idx="1">
                  <c:v>3.31</c:v>
                </c:pt>
                <c:pt idx="2">
                  <c:v>2.3199999999999998</c:v>
                </c:pt>
                <c:pt idx="3">
                  <c:v>2.94</c:v>
                </c:pt>
                <c:pt idx="4">
                  <c:v>3.36</c:v>
                </c:pt>
                <c:pt idx="5">
                  <c:v>2.57</c:v>
                </c:pt>
                <c:pt idx="6">
                  <c:v>5.8999999999999997E-2</c:v>
                </c:pt>
              </c:numCache>
            </c:numRef>
          </c:val>
          <c:extLst>
            <c:ext xmlns:c16="http://schemas.microsoft.com/office/drawing/2014/chart" uri="{C3380CC4-5D6E-409C-BE32-E72D297353CC}">
              <c16:uniqueId val="{00000000-A1DF-4725-ACE1-17D0D388AB22}"/>
            </c:ext>
          </c:extLst>
        </c:ser>
        <c:ser>
          <c:idx val="6"/>
          <c:order val="1"/>
          <c:tx>
            <c:strRef>
              <c:f>'[1]POR PROCESO ACADEMICO'!$AI$10</c:f>
              <c:strCache>
                <c:ptCount val="1"/>
                <c:pt idx="0">
                  <c:v>2021</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ACADEMICO'!$AI$11:$AI$17</c:f>
              <c:numCache>
                <c:formatCode>General</c:formatCode>
                <c:ptCount val="7"/>
                <c:pt idx="0">
                  <c:v>3.28</c:v>
                </c:pt>
                <c:pt idx="1">
                  <c:v>3.42</c:v>
                </c:pt>
                <c:pt idx="2">
                  <c:v>2.38</c:v>
                </c:pt>
                <c:pt idx="3">
                  <c:v>2.91</c:v>
                </c:pt>
                <c:pt idx="4">
                  <c:v>3.42</c:v>
                </c:pt>
                <c:pt idx="5">
                  <c:v>2.6</c:v>
                </c:pt>
                <c:pt idx="6">
                  <c:v>1.23</c:v>
                </c:pt>
              </c:numCache>
            </c:numRef>
          </c:val>
          <c:extLst>
            <c:ext xmlns:c16="http://schemas.microsoft.com/office/drawing/2014/chart" uri="{C3380CC4-5D6E-409C-BE32-E72D297353CC}">
              <c16:uniqueId val="{00000001-A1DF-4725-ACE1-17D0D388AB22}"/>
            </c:ext>
          </c:extLst>
        </c:ser>
        <c:ser>
          <c:idx val="5"/>
          <c:order val="2"/>
          <c:tx>
            <c:strRef>
              <c:f>'[1]POR PROCESO ACADEMICO'!$AJ$10</c:f>
              <c:strCache>
                <c:ptCount val="1"/>
                <c:pt idx="0">
                  <c:v>2020</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ACADEMICO'!$AJ$11:$AJ$17</c:f>
              <c:numCache>
                <c:formatCode>General</c:formatCode>
                <c:ptCount val="7"/>
                <c:pt idx="0">
                  <c:v>3.44</c:v>
                </c:pt>
                <c:pt idx="1">
                  <c:v>3.5</c:v>
                </c:pt>
                <c:pt idx="2">
                  <c:v>1.49</c:v>
                </c:pt>
                <c:pt idx="3">
                  <c:v>3.05</c:v>
                </c:pt>
                <c:pt idx="4">
                  <c:v>3.4</c:v>
                </c:pt>
                <c:pt idx="5">
                  <c:v>2.67</c:v>
                </c:pt>
                <c:pt idx="6">
                  <c:v>0.2</c:v>
                </c:pt>
              </c:numCache>
            </c:numRef>
          </c:val>
          <c:extLst>
            <c:ext xmlns:c16="http://schemas.microsoft.com/office/drawing/2014/chart" uri="{C3380CC4-5D6E-409C-BE32-E72D297353CC}">
              <c16:uniqueId val="{00000002-A1DF-4725-ACE1-17D0D388AB22}"/>
            </c:ext>
          </c:extLst>
        </c:ser>
        <c:ser>
          <c:idx val="4"/>
          <c:order val="3"/>
          <c:tx>
            <c:strRef>
              <c:f>'[1]POR PROCESO ACADEMICO'!$AK$10</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ACADEMICO'!$AK$11:$AK$17</c:f>
              <c:numCache>
                <c:formatCode>General</c:formatCode>
                <c:ptCount val="7"/>
                <c:pt idx="0">
                  <c:v>3.25</c:v>
                </c:pt>
                <c:pt idx="1">
                  <c:v>3.35</c:v>
                </c:pt>
                <c:pt idx="2">
                  <c:v>1.8</c:v>
                </c:pt>
                <c:pt idx="3">
                  <c:v>3.11</c:v>
                </c:pt>
                <c:pt idx="4">
                  <c:v>3.38</c:v>
                </c:pt>
                <c:pt idx="5">
                  <c:v>2.5099999999999998</c:v>
                </c:pt>
                <c:pt idx="6">
                  <c:v>0.2</c:v>
                </c:pt>
              </c:numCache>
            </c:numRef>
          </c:val>
          <c:extLst>
            <c:ext xmlns:c16="http://schemas.microsoft.com/office/drawing/2014/chart" uri="{C3380CC4-5D6E-409C-BE32-E72D297353CC}">
              <c16:uniqueId val="{00000003-A1DF-4725-ACE1-17D0D388AB22}"/>
            </c:ext>
          </c:extLst>
        </c:ser>
        <c:ser>
          <c:idx val="0"/>
          <c:order val="4"/>
          <c:tx>
            <c:strRef>
              <c:f>'[1]POR PROCESO ACADEMICO'!$AL$10</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ACADEMICO'!$AG$11:$AG$17</c:f>
              <c:strCache>
                <c:ptCount val="7"/>
                <c:pt idx="0">
                  <c:v>SEGUIMIENTO A LOS RESULTADOS ACADÉMICOS</c:v>
                </c:pt>
                <c:pt idx="1">
                  <c:v>SEGUIMIENTO A LA ASISTENCIA DE LOS ESTUDIANTES</c:v>
                </c:pt>
                <c:pt idx="2">
                  <c:v>SEGUIMIENTO A LOS EGRESADOS </c:v>
                </c:pt>
                <c:pt idx="3">
                  <c:v>USO PEDAGÓGICO A LAS EVALUACIONES EXTERNAS</c:v>
                </c:pt>
                <c:pt idx="4">
                  <c:v>ACTIVIDAD DE RECUPERACIÓN</c:v>
                </c:pt>
                <c:pt idx="5">
                  <c:v>APOYOS PEDAGÓGICOS ADICIONALES PARA LOS ESTUDIANTES CON NEE</c:v>
                </c:pt>
                <c:pt idx="6">
                  <c:v>TECNICA</c:v>
                </c:pt>
              </c:strCache>
            </c:strRef>
          </c:cat>
          <c:val>
            <c:numRef>
              <c:f>'[1]POR PROCESO ACADEMICO'!$AL$11:$AL$17</c:f>
              <c:numCache>
                <c:formatCode>General</c:formatCode>
                <c:ptCount val="7"/>
                <c:pt idx="0">
                  <c:v>3.2</c:v>
                </c:pt>
                <c:pt idx="1">
                  <c:v>3.28</c:v>
                </c:pt>
                <c:pt idx="2">
                  <c:v>2.52</c:v>
                </c:pt>
                <c:pt idx="3">
                  <c:v>3.11</c:v>
                </c:pt>
                <c:pt idx="4">
                  <c:v>3.36</c:v>
                </c:pt>
                <c:pt idx="5">
                  <c:v>2.5099999999999998</c:v>
                </c:pt>
                <c:pt idx="6">
                  <c:v>2.91</c:v>
                </c:pt>
              </c:numCache>
            </c:numRef>
          </c:val>
          <c:extLst>
            <c:ext xmlns:c16="http://schemas.microsoft.com/office/drawing/2014/chart" uri="{C3380CC4-5D6E-409C-BE32-E72D297353CC}">
              <c16:uniqueId val="{00000004-A1DF-4725-ACE1-17D0D388AB22}"/>
            </c:ext>
          </c:extLst>
        </c:ser>
        <c:ser>
          <c:idx val="1"/>
          <c:order val="5"/>
          <c:tx>
            <c:strRef>
              <c:f>'[1]POR PROCESO ACADEMICO'!$AM$10</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ACADEMICO'!$AG$11:$AG$17</c:f>
              <c:strCache>
                <c:ptCount val="7"/>
                <c:pt idx="0">
                  <c:v>SEGUIMIENTO A LOS RESULTADOS ACADÉMICOS</c:v>
                </c:pt>
                <c:pt idx="1">
                  <c:v>SEGUIMIENTO A LA ASISTENCIA DE LOS ESTUDIANTES</c:v>
                </c:pt>
                <c:pt idx="2">
                  <c:v>SEGUIMIENTO A LOS EGRESADOS </c:v>
                </c:pt>
                <c:pt idx="3">
                  <c:v>USO PEDAGÓGICO A LAS EVALUACIONES EXTERNAS</c:v>
                </c:pt>
                <c:pt idx="4">
                  <c:v>ACTIVIDAD DE RECUPERACIÓN</c:v>
                </c:pt>
                <c:pt idx="5">
                  <c:v>APOYOS PEDAGÓGICOS ADICIONALES PARA LOS ESTUDIANTES CON NEE</c:v>
                </c:pt>
                <c:pt idx="6">
                  <c:v>TECNICA</c:v>
                </c:pt>
              </c:strCache>
            </c:strRef>
          </c:cat>
          <c:val>
            <c:numRef>
              <c:f>'[1]POR PROCESO ACADEMICO'!$AM$11:$AM$17</c:f>
              <c:numCache>
                <c:formatCode>General</c:formatCode>
                <c:ptCount val="7"/>
                <c:pt idx="0">
                  <c:v>3.16</c:v>
                </c:pt>
                <c:pt idx="1">
                  <c:v>3.27</c:v>
                </c:pt>
                <c:pt idx="2">
                  <c:v>2.42</c:v>
                </c:pt>
                <c:pt idx="3">
                  <c:v>2.96</c:v>
                </c:pt>
                <c:pt idx="4">
                  <c:v>3.29</c:v>
                </c:pt>
                <c:pt idx="5">
                  <c:v>2.5099999999999998</c:v>
                </c:pt>
                <c:pt idx="6">
                  <c:v>3.66</c:v>
                </c:pt>
              </c:numCache>
            </c:numRef>
          </c:val>
          <c:extLst>
            <c:ext xmlns:c16="http://schemas.microsoft.com/office/drawing/2014/chart" uri="{C3380CC4-5D6E-409C-BE32-E72D297353CC}">
              <c16:uniqueId val="{00000005-A1DF-4725-ACE1-17D0D388AB22}"/>
            </c:ext>
          </c:extLst>
        </c:ser>
        <c:ser>
          <c:idx val="2"/>
          <c:order val="6"/>
          <c:tx>
            <c:strRef>
              <c:f>'[1]POR PROCESO ACADEMICO'!$AN$10</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ACADEMICO'!$AG$11:$AG$17</c:f>
              <c:strCache>
                <c:ptCount val="7"/>
                <c:pt idx="0">
                  <c:v>SEGUIMIENTO A LOS RESULTADOS ACADÉMICOS</c:v>
                </c:pt>
                <c:pt idx="1">
                  <c:v>SEGUIMIENTO A LA ASISTENCIA DE LOS ESTUDIANTES</c:v>
                </c:pt>
                <c:pt idx="2">
                  <c:v>SEGUIMIENTO A LOS EGRESADOS </c:v>
                </c:pt>
                <c:pt idx="3">
                  <c:v>USO PEDAGÓGICO A LAS EVALUACIONES EXTERNAS</c:v>
                </c:pt>
                <c:pt idx="4">
                  <c:v>ACTIVIDAD DE RECUPERACIÓN</c:v>
                </c:pt>
                <c:pt idx="5">
                  <c:v>APOYOS PEDAGÓGICOS ADICIONALES PARA LOS ESTUDIANTES CON NEE</c:v>
                </c:pt>
                <c:pt idx="6">
                  <c:v>TECNICA</c:v>
                </c:pt>
              </c:strCache>
            </c:strRef>
          </c:cat>
          <c:val>
            <c:numRef>
              <c:f>'[1]POR PROCESO ACADEMICO'!$AN$11:$AN$17</c:f>
              <c:numCache>
                <c:formatCode>General</c:formatCode>
                <c:ptCount val="7"/>
                <c:pt idx="0">
                  <c:v>3.13</c:v>
                </c:pt>
                <c:pt idx="1">
                  <c:v>3.25</c:v>
                </c:pt>
                <c:pt idx="2">
                  <c:v>2.4</c:v>
                </c:pt>
                <c:pt idx="3">
                  <c:v>2.98</c:v>
                </c:pt>
                <c:pt idx="4">
                  <c:v>3.23</c:v>
                </c:pt>
                <c:pt idx="5">
                  <c:v>2.5099999999999998</c:v>
                </c:pt>
                <c:pt idx="6">
                  <c:v>0</c:v>
                </c:pt>
              </c:numCache>
            </c:numRef>
          </c:val>
          <c:extLst>
            <c:ext xmlns:c16="http://schemas.microsoft.com/office/drawing/2014/chart" uri="{C3380CC4-5D6E-409C-BE32-E72D297353CC}">
              <c16:uniqueId val="{00000006-A1DF-4725-ACE1-17D0D388AB22}"/>
            </c:ext>
          </c:extLst>
        </c:ser>
        <c:ser>
          <c:idx val="3"/>
          <c:order val="7"/>
          <c:tx>
            <c:strRef>
              <c:f>'[1]POR PROCESO ACADEMICO'!$AO$10</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ACADEMICO'!$AG$11:$AG$17</c:f>
              <c:strCache>
                <c:ptCount val="7"/>
                <c:pt idx="0">
                  <c:v>SEGUIMIENTO A LOS RESULTADOS ACADÉMICOS</c:v>
                </c:pt>
                <c:pt idx="1">
                  <c:v>SEGUIMIENTO A LA ASISTENCIA DE LOS ESTUDIANTES</c:v>
                </c:pt>
                <c:pt idx="2">
                  <c:v>SEGUIMIENTO A LOS EGRESADOS </c:v>
                </c:pt>
                <c:pt idx="3">
                  <c:v>USO PEDAGÓGICO A LAS EVALUACIONES EXTERNAS</c:v>
                </c:pt>
                <c:pt idx="4">
                  <c:v>ACTIVIDAD DE RECUPERACIÓN</c:v>
                </c:pt>
                <c:pt idx="5">
                  <c:v>APOYOS PEDAGÓGICOS ADICIONALES PARA LOS ESTUDIANTES CON NEE</c:v>
                </c:pt>
                <c:pt idx="6">
                  <c:v>TECNICA</c:v>
                </c:pt>
              </c:strCache>
            </c:strRef>
          </c:cat>
          <c:val>
            <c:numRef>
              <c:f>'[1]POR PROCESO ACADEMICO'!$AO$11:$AO$17</c:f>
              <c:numCache>
                <c:formatCode>General</c:formatCode>
                <c:ptCount val="7"/>
                <c:pt idx="0">
                  <c:v>3.03</c:v>
                </c:pt>
                <c:pt idx="1">
                  <c:v>3.08</c:v>
                </c:pt>
                <c:pt idx="2">
                  <c:v>2.27</c:v>
                </c:pt>
                <c:pt idx="3">
                  <c:v>2.91</c:v>
                </c:pt>
                <c:pt idx="4">
                  <c:v>3.13</c:v>
                </c:pt>
                <c:pt idx="5">
                  <c:v>2.41</c:v>
                </c:pt>
                <c:pt idx="6">
                  <c:v>0</c:v>
                </c:pt>
              </c:numCache>
            </c:numRef>
          </c:val>
          <c:extLst>
            <c:ext xmlns:c16="http://schemas.microsoft.com/office/drawing/2014/chart" uri="{C3380CC4-5D6E-409C-BE32-E72D297353CC}">
              <c16:uniqueId val="{00000007-A1DF-4725-ACE1-17D0D388AB22}"/>
            </c:ext>
          </c:extLst>
        </c:ser>
        <c:dLbls>
          <c:dLblPos val="ctr"/>
          <c:showLegendKey val="0"/>
          <c:showVal val="1"/>
          <c:showCatName val="0"/>
          <c:showSerName val="0"/>
          <c:showPercent val="0"/>
          <c:showBubbleSize val="0"/>
        </c:dLbls>
        <c:gapWidth val="150"/>
        <c:overlap val="100"/>
        <c:axId val="1809247840"/>
        <c:axId val="1809238272"/>
      </c:barChart>
      <c:catAx>
        <c:axId val="180924784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800" b="0" i="0" u="none" strike="noStrike" kern="1200" cap="all" baseline="0">
                <a:solidFill>
                  <a:schemeClr val="dk1">
                    <a:lumMod val="75000"/>
                    <a:lumOff val="25000"/>
                  </a:schemeClr>
                </a:solidFill>
                <a:latin typeface="+mn-lt"/>
                <a:ea typeface="+mn-ea"/>
                <a:cs typeface="+mn-cs"/>
              </a:defRPr>
            </a:pPr>
            <a:endParaRPr lang="es-419"/>
          </a:p>
        </c:txPr>
        <c:crossAx val="1809238272"/>
        <c:crosses val="autoZero"/>
        <c:auto val="1"/>
        <c:lblAlgn val="ctr"/>
        <c:lblOffset val="100"/>
        <c:noMultiLvlLbl val="0"/>
      </c:catAx>
      <c:valAx>
        <c:axId val="180923827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80924784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GESTION ACADÉMICA</a:t>
            </a:r>
          </a:p>
          <a:p>
            <a:pPr>
              <a:defRPr/>
            </a:pPr>
            <a:r>
              <a:rPr lang="es-CO"/>
              <a:t>SEGUIMIENTO ACADÉMICO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strRef>
              <c:f>'[1]POR PROCESO ACADEMICO'!$AH$10</c:f>
              <c:strCache>
                <c:ptCount val="1"/>
                <c:pt idx="0">
                  <c:v>2022</c:v>
                </c:pt>
              </c:strCache>
            </c:strRef>
          </c:tx>
          <c:invertIfNegative val="0"/>
          <c:dPt>
            <c:idx val="0"/>
            <c:invertIfNegative val="0"/>
            <c:bubble3D val="0"/>
            <c:spPr>
              <a:solidFill>
                <a:schemeClr val="accent2"/>
              </a:solidFill>
              <a:ln>
                <a:noFill/>
              </a:ln>
              <a:effectLst/>
              <a:sp3d/>
            </c:spPr>
            <c:extLst>
              <c:ext xmlns:c16="http://schemas.microsoft.com/office/drawing/2014/chart" uri="{C3380CC4-5D6E-409C-BE32-E72D297353CC}">
                <c16:uniqueId val="{00000001-795D-4EE6-8B1D-1DA2AFD04BE9}"/>
              </c:ext>
            </c:extLst>
          </c:dPt>
          <c:dPt>
            <c:idx val="1"/>
            <c:invertIfNegative val="0"/>
            <c:bubble3D val="0"/>
            <c:spPr>
              <a:solidFill>
                <a:schemeClr val="accent4"/>
              </a:solidFill>
              <a:ln>
                <a:noFill/>
              </a:ln>
              <a:effectLst/>
              <a:sp3d/>
            </c:spPr>
            <c:extLst>
              <c:ext xmlns:c16="http://schemas.microsoft.com/office/drawing/2014/chart" uri="{C3380CC4-5D6E-409C-BE32-E72D297353CC}">
                <c16:uniqueId val="{00000003-795D-4EE6-8B1D-1DA2AFD04BE9}"/>
              </c:ext>
            </c:extLst>
          </c:dPt>
          <c:dPt>
            <c:idx val="2"/>
            <c:invertIfNegative val="0"/>
            <c:bubble3D val="0"/>
            <c:spPr>
              <a:solidFill>
                <a:schemeClr val="accent6"/>
              </a:solidFill>
              <a:ln>
                <a:noFill/>
              </a:ln>
              <a:effectLst/>
              <a:sp3d/>
            </c:spPr>
            <c:extLst>
              <c:ext xmlns:c16="http://schemas.microsoft.com/office/drawing/2014/chart" uri="{C3380CC4-5D6E-409C-BE32-E72D297353CC}">
                <c16:uniqueId val="{00000005-795D-4EE6-8B1D-1DA2AFD04BE9}"/>
              </c:ext>
            </c:extLst>
          </c:dPt>
          <c:dPt>
            <c:idx val="3"/>
            <c:invertIfNegative val="0"/>
            <c:bubble3D val="0"/>
            <c:spPr>
              <a:solidFill>
                <a:schemeClr val="accent2">
                  <a:lumMod val="60000"/>
                </a:schemeClr>
              </a:solidFill>
              <a:ln>
                <a:noFill/>
              </a:ln>
              <a:effectLst/>
              <a:sp3d/>
            </c:spPr>
            <c:extLst>
              <c:ext xmlns:c16="http://schemas.microsoft.com/office/drawing/2014/chart" uri="{C3380CC4-5D6E-409C-BE32-E72D297353CC}">
                <c16:uniqueId val="{00000007-795D-4EE6-8B1D-1DA2AFD04BE9}"/>
              </c:ext>
            </c:extLst>
          </c:dPt>
          <c:dPt>
            <c:idx val="4"/>
            <c:invertIfNegative val="0"/>
            <c:bubble3D val="0"/>
            <c:spPr>
              <a:solidFill>
                <a:schemeClr val="accent4">
                  <a:lumMod val="60000"/>
                </a:schemeClr>
              </a:solidFill>
              <a:ln>
                <a:noFill/>
              </a:ln>
              <a:effectLst/>
              <a:sp3d/>
            </c:spPr>
            <c:extLst>
              <c:ext xmlns:c16="http://schemas.microsoft.com/office/drawing/2014/chart" uri="{C3380CC4-5D6E-409C-BE32-E72D297353CC}">
                <c16:uniqueId val="{00000009-795D-4EE6-8B1D-1DA2AFD04BE9}"/>
              </c:ext>
            </c:extLst>
          </c:dPt>
          <c:dPt>
            <c:idx val="5"/>
            <c:invertIfNegative val="0"/>
            <c:bubble3D val="0"/>
            <c:spPr>
              <a:solidFill>
                <a:schemeClr val="accent6">
                  <a:lumMod val="60000"/>
                </a:schemeClr>
              </a:solidFill>
              <a:ln>
                <a:noFill/>
              </a:ln>
              <a:effectLst/>
              <a:sp3d/>
            </c:spPr>
            <c:extLst>
              <c:ext xmlns:c16="http://schemas.microsoft.com/office/drawing/2014/chart" uri="{C3380CC4-5D6E-409C-BE32-E72D297353CC}">
                <c16:uniqueId val="{0000000B-795D-4EE6-8B1D-1DA2AFD04BE9}"/>
              </c:ext>
            </c:extLst>
          </c:dPt>
          <c:dPt>
            <c:idx val="6"/>
            <c:invertIfNegative val="0"/>
            <c:bubble3D val="0"/>
            <c:spPr>
              <a:solidFill>
                <a:schemeClr val="accent2">
                  <a:lumMod val="80000"/>
                  <a:lumOff val="20000"/>
                </a:schemeClr>
              </a:solidFill>
              <a:ln>
                <a:noFill/>
              </a:ln>
              <a:effectLst/>
              <a:sp3d/>
            </c:spPr>
            <c:extLst>
              <c:ext xmlns:c16="http://schemas.microsoft.com/office/drawing/2014/chart" uri="{C3380CC4-5D6E-409C-BE32-E72D297353CC}">
                <c16:uniqueId val="{0000000D-795D-4EE6-8B1D-1DA2AFD04BE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ACADEMICO'!$AG$11:$AG$17</c:f>
              <c:strCache>
                <c:ptCount val="7"/>
                <c:pt idx="0">
                  <c:v>SEGUIMIENTO A LOS RESULTADOS ACADÉMICOS</c:v>
                </c:pt>
                <c:pt idx="1">
                  <c:v>SEGUIMIENTO A LA ASISTENCIA DE LOS ESTUDIANTES</c:v>
                </c:pt>
                <c:pt idx="2">
                  <c:v>SEGUIMIENTO A LOS EGRESADOS </c:v>
                </c:pt>
                <c:pt idx="3">
                  <c:v>USO PEDAGÓGICO A LAS EVALUACIONES EXTERNAS</c:v>
                </c:pt>
                <c:pt idx="4">
                  <c:v>ACTIVIDAD DE RECUPERACIÓN</c:v>
                </c:pt>
                <c:pt idx="5">
                  <c:v>APOYOS PEDAGÓGICOS ADICIONALES PARA LOS ESTUDIANTES CON NEE</c:v>
                </c:pt>
                <c:pt idx="6">
                  <c:v>TECNICA</c:v>
                </c:pt>
              </c:strCache>
            </c:strRef>
          </c:cat>
          <c:val>
            <c:numRef>
              <c:f>'[1]POR PROCESO ACADEMICO'!$AH$11:$AH$17</c:f>
              <c:numCache>
                <c:formatCode>General</c:formatCode>
                <c:ptCount val="7"/>
                <c:pt idx="0">
                  <c:v>3.29</c:v>
                </c:pt>
                <c:pt idx="1">
                  <c:v>3.31</c:v>
                </c:pt>
                <c:pt idx="2">
                  <c:v>2.3199999999999998</c:v>
                </c:pt>
                <c:pt idx="3">
                  <c:v>2.94</c:v>
                </c:pt>
                <c:pt idx="4">
                  <c:v>3.36</c:v>
                </c:pt>
                <c:pt idx="5">
                  <c:v>2.57</c:v>
                </c:pt>
                <c:pt idx="6">
                  <c:v>5.8999999999999997E-2</c:v>
                </c:pt>
              </c:numCache>
            </c:numRef>
          </c:val>
          <c:extLst>
            <c:ext xmlns:c16="http://schemas.microsoft.com/office/drawing/2014/chart" uri="{C3380CC4-5D6E-409C-BE32-E72D297353CC}">
              <c16:uniqueId val="{0000000E-795D-4EE6-8B1D-1DA2AFD04BE9}"/>
            </c:ext>
          </c:extLst>
        </c:ser>
        <c:dLbls>
          <c:showLegendKey val="0"/>
          <c:showVal val="1"/>
          <c:showCatName val="0"/>
          <c:showSerName val="0"/>
          <c:showPercent val="0"/>
          <c:showBubbleSize val="0"/>
        </c:dLbls>
        <c:gapWidth val="150"/>
        <c:shape val="box"/>
        <c:axId val="176427744"/>
        <c:axId val="176428576"/>
        <c:axId val="0"/>
      </c:bar3DChart>
      <c:catAx>
        <c:axId val="1764277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76428576"/>
        <c:crosses val="autoZero"/>
        <c:auto val="1"/>
        <c:lblAlgn val="ctr"/>
        <c:lblOffset val="100"/>
        <c:noMultiLvlLbl val="0"/>
      </c:catAx>
      <c:valAx>
        <c:axId val="176428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76427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Amasis MT Pro" panose="02040504050005020304" pitchFamily="18" charset="0"/>
                <a:ea typeface="+mn-ea"/>
                <a:cs typeface="+mn-cs"/>
              </a:defRPr>
            </a:pPr>
            <a:r>
              <a:rPr lang="en-US">
                <a:latin typeface="Amasis MT Pro" panose="02040504050005020304" pitchFamily="18" charset="0"/>
              </a:rPr>
              <a:t>GESTIÓN ADMINISTRATIVA</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stacked"/>
        <c:varyColors val="0"/>
        <c:ser>
          <c:idx val="7"/>
          <c:order val="0"/>
          <c:tx>
            <c:strRef>
              <c:f>[1]TOLIMA!$A$105</c:f>
              <c:strCache>
                <c:ptCount val="1"/>
                <c:pt idx="0">
                  <c:v>2022</c:v>
                </c:pt>
              </c:strCache>
            </c:strRef>
          </c:tx>
          <c:spPr>
            <a:solidFill>
              <a:schemeClr val="accent5">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[1]TOLIMA!$B$105:$G$105</c:f>
              <c:numCache>
                <c:formatCode>General</c:formatCode>
                <c:ptCount val="6"/>
                <c:pt idx="0">
                  <c:v>3.1</c:v>
                </c:pt>
                <c:pt idx="1">
                  <c:v>3.59</c:v>
                </c:pt>
                <c:pt idx="2">
                  <c:v>2.85</c:v>
                </c:pt>
                <c:pt idx="3">
                  <c:v>2.4900000000000002</c:v>
                </c:pt>
                <c:pt idx="4">
                  <c:v>3.19</c:v>
                </c:pt>
                <c:pt idx="5">
                  <c:v>3.73</c:v>
                </c:pt>
              </c:numCache>
            </c:numRef>
          </c:val>
          <c:extLst>
            <c:ext xmlns:c16="http://schemas.microsoft.com/office/drawing/2014/chart" uri="{C3380CC4-5D6E-409C-BE32-E72D297353CC}">
              <c16:uniqueId val="{00000000-563D-4644-B52D-881E3835F6DD}"/>
            </c:ext>
          </c:extLst>
        </c:ser>
        <c:ser>
          <c:idx val="5"/>
          <c:order val="1"/>
          <c:tx>
            <c:strRef>
              <c:f>[1]TOLIMA!$A$106</c:f>
              <c:strCache>
                <c:ptCount val="1"/>
                <c:pt idx="0">
                  <c:v>2021</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[1]TOLIMA!$B$106:$G$106</c:f>
              <c:numCache>
                <c:formatCode>General</c:formatCode>
                <c:ptCount val="6"/>
                <c:pt idx="0">
                  <c:v>3.03</c:v>
                </c:pt>
                <c:pt idx="1">
                  <c:v>3.55</c:v>
                </c:pt>
                <c:pt idx="2">
                  <c:v>2.89</c:v>
                </c:pt>
                <c:pt idx="3">
                  <c:v>2.4300000000000002</c:v>
                </c:pt>
                <c:pt idx="4">
                  <c:v>3</c:v>
                </c:pt>
                <c:pt idx="5">
                  <c:v>3.71</c:v>
                </c:pt>
              </c:numCache>
            </c:numRef>
          </c:val>
          <c:extLst>
            <c:ext xmlns:c16="http://schemas.microsoft.com/office/drawing/2014/chart" uri="{C3380CC4-5D6E-409C-BE32-E72D297353CC}">
              <c16:uniqueId val="{00000001-563D-4644-B52D-881E3835F6DD}"/>
            </c:ext>
          </c:extLst>
        </c:ser>
        <c:ser>
          <c:idx val="6"/>
          <c:order val="2"/>
          <c:tx>
            <c:strRef>
              <c:f>[1]TOLIMA!$A$107</c:f>
              <c:strCache>
                <c:ptCount val="1"/>
                <c:pt idx="0">
                  <c:v>2020</c:v>
                </c:pt>
              </c:strCache>
            </c:strRef>
          </c:tx>
          <c:spPr>
            <a:solidFill>
              <a:schemeClr val="accent6">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[1]TOLIMA!$B$107:$G$107</c:f>
              <c:numCache>
                <c:formatCode>General</c:formatCode>
                <c:ptCount val="6"/>
                <c:pt idx="0">
                  <c:v>0</c:v>
                </c:pt>
                <c:pt idx="1">
                  <c:v>3.54</c:v>
                </c:pt>
                <c:pt idx="2">
                  <c:v>2.9</c:v>
                </c:pt>
                <c:pt idx="3">
                  <c:v>2.71</c:v>
                </c:pt>
                <c:pt idx="4">
                  <c:v>3.16</c:v>
                </c:pt>
                <c:pt idx="5">
                  <c:v>2.73</c:v>
                </c:pt>
              </c:numCache>
            </c:numRef>
          </c:val>
          <c:extLst>
            <c:ext xmlns:c16="http://schemas.microsoft.com/office/drawing/2014/chart" uri="{C3380CC4-5D6E-409C-BE32-E72D297353CC}">
              <c16:uniqueId val="{00000002-563D-4644-B52D-881E3835F6DD}"/>
            </c:ext>
          </c:extLst>
        </c:ser>
        <c:ser>
          <c:idx val="0"/>
          <c:order val="3"/>
          <c:tx>
            <c:strRef>
              <c:f>[1]TOLIMA!$A$108</c:f>
              <c:strCache>
                <c:ptCount val="1"/>
                <c:pt idx="0">
                  <c:v>2019</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[1]TOLIMA!$B$104:$G$104</c:f>
              <c:strCache>
                <c:ptCount val="6"/>
                <c:pt idx="0">
                  <c:v>GESTIÓN ADMINISTRATIVA</c:v>
                </c:pt>
                <c:pt idx="1">
                  <c:v>APOYO A LA GESTIÓN ACADÉMICA</c:v>
                </c:pt>
                <c:pt idx="2">
                  <c:v>ADMINISTRACIÓN DE LA PLANTA FÍSICA Y DE LOS RECURSOS</c:v>
                </c:pt>
                <c:pt idx="3">
                  <c:v>ADMINISTRACIÓN DE LOS SERVICIOS COMPLEMENTARIOS</c:v>
                </c:pt>
                <c:pt idx="4">
                  <c:v>TALENTO HUMANO</c:v>
                </c:pt>
                <c:pt idx="5">
                  <c:v>APOYO FINANCIERO Y CONTABLE</c:v>
                </c:pt>
              </c:strCache>
            </c:strRef>
          </c:cat>
          <c:val>
            <c:numRef>
              <c:f>[1]TOLIMA!$B$108:$G$108</c:f>
              <c:numCache>
                <c:formatCode>General</c:formatCode>
                <c:ptCount val="6"/>
                <c:pt idx="0">
                  <c:v>3.11</c:v>
                </c:pt>
                <c:pt idx="1">
                  <c:v>3.57</c:v>
                </c:pt>
                <c:pt idx="2">
                  <c:v>2.94</c:v>
                </c:pt>
                <c:pt idx="3">
                  <c:v>2.61</c:v>
                </c:pt>
                <c:pt idx="4">
                  <c:v>3.12</c:v>
                </c:pt>
                <c:pt idx="5">
                  <c:v>3.7</c:v>
                </c:pt>
              </c:numCache>
            </c:numRef>
          </c:val>
          <c:extLst>
            <c:ext xmlns:c16="http://schemas.microsoft.com/office/drawing/2014/chart" uri="{C3380CC4-5D6E-409C-BE32-E72D297353CC}">
              <c16:uniqueId val="{00000003-563D-4644-B52D-881E3835F6DD}"/>
            </c:ext>
          </c:extLst>
        </c:ser>
        <c:ser>
          <c:idx val="1"/>
          <c:order val="4"/>
          <c:tx>
            <c:strRef>
              <c:f>[1]TOLIMA!$A$109</c:f>
              <c:strCache>
                <c:ptCount val="1"/>
                <c:pt idx="0">
                  <c:v>2018</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[1]TOLIMA!$B$104:$G$104</c:f>
              <c:strCache>
                <c:ptCount val="6"/>
                <c:pt idx="0">
                  <c:v>GESTIÓN ADMINISTRATIVA</c:v>
                </c:pt>
                <c:pt idx="1">
                  <c:v>APOYO A LA GESTIÓN ACADÉMICA</c:v>
                </c:pt>
                <c:pt idx="2">
                  <c:v>ADMINISTRACIÓN DE LA PLANTA FÍSICA Y DE LOS RECURSOS</c:v>
                </c:pt>
                <c:pt idx="3">
                  <c:v>ADMINISTRACIÓN DE LOS SERVICIOS COMPLEMENTARIOS</c:v>
                </c:pt>
                <c:pt idx="4">
                  <c:v>TALENTO HUMANO</c:v>
                </c:pt>
                <c:pt idx="5">
                  <c:v>APOYO FINANCIERO Y CONTABLE</c:v>
                </c:pt>
              </c:strCache>
            </c:strRef>
          </c:cat>
          <c:val>
            <c:numRef>
              <c:f>[1]TOLIMA!$B$109:$G$109</c:f>
              <c:numCache>
                <c:formatCode>General</c:formatCode>
                <c:ptCount val="6"/>
                <c:pt idx="0">
                  <c:v>3.03</c:v>
                </c:pt>
                <c:pt idx="1">
                  <c:v>3.55</c:v>
                </c:pt>
                <c:pt idx="2">
                  <c:v>2.86</c:v>
                </c:pt>
                <c:pt idx="3">
                  <c:v>2.4700000000000002</c:v>
                </c:pt>
                <c:pt idx="4">
                  <c:v>3.04</c:v>
                </c:pt>
                <c:pt idx="5">
                  <c:v>3.65</c:v>
                </c:pt>
              </c:numCache>
            </c:numRef>
          </c:val>
          <c:extLst>
            <c:ext xmlns:c16="http://schemas.microsoft.com/office/drawing/2014/chart" uri="{C3380CC4-5D6E-409C-BE32-E72D297353CC}">
              <c16:uniqueId val="{00000004-563D-4644-B52D-881E3835F6DD}"/>
            </c:ext>
          </c:extLst>
        </c:ser>
        <c:ser>
          <c:idx val="2"/>
          <c:order val="5"/>
          <c:tx>
            <c:strRef>
              <c:f>[1]TOLIMA!$A$110</c:f>
              <c:strCache>
                <c:ptCount val="1"/>
                <c:pt idx="0">
                  <c:v>2017</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[1]TOLIMA!$B$104:$G$104</c:f>
              <c:strCache>
                <c:ptCount val="6"/>
                <c:pt idx="0">
                  <c:v>GESTIÓN ADMINISTRATIVA</c:v>
                </c:pt>
                <c:pt idx="1">
                  <c:v>APOYO A LA GESTIÓN ACADÉMICA</c:v>
                </c:pt>
                <c:pt idx="2">
                  <c:v>ADMINISTRACIÓN DE LA PLANTA FÍSICA Y DE LOS RECURSOS</c:v>
                </c:pt>
                <c:pt idx="3">
                  <c:v>ADMINISTRACIÓN DE LOS SERVICIOS COMPLEMENTARIOS</c:v>
                </c:pt>
                <c:pt idx="4">
                  <c:v>TALENTO HUMANO</c:v>
                </c:pt>
                <c:pt idx="5">
                  <c:v>APOYO FINANCIERO Y CONTABLE</c:v>
                </c:pt>
              </c:strCache>
            </c:strRef>
          </c:cat>
          <c:val>
            <c:numRef>
              <c:f>[1]TOLIMA!$B$110:$G$110</c:f>
              <c:numCache>
                <c:formatCode>General</c:formatCode>
                <c:ptCount val="6"/>
                <c:pt idx="0">
                  <c:v>3.02</c:v>
                </c:pt>
                <c:pt idx="1">
                  <c:v>3.5</c:v>
                </c:pt>
                <c:pt idx="2">
                  <c:v>2.84</c:v>
                </c:pt>
                <c:pt idx="3">
                  <c:v>2.5099999999999998</c:v>
                </c:pt>
                <c:pt idx="4">
                  <c:v>3.02</c:v>
                </c:pt>
                <c:pt idx="5">
                  <c:v>3.66</c:v>
                </c:pt>
              </c:numCache>
            </c:numRef>
          </c:val>
          <c:extLst>
            <c:ext xmlns:c16="http://schemas.microsoft.com/office/drawing/2014/chart" uri="{C3380CC4-5D6E-409C-BE32-E72D297353CC}">
              <c16:uniqueId val="{00000005-563D-4644-B52D-881E3835F6DD}"/>
            </c:ext>
          </c:extLst>
        </c:ser>
        <c:ser>
          <c:idx val="3"/>
          <c:order val="6"/>
          <c:tx>
            <c:strRef>
              <c:f>[1]TOLIMA!$A$111</c:f>
              <c:strCache>
                <c:ptCount val="1"/>
                <c:pt idx="0">
                  <c:v>2016</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[1]TOLIMA!$B$104:$G$104</c:f>
              <c:strCache>
                <c:ptCount val="6"/>
                <c:pt idx="0">
                  <c:v>GESTIÓN ADMINISTRATIVA</c:v>
                </c:pt>
                <c:pt idx="1">
                  <c:v>APOYO A LA GESTIÓN ACADÉMICA</c:v>
                </c:pt>
                <c:pt idx="2">
                  <c:v>ADMINISTRACIÓN DE LA PLANTA FÍSICA Y DE LOS RECURSOS</c:v>
                </c:pt>
                <c:pt idx="3">
                  <c:v>ADMINISTRACIÓN DE LOS SERVICIOS COMPLEMENTARIOS</c:v>
                </c:pt>
                <c:pt idx="4">
                  <c:v>TALENTO HUMANO</c:v>
                </c:pt>
                <c:pt idx="5">
                  <c:v>APOYO FINANCIERO Y CONTABLE</c:v>
                </c:pt>
              </c:strCache>
            </c:strRef>
          </c:cat>
          <c:val>
            <c:numRef>
              <c:f>[1]TOLIMA!$B$111:$G$111</c:f>
              <c:numCache>
                <c:formatCode>General</c:formatCode>
                <c:ptCount val="6"/>
                <c:pt idx="0">
                  <c:v>3.05</c:v>
                </c:pt>
                <c:pt idx="1">
                  <c:v>3.51</c:v>
                </c:pt>
                <c:pt idx="2">
                  <c:v>2.84</c:v>
                </c:pt>
                <c:pt idx="3">
                  <c:v>2.58</c:v>
                </c:pt>
                <c:pt idx="4">
                  <c:v>3.06</c:v>
                </c:pt>
                <c:pt idx="5">
                  <c:v>3.67</c:v>
                </c:pt>
              </c:numCache>
            </c:numRef>
          </c:val>
          <c:extLst>
            <c:ext xmlns:c16="http://schemas.microsoft.com/office/drawing/2014/chart" uri="{C3380CC4-5D6E-409C-BE32-E72D297353CC}">
              <c16:uniqueId val="{00000006-563D-4644-B52D-881E3835F6DD}"/>
            </c:ext>
          </c:extLst>
        </c:ser>
        <c:ser>
          <c:idx val="4"/>
          <c:order val="7"/>
          <c:tx>
            <c:strRef>
              <c:f>[1]TOLIMA!$A$112</c:f>
              <c:strCache>
                <c:ptCount val="1"/>
                <c:pt idx="0">
                  <c:v>2015</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[1]TOLIMA!$B$104:$G$104</c:f>
              <c:strCache>
                <c:ptCount val="6"/>
                <c:pt idx="0">
                  <c:v>GESTIÓN ADMINISTRATIVA</c:v>
                </c:pt>
                <c:pt idx="1">
                  <c:v>APOYO A LA GESTIÓN ACADÉMICA</c:v>
                </c:pt>
                <c:pt idx="2">
                  <c:v>ADMINISTRACIÓN DE LA PLANTA FÍSICA Y DE LOS RECURSOS</c:v>
                </c:pt>
                <c:pt idx="3">
                  <c:v>ADMINISTRACIÓN DE LOS SERVICIOS COMPLEMENTARIOS</c:v>
                </c:pt>
                <c:pt idx="4">
                  <c:v>TALENTO HUMANO</c:v>
                </c:pt>
                <c:pt idx="5">
                  <c:v>APOYO FINANCIERO Y CONTABLE</c:v>
                </c:pt>
              </c:strCache>
            </c:strRef>
          </c:cat>
          <c:val>
            <c:numRef>
              <c:f>[1]TOLIMA!$B$112:$G$112</c:f>
              <c:numCache>
                <c:formatCode>General</c:formatCode>
                <c:ptCount val="6"/>
                <c:pt idx="0">
                  <c:v>3.08</c:v>
                </c:pt>
                <c:pt idx="1">
                  <c:v>3.49</c:v>
                </c:pt>
                <c:pt idx="2">
                  <c:v>2.83</c:v>
                </c:pt>
                <c:pt idx="3">
                  <c:v>2.54</c:v>
                </c:pt>
                <c:pt idx="4">
                  <c:v>2.97</c:v>
                </c:pt>
                <c:pt idx="5">
                  <c:v>3.58</c:v>
                </c:pt>
              </c:numCache>
            </c:numRef>
          </c:val>
          <c:extLst>
            <c:ext xmlns:c16="http://schemas.microsoft.com/office/drawing/2014/chart" uri="{C3380CC4-5D6E-409C-BE32-E72D297353CC}">
              <c16:uniqueId val="{00000007-563D-4644-B52D-881E3835F6DD}"/>
            </c:ext>
          </c:extLst>
        </c:ser>
        <c:dLbls>
          <c:dLblPos val="ctr"/>
          <c:showLegendKey val="0"/>
          <c:showVal val="1"/>
          <c:showCatName val="0"/>
          <c:showSerName val="0"/>
          <c:showPercent val="0"/>
          <c:showBubbleSize val="0"/>
        </c:dLbls>
        <c:gapWidth val="79"/>
        <c:overlap val="100"/>
        <c:axId val="2016562735"/>
        <c:axId val="2016559823"/>
      </c:barChart>
      <c:catAx>
        <c:axId val="20165627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419"/>
          </a:p>
        </c:txPr>
        <c:crossAx val="2016559823"/>
        <c:crosses val="autoZero"/>
        <c:auto val="1"/>
        <c:lblAlgn val="ctr"/>
        <c:lblOffset val="100"/>
        <c:noMultiLvlLbl val="0"/>
      </c:catAx>
      <c:valAx>
        <c:axId val="2016559823"/>
        <c:scaling>
          <c:orientation val="minMax"/>
        </c:scaling>
        <c:delete val="1"/>
        <c:axPos val="l"/>
        <c:numFmt formatCode="General" sourceLinked="1"/>
        <c:majorTickMark val="none"/>
        <c:minorTickMark val="none"/>
        <c:tickLblPos val="nextTo"/>
        <c:crossAx val="2016562735"/>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Amasis MT Pro" panose="02040504050005020304" pitchFamily="18" charset="0"/>
                <a:ea typeface="+mn-ea"/>
                <a:cs typeface="+mn-cs"/>
              </a:defRPr>
            </a:pPr>
            <a:r>
              <a:rPr lang="es-CO" b="1">
                <a:latin typeface="Amasis MT Pro" panose="02040504050005020304" pitchFamily="18" charset="0"/>
              </a:rPr>
              <a:t>GESTIÓN</a:t>
            </a:r>
            <a:r>
              <a:rPr lang="es-CO" b="1" baseline="0">
                <a:latin typeface="Amasis MT Pro" panose="02040504050005020304" pitchFamily="18" charset="0"/>
              </a:rPr>
              <a:t> ADMINISTRATIVA. 2022</a:t>
            </a:r>
          </a:p>
        </c:rich>
      </c:tx>
      <c:layout>
        <c:manualLayout>
          <c:xMode val="edge"/>
          <c:yMode val="edge"/>
          <c:x val="0.34067736737904075"/>
          <c:y val="7.407407407407407E-2"/>
        </c:manualLayout>
      </c:layout>
      <c:overlay val="0"/>
      <c:spPr>
        <a:noFill/>
        <a:ln>
          <a:noFill/>
        </a:ln>
        <a:effectLst/>
      </c:spPr>
      <c:txPr>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Amasis MT Pro" panose="02040504050005020304" pitchFamily="18" charset="0"/>
              <a:ea typeface="+mn-ea"/>
              <a:cs typeface="+mn-cs"/>
            </a:defRPr>
          </a:pPr>
          <a:endParaRPr lang="es-419"/>
        </a:p>
      </c:txPr>
    </c:title>
    <c:autoTitleDeleted val="0"/>
    <c:plotArea>
      <c:layout/>
      <c:lineChart>
        <c:grouping val="standard"/>
        <c:varyColors val="0"/>
        <c:ser>
          <c:idx val="0"/>
          <c:order val="0"/>
          <c:tx>
            <c:strRef>
              <c:f>[1]TOLIMA!$A$105</c:f>
              <c:strCache>
                <c:ptCount val="1"/>
                <c:pt idx="0">
                  <c:v>2022</c:v>
                </c:pt>
              </c:strCache>
            </c:strRef>
          </c:tx>
          <c:spPr>
            <a:ln w="22225" cap="rnd" cmpd="sng" algn="ctr">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[2]TOLIMA!$B$73:$G$73</c:f>
              <c:strCache>
                <c:ptCount val="6"/>
                <c:pt idx="0">
                  <c:v>GESTIÓN ADMINISTRATIVA</c:v>
                </c:pt>
                <c:pt idx="1">
                  <c:v>APOYO A LA GESTIÓN ACADÉMICA</c:v>
                </c:pt>
                <c:pt idx="2">
                  <c:v>ADMINISTRACIÓN DE LA PLANTA FÍSICA Y DE LOS RECURSOS</c:v>
                </c:pt>
                <c:pt idx="3">
                  <c:v>ADMINISTRACIÓN DE LOS SERVICIOS COMPLEMENTARIOS</c:v>
                </c:pt>
                <c:pt idx="4">
                  <c:v>TALENTO HUMANO</c:v>
                </c:pt>
                <c:pt idx="5">
                  <c:v>APOYO FINANCIERO Y CONTABLE</c:v>
                </c:pt>
              </c:strCache>
            </c:strRef>
          </c:cat>
          <c:val>
            <c:numRef>
              <c:f>[1]TOLIMA!$B$105:$G$105</c:f>
              <c:numCache>
                <c:formatCode>General</c:formatCode>
                <c:ptCount val="6"/>
                <c:pt idx="0">
                  <c:v>3.1</c:v>
                </c:pt>
                <c:pt idx="1">
                  <c:v>3.59</c:v>
                </c:pt>
                <c:pt idx="2">
                  <c:v>2.85</c:v>
                </c:pt>
                <c:pt idx="3">
                  <c:v>2.4900000000000002</c:v>
                </c:pt>
                <c:pt idx="4">
                  <c:v>3.19</c:v>
                </c:pt>
                <c:pt idx="5">
                  <c:v>3.73</c:v>
                </c:pt>
              </c:numCache>
            </c:numRef>
          </c:val>
          <c:smooth val="0"/>
          <c:extLst>
            <c:ext xmlns:c16="http://schemas.microsoft.com/office/drawing/2014/chart" uri="{C3380CC4-5D6E-409C-BE32-E72D297353CC}">
              <c16:uniqueId val="{00000000-3ED0-4047-94F1-15F2E86C349D}"/>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69641759"/>
        <c:axId val="569643839"/>
      </c:lineChart>
      <c:catAx>
        <c:axId val="56964175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419"/>
          </a:p>
        </c:txPr>
        <c:crossAx val="569643839"/>
        <c:crosses val="autoZero"/>
        <c:auto val="1"/>
        <c:lblAlgn val="ctr"/>
        <c:lblOffset val="100"/>
        <c:noMultiLvlLbl val="0"/>
      </c:catAx>
      <c:valAx>
        <c:axId val="56964383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419"/>
          </a:p>
        </c:txPr>
        <c:crossAx val="569641759"/>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000">
                <a:latin typeface="Arial" panose="020B0604020202020204" pitchFamily="34" charset="0"/>
                <a:cs typeface="Arial" panose="020B0604020202020204" pitchFamily="34" charset="0"/>
              </a:rPr>
              <a:t>GESTIÓN ADMINISTRATIVA</a:t>
            </a:r>
          </a:p>
          <a:p>
            <a:pPr>
              <a:defRPr sz="1000">
                <a:latin typeface="Arial" panose="020B0604020202020204" pitchFamily="34" charset="0"/>
                <a:cs typeface="Arial" panose="020B0604020202020204" pitchFamily="34" charset="0"/>
              </a:defRPr>
            </a:pPr>
            <a:r>
              <a:rPr lang="es-CO" sz="1000">
                <a:latin typeface="Arial" panose="020B0604020202020204" pitchFamily="34" charset="0"/>
                <a:cs typeface="Arial" panose="020B0604020202020204" pitchFamily="34" charset="0"/>
              </a:rPr>
              <a:t>APOYO A LA GESTIÓN ACADÉMICA 2022 </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invertIfNegative val="0"/>
          <c:dPt>
            <c:idx val="0"/>
            <c:invertIfNegative val="0"/>
            <c:bubble3D val="0"/>
            <c:spPr>
              <a:solidFill>
                <a:schemeClr val="accent6"/>
              </a:solidFill>
              <a:ln>
                <a:noFill/>
              </a:ln>
              <a:effectLst/>
              <a:sp3d/>
            </c:spPr>
            <c:extLst>
              <c:ext xmlns:c16="http://schemas.microsoft.com/office/drawing/2014/chart" uri="{C3380CC4-5D6E-409C-BE32-E72D297353CC}">
                <c16:uniqueId val="{00000001-489C-4CBD-80D4-7C99FA3B680B}"/>
              </c:ext>
            </c:extLst>
          </c:dPt>
          <c:dPt>
            <c:idx val="1"/>
            <c:invertIfNegative val="0"/>
            <c:bubble3D val="0"/>
            <c:spPr>
              <a:solidFill>
                <a:schemeClr val="accent5"/>
              </a:solidFill>
              <a:ln>
                <a:noFill/>
              </a:ln>
              <a:effectLst/>
              <a:sp3d/>
            </c:spPr>
            <c:extLst>
              <c:ext xmlns:c16="http://schemas.microsoft.com/office/drawing/2014/chart" uri="{C3380CC4-5D6E-409C-BE32-E72D297353CC}">
                <c16:uniqueId val="{00000003-489C-4CBD-80D4-7C99FA3B680B}"/>
              </c:ext>
            </c:extLst>
          </c:dPt>
          <c:dPt>
            <c:idx val="2"/>
            <c:invertIfNegative val="0"/>
            <c:bubble3D val="0"/>
            <c:spPr>
              <a:solidFill>
                <a:schemeClr val="accent4"/>
              </a:solidFill>
              <a:ln>
                <a:noFill/>
              </a:ln>
              <a:effectLst/>
              <a:sp3d/>
            </c:spPr>
            <c:extLst>
              <c:ext xmlns:c16="http://schemas.microsoft.com/office/drawing/2014/chart" uri="{C3380CC4-5D6E-409C-BE32-E72D297353CC}">
                <c16:uniqueId val="{00000005-489C-4CBD-80D4-7C99FA3B680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ADMINISTRATIVO'!$A$11:$A$13</c:f>
              <c:strCache>
                <c:ptCount val="3"/>
                <c:pt idx="0">
                  <c:v>PROCESO DE MATRICULA</c:v>
                </c:pt>
                <c:pt idx="1">
                  <c:v>ARCHIVO ACADÉMICO </c:v>
                </c:pt>
                <c:pt idx="2">
                  <c:v>BOLETINES DE CALIFICACIONES</c:v>
                </c:pt>
              </c:strCache>
            </c:strRef>
          </c:cat>
          <c:val>
            <c:numRef>
              <c:f>'[1]POR PROCESO ADMINISTRATIVO'!$B$11:$B$13</c:f>
              <c:numCache>
                <c:formatCode>General</c:formatCode>
                <c:ptCount val="3"/>
                <c:pt idx="0">
                  <c:v>3.49</c:v>
                </c:pt>
                <c:pt idx="1">
                  <c:v>3.51</c:v>
                </c:pt>
                <c:pt idx="2">
                  <c:v>3.77</c:v>
                </c:pt>
              </c:numCache>
            </c:numRef>
          </c:val>
          <c:extLst>
            <c:ext xmlns:c16="http://schemas.microsoft.com/office/drawing/2014/chart" uri="{C3380CC4-5D6E-409C-BE32-E72D297353CC}">
              <c16:uniqueId val="{00000006-489C-4CBD-80D4-7C99FA3B680B}"/>
            </c:ext>
          </c:extLst>
        </c:ser>
        <c:dLbls>
          <c:showLegendKey val="0"/>
          <c:showVal val="0"/>
          <c:showCatName val="0"/>
          <c:showSerName val="0"/>
          <c:showPercent val="0"/>
          <c:showBubbleSize val="0"/>
        </c:dLbls>
        <c:gapWidth val="150"/>
        <c:shape val="box"/>
        <c:axId val="295350400"/>
        <c:axId val="295351648"/>
        <c:axId val="0"/>
      </c:bar3DChart>
      <c:catAx>
        <c:axId val="29535040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295351648"/>
        <c:crosses val="autoZero"/>
        <c:auto val="1"/>
        <c:lblAlgn val="ctr"/>
        <c:lblOffset val="100"/>
        <c:noMultiLvlLbl val="0"/>
      </c:catAx>
      <c:valAx>
        <c:axId val="2953516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2953504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Amasis MT Pro" panose="02040504050005020304" pitchFamily="18" charset="0"/>
                <a:ea typeface="+mn-ea"/>
                <a:cs typeface="+mn-cs"/>
              </a:defRPr>
            </a:pPr>
            <a:r>
              <a:rPr lang="en-US" b="1">
                <a:latin typeface="Amasis MT Pro" panose="02040504050005020304" pitchFamily="18" charset="0"/>
              </a:rPr>
              <a:t>GESTIÓN DIRECTIVA. 2022</a:t>
            </a: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Amasis MT Pro" panose="02040504050005020304" pitchFamily="18" charset="0"/>
              <a:ea typeface="+mn-ea"/>
              <a:cs typeface="+mn-cs"/>
            </a:defRPr>
          </a:pPr>
          <a:endParaRPr lang="es-419"/>
        </a:p>
      </c:txPr>
    </c:title>
    <c:autoTitleDeleted val="0"/>
    <c:plotArea>
      <c:layout/>
      <c:lineChart>
        <c:grouping val="standard"/>
        <c:varyColors val="0"/>
        <c:ser>
          <c:idx val="0"/>
          <c:order val="0"/>
          <c:tx>
            <c:strRef>
              <c:f>[1]TOLIMA!$A$45</c:f>
              <c:strCache>
                <c:ptCount val="1"/>
                <c:pt idx="0">
                  <c:v>2022</c:v>
                </c:pt>
              </c:strCache>
            </c:strRef>
          </c:tx>
          <c:spPr>
            <a:ln w="22225" cap="rnd" cmpd="sng" algn="ctr">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[2]TOLIMA!$B$26:$H$26</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[1]TOLIMA!$B$45:$H$45</c:f>
              <c:numCache>
                <c:formatCode>General</c:formatCode>
                <c:ptCount val="7"/>
                <c:pt idx="0">
                  <c:v>3.18</c:v>
                </c:pt>
                <c:pt idx="1">
                  <c:v>3.13</c:v>
                </c:pt>
                <c:pt idx="2">
                  <c:v>2.34</c:v>
                </c:pt>
                <c:pt idx="3">
                  <c:v>3.18</c:v>
                </c:pt>
                <c:pt idx="4">
                  <c:v>3.19</c:v>
                </c:pt>
                <c:pt idx="5">
                  <c:v>3.16</c:v>
                </c:pt>
                <c:pt idx="6">
                  <c:v>3.12</c:v>
                </c:pt>
              </c:numCache>
            </c:numRef>
          </c:val>
          <c:smooth val="0"/>
          <c:extLst>
            <c:ext xmlns:c16="http://schemas.microsoft.com/office/drawing/2014/chart" uri="{C3380CC4-5D6E-409C-BE32-E72D297353CC}">
              <c16:uniqueId val="{00000000-D234-423E-8EE4-28D84DE1D3C9}"/>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50941519"/>
        <c:axId val="650935279"/>
      </c:lineChart>
      <c:catAx>
        <c:axId val="65094151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419"/>
          </a:p>
        </c:txPr>
        <c:crossAx val="650935279"/>
        <c:crosses val="autoZero"/>
        <c:auto val="1"/>
        <c:lblAlgn val="ctr"/>
        <c:lblOffset val="100"/>
        <c:noMultiLvlLbl val="0"/>
      </c:catAx>
      <c:valAx>
        <c:axId val="65093527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419"/>
          </a:p>
        </c:txPr>
        <c:crossAx val="650941519"/>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000">
                <a:latin typeface="Arial" panose="020B0604020202020204" pitchFamily="34" charset="0"/>
                <a:cs typeface="Arial" panose="020B0604020202020204" pitchFamily="34" charset="0"/>
              </a:rPr>
              <a:t>ADMINISTRACIÓN DE LA PLANTA FISICA Y DE LOS RECURSOS</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stacked"/>
        <c:varyColors val="0"/>
        <c:ser>
          <c:idx val="7"/>
          <c:order val="0"/>
          <c:tx>
            <c:strRef>
              <c:f>'[1]POR PROCESO ADMINISTRATIVO'!$L$10</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ADMINISTRATIVO'!$L$11:$L$18</c:f>
              <c:numCache>
                <c:formatCode>General</c:formatCode>
                <c:ptCount val="8"/>
                <c:pt idx="0">
                  <c:v>2.85</c:v>
                </c:pt>
                <c:pt idx="1">
                  <c:v>2.99</c:v>
                </c:pt>
                <c:pt idx="2">
                  <c:v>2.89</c:v>
                </c:pt>
                <c:pt idx="3">
                  <c:v>2.95</c:v>
                </c:pt>
                <c:pt idx="4">
                  <c:v>2.68</c:v>
                </c:pt>
                <c:pt idx="5">
                  <c:v>3.06</c:v>
                </c:pt>
                <c:pt idx="6">
                  <c:v>2.61</c:v>
                </c:pt>
                <c:pt idx="7">
                  <c:v>2.75</c:v>
                </c:pt>
              </c:numCache>
            </c:numRef>
          </c:val>
          <c:extLst>
            <c:ext xmlns:c16="http://schemas.microsoft.com/office/drawing/2014/chart" uri="{C3380CC4-5D6E-409C-BE32-E72D297353CC}">
              <c16:uniqueId val="{00000000-ED12-45AD-B023-B87A06714356}"/>
            </c:ext>
          </c:extLst>
        </c:ser>
        <c:ser>
          <c:idx val="5"/>
          <c:order val="1"/>
          <c:tx>
            <c:strRef>
              <c:f>'[1]POR PROCESO ADMINISTRATIVO'!$M$10</c:f>
              <c:strCache>
                <c:ptCount val="1"/>
                <c:pt idx="0">
                  <c:v>2021</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ADMINISTRATIVO'!$M$11:$M$18</c:f>
              <c:numCache>
                <c:formatCode>General</c:formatCode>
                <c:ptCount val="8"/>
                <c:pt idx="0">
                  <c:v>2.81</c:v>
                </c:pt>
                <c:pt idx="1">
                  <c:v>2.93</c:v>
                </c:pt>
                <c:pt idx="2">
                  <c:v>2.91</c:v>
                </c:pt>
                <c:pt idx="3">
                  <c:v>3.06</c:v>
                </c:pt>
                <c:pt idx="4">
                  <c:v>2.75</c:v>
                </c:pt>
                <c:pt idx="5">
                  <c:v>3.09</c:v>
                </c:pt>
                <c:pt idx="6">
                  <c:v>2.75</c:v>
                </c:pt>
                <c:pt idx="7">
                  <c:v>2.86</c:v>
                </c:pt>
              </c:numCache>
            </c:numRef>
          </c:val>
          <c:extLst>
            <c:ext xmlns:c16="http://schemas.microsoft.com/office/drawing/2014/chart" uri="{C3380CC4-5D6E-409C-BE32-E72D297353CC}">
              <c16:uniqueId val="{00000001-ED12-45AD-B023-B87A06714356}"/>
            </c:ext>
          </c:extLst>
        </c:ser>
        <c:ser>
          <c:idx val="6"/>
          <c:order val="2"/>
          <c:tx>
            <c:strRef>
              <c:f>'[1]POR PROCESO ADMINISTRATIVO'!$N$10</c:f>
              <c:strCache>
                <c:ptCount val="1"/>
                <c:pt idx="0">
                  <c:v>2020</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ADMINISTRATIVO'!$N$11:$N$18</c:f>
              <c:numCache>
                <c:formatCode>General</c:formatCode>
                <c:ptCount val="8"/>
                <c:pt idx="0">
                  <c:v>2.92</c:v>
                </c:pt>
                <c:pt idx="1">
                  <c:v>2.94</c:v>
                </c:pt>
                <c:pt idx="2">
                  <c:v>2.94</c:v>
                </c:pt>
                <c:pt idx="3">
                  <c:v>3.17</c:v>
                </c:pt>
                <c:pt idx="4">
                  <c:v>2.88</c:v>
                </c:pt>
                <c:pt idx="5">
                  <c:v>3.15</c:v>
                </c:pt>
                <c:pt idx="6">
                  <c:v>2.23</c:v>
                </c:pt>
                <c:pt idx="7">
                  <c:v>2.93</c:v>
                </c:pt>
              </c:numCache>
            </c:numRef>
          </c:val>
          <c:extLst>
            <c:ext xmlns:c16="http://schemas.microsoft.com/office/drawing/2014/chart" uri="{C3380CC4-5D6E-409C-BE32-E72D297353CC}">
              <c16:uniqueId val="{00000002-ED12-45AD-B023-B87A06714356}"/>
            </c:ext>
          </c:extLst>
        </c:ser>
        <c:ser>
          <c:idx val="4"/>
          <c:order val="3"/>
          <c:tx>
            <c:strRef>
              <c:f>'[1]POR PROCESO ADMINISTRATIVO'!$O$10</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ADMINISTRATIVO'!$O$11:$O$18</c:f>
              <c:numCache>
                <c:formatCode>General</c:formatCode>
                <c:ptCount val="8"/>
                <c:pt idx="0">
                  <c:v>2.94</c:v>
                </c:pt>
                <c:pt idx="1">
                  <c:v>3.04</c:v>
                </c:pt>
                <c:pt idx="2">
                  <c:v>2.92</c:v>
                </c:pt>
                <c:pt idx="3">
                  <c:v>3.01</c:v>
                </c:pt>
                <c:pt idx="4">
                  <c:v>2.84</c:v>
                </c:pt>
                <c:pt idx="5">
                  <c:v>2.09</c:v>
                </c:pt>
                <c:pt idx="6">
                  <c:v>2.8</c:v>
                </c:pt>
                <c:pt idx="7">
                  <c:v>2.93</c:v>
                </c:pt>
              </c:numCache>
            </c:numRef>
          </c:val>
          <c:extLst>
            <c:ext xmlns:c16="http://schemas.microsoft.com/office/drawing/2014/chart" uri="{C3380CC4-5D6E-409C-BE32-E72D297353CC}">
              <c16:uniqueId val="{00000003-ED12-45AD-B023-B87A06714356}"/>
            </c:ext>
          </c:extLst>
        </c:ser>
        <c:ser>
          <c:idx val="0"/>
          <c:order val="4"/>
          <c:tx>
            <c:strRef>
              <c:f>'[1]POR PROCESO ADMINISTRATIVO'!$P$10</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ADMINISTRATIVO'!$K$11:$K$18</c:f>
              <c:strCache>
                <c:ptCount val="8"/>
                <c:pt idx="0">
                  <c:v>MANTENIMIENTO DE LA PLANTA FISICA</c:v>
                </c:pt>
                <c:pt idx="1">
                  <c:v>ADECUACION Y EMBELLECIMIENTO DE LA PLANTA FISICA</c:v>
                </c:pt>
                <c:pt idx="2">
                  <c:v>SEGUIMIENTO AL USO DE ESPACIOS</c:v>
                </c:pt>
                <c:pt idx="3">
                  <c:v>ADQUISICIÓN DE LOS RECURSOS PARA EL APRENDIZAJE</c:v>
                </c:pt>
                <c:pt idx="4">
                  <c:v>MANTENIMIENTO DE LOS RECURSOS PARA EL APRENDIZAJE</c:v>
                </c:pt>
                <c:pt idx="5">
                  <c:v>SUMINISTROS </c:v>
                </c:pt>
                <c:pt idx="6">
                  <c:v>DOTACIÓN Y MANTENIMIENTO DE EQUIPOS</c:v>
                </c:pt>
                <c:pt idx="7">
                  <c:v>SEGURIDAD Y PROTECCIÓN DE LA PLANTA FISICA Y RECURSOS</c:v>
                </c:pt>
              </c:strCache>
            </c:strRef>
          </c:cat>
          <c:val>
            <c:numRef>
              <c:f>'[1]POR PROCESO ADMINISTRATIVO'!$P$11:$P$18</c:f>
              <c:numCache>
                <c:formatCode>General</c:formatCode>
                <c:ptCount val="8"/>
                <c:pt idx="0">
                  <c:v>2.79</c:v>
                </c:pt>
                <c:pt idx="1">
                  <c:v>2.89</c:v>
                </c:pt>
                <c:pt idx="2">
                  <c:v>2.84</c:v>
                </c:pt>
                <c:pt idx="3">
                  <c:v>2.95</c:v>
                </c:pt>
                <c:pt idx="4">
                  <c:v>2.81</c:v>
                </c:pt>
                <c:pt idx="5">
                  <c:v>3.03</c:v>
                </c:pt>
                <c:pt idx="6">
                  <c:v>2.78</c:v>
                </c:pt>
                <c:pt idx="7">
                  <c:v>2.65</c:v>
                </c:pt>
              </c:numCache>
            </c:numRef>
          </c:val>
          <c:extLst>
            <c:ext xmlns:c16="http://schemas.microsoft.com/office/drawing/2014/chart" uri="{C3380CC4-5D6E-409C-BE32-E72D297353CC}">
              <c16:uniqueId val="{00000004-ED12-45AD-B023-B87A06714356}"/>
            </c:ext>
          </c:extLst>
        </c:ser>
        <c:ser>
          <c:idx val="1"/>
          <c:order val="5"/>
          <c:tx>
            <c:strRef>
              <c:f>'[1]POR PROCESO ADMINISTRATIVO'!$Q$10</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ADMINISTRATIVO'!$K$11:$K$18</c:f>
              <c:strCache>
                <c:ptCount val="8"/>
                <c:pt idx="0">
                  <c:v>MANTENIMIENTO DE LA PLANTA FISICA</c:v>
                </c:pt>
                <c:pt idx="1">
                  <c:v>ADECUACION Y EMBELLECIMIENTO DE LA PLANTA FISICA</c:v>
                </c:pt>
                <c:pt idx="2">
                  <c:v>SEGUIMIENTO AL USO DE ESPACIOS</c:v>
                </c:pt>
                <c:pt idx="3">
                  <c:v>ADQUISICIÓN DE LOS RECURSOS PARA EL APRENDIZAJE</c:v>
                </c:pt>
                <c:pt idx="4">
                  <c:v>MANTENIMIENTO DE LOS RECURSOS PARA EL APRENDIZAJE</c:v>
                </c:pt>
                <c:pt idx="5">
                  <c:v>SUMINISTROS </c:v>
                </c:pt>
                <c:pt idx="6">
                  <c:v>DOTACIÓN Y MANTENIMIENTO DE EQUIPOS</c:v>
                </c:pt>
                <c:pt idx="7">
                  <c:v>SEGURIDAD Y PROTECCIÓN DE LA PLANTA FISICA Y RECURSOS</c:v>
                </c:pt>
              </c:strCache>
            </c:strRef>
          </c:cat>
          <c:val>
            <c:numRef>
              <c:f>'[1]POR PROCESO ADMINISTRATIVO'!$Q$11:$Q$18</c:f>
              <c:numCache>
                <c:formatCode>General</c:formatCode>
                <c:ptCount val="8"/>
                <c:pt idx="0">
                  <c:v>2.79</c:v>
                </c:pt>
                <c:pt idx="1">
                  <c:v>2.89</c:v>
                </c:pt>
                <c:pt idx="2">
                  <c:v>2.84</c:v>
                </c:pt>
                <c:pt idx="3">
                  <c:v>2.95</c:v>
                </c:pt>
                <c:pt idx="4">
                  <c:v>2.81</c:v>
                </c:pt>
                <c:pt idx="5">
                  <c:v>3.03</c:v>
                </c:pt>
                <c:pt idx="6">
                  <c:v>2.77</c:v>
                </c:pt>
                <c:pt idx="7">
                  <c:v>2.65</c:v>
                </c:pt>
              </c:numCache>
            </c:numRef>
          </c:val>
          <c:extLst>
            <c:ext xmlns:c16="http://schemas.microsoft.com/office/drawing/2014/chart" uri="{C3380CC4-5D6E-409C-BE32-E72D297353CC}">
              <c16:uniqueId val="{00000005-ED12-45AD-B023-B87A06714356}"/>
            </c:ext>
          </c:extLst>
        </c:ser>
        <c:ser>
          <c:idx val="2"/>
          <c:order val="6"/>
          <c:tx>
            <c:strRef>
              <c:f>'[1]POR PROCESO ADMINISTRATIVO'!$R$10</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ADMINISTRATIVO'!$K$11:$K$18</c:f>
              <c:strCache>
                <c:ptCount val="8"/>
                <c:pt idx="0">
                  <c:v>MANTENIMIENTO DE LA PLANTA FISICA</c:v>
                </c:pt>
                <c:pt idx="1">
                  <c:v>ADECUACION Y EMBELLECIMIENTO DE LA PLANTA FISICA</c:v>
                </c:pt>
                <c:pt idx="2">
                  <c:v>SEGUIMIENTO AL USO DE ESPACIOS</c:v>
                </c:pt>
                <c:pt idx="3">
                  <c:v>ADQUISICIÓN DE LOS RECURSOS PARA EL APRENDIZAJE</c:v>
                </c:pt>
                <c:pt idx="4">
                  <c:v>MANTENIMIENTO DE LOS RECURSOS PARA EL APRENDIZAJE</c:v>
                </c:pt>
                <c:pt idx="5">
                  <c:v>SUMINISTROS </c:v>
                </c:pt>
                <c:pt idx="6">
                  <c:v>DOTACIÓN Y MANTENIMIENTO DE EQUIPOS</c:v>
                </c:pt>
                <c:pt idx="7">
                  <c:v>SEGURIDAD Y PROTECCIÓN DE LA PLANTA FISICA Y RECURSOS</c:v>
                </c:pt>
              </c:strCache>
            </c:strRef>
          </c:cat>
          <c:val>
            <c:numRef>
              <c:f>'[1]POR PROCESO ADMINISTRATIVO'!$R$11:$R$18</c:f>
              <c:numCache>
                <c:formatCode>General</c:formatCode>
                <c:ptCount val="8"/>
                <c:pt idx="0">
                  <c:v>2.79</c:v>
                </c:pt>
                <c:pt idx="1">
                  <c:v>2.94</c:v>
                </c:pt>
                <c:pt idx="2">
                  <c:v>2.8</c:v>
                </c:pt>
                <c:pt idx="3">
                  <c:v>2.97</c:v>
                </c:pt>
                <c:pt idx="4">
                  <c:v>2.78</c:v>
                </c:pt>
                <c:pt idx="5">
                  <c:v>3.03</c:v>
                </c:pt>
                <c:pt idx="6">
                  <c:v>2.78</c:v>
                </c:pt>
                <c:pt idx="7">
                  <c:v>2.62</c:v>
                </c:pt>
              </c:numCache>
            </c:numRef>
          </c:val>
          <c:extLst>
            <c:ext xmlns:c16="http://schemas.microsoft.com/office/drawing/2014/chart" uri="{C3380CC4-5D6E-409C-BE32-E72D297353CC}">
              <c16:uniqueId val="{00000006-ED12-45AD-B023-B87A06714356}"/>
            </c:ext>
          </c:extLst>
        </c:ser>
        <c:ser>
          <c:idx val="3"/>
          <c:order val="7"/>
          <c:tx>
            <c:strRef>
              <c:f>'[1]POR PROCESO ADMINISTRATIVO'!$S$10</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ADMINISTRATIVO'!$K$11:$K$18</c:f>
              <c:strCache>
                <c:ptCount val="8"/>
                <c:pt idx="0">
                  <c:v>MANTENIMIENTO DE LA PLANTA FISICA</c:v>
                </c:pt>
                <c:pt idx="1">
                  <c:v>ADECUACION Y EMBELLECIMIENTO DE LA PLANTA FISICA</c:v>
                </c:pt>
                <c:pt idx="2">
                  <c:v>SEGUIMIENTO AL USO DE ESPACIOS</c:v>
                </c:pt>
                <c:pt idx="3">
                  <c:v>ADQUISICIÓN DE LOS RECURSOS PARA EL APRENDIZAJE</c:v>
                </c:pt>
                <c:pt idx="4">
                  <c:v>MANTENIMIENTO DE LOS RECURSOS PARA EL APRENDIZAJE</c:v>
                </c:pt>
                <c:pt idx="5">
                  <c:v>SUMINISTROS </c:v>
                </c:pt>
                <c:pt idx="6">
                  <c:v>DOTACIÓN Y MANTENIMIENTO DE EQUIPOS</c:v>
                </c:pt>
                <c:pt idx="7">
                  <c:v>SEGURIDAD Y PROTECCIÓN DE LA PLANTA FISICA Y RECURSOS</c:v>
                </c:pt>
              </c:strCache>
            </c:strRef>
          </c:cat>
          <c:val>
            <c:numRef>
              <c:f>'[1]POR PROCESO ADMINISTRATIVO'!$S$11:$S$18</c:f>
              <c:numCache>
                <c:formatCode>General</c:formatCode>
                <c:ptCount val="8"/>
                <c:pt idx="0">
                  <c:v>2.68</c:v>
                </c:pt>
                <c:pt idx="1">
                  <c:v>2.77</c:v>
                </c:pt>
                <c:pt idx="2">
                  <c:v>2.95</c:v>
                </c:pt>
                <c:pt idx="3">
                  <c:v>2.78</c:v>
                </c:pt>
                <c:pt idx="4">
                  <c:v>2.94</c:v>
                </c:pt>
                <c:pt idx="5">
                  <c:v>2.87</c:v>
                </c:pt>
                <c:pt idx="6">
                  <c:v>2.86</c:v>
                </c:pt>
                <c:pt idx="7">
                  <c:v>2.77</c:v>
                </c:pt>
              </c:numCache>
            </c:numRef>
          </c:val>
          <c:extLst>
            <c:ext xmlns:c16="http://schemas.microsoft.com/office/drawing/2014/chart" uri="{C3380CC4-5D6E-409C-BE32-E72D297353CC}">
              <c16:uniqueId val="{00000007-ED12-45AD-B023-B87A06714356}"/>
            </c:ext>
          </c:extLst>
        </c:ser>
        <c:dLbls>
          <c:dLblPos val="ctr"/>
          <c:showLegendKey val="0"/>
          <c:showVal val="1"/>
          <c:showCatName val="0"/>
          <c:showSerName val="0"/>
          <c:showPercent val="0"/>
          <c:showBubbleSize val="0"/>
        </c:dLbls>
        <c:gapWidth val="150"/>
        <c:overlap val="100"/>
        <c:axId val="1958391744"/>
        <c:axId val="1958392160"/>
      </c:barChart>
      <c:catAx>
        <c:axId val="195839174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600" b="0" i="0" u="none" strike="noStrike" kern="1200" cap="all" baseline="0">
                <a:solidFill>
                  <a:schemeClr val="dk1">
                    <a:lumMod val="75000"/>
                    <a:lumOff val="25000"/>
                  </a:schemeClr>
                </a:solidFill>
                <a:latin typeface="+mn-lt"/>
                <a:ea typeface="+mn-ea"/>
                <a:cs typeface="+mn-cs"/>
              </a:defRPr>
            </a:pPr>
            <a:endParaRPr lang="es-419"/>
          </a:p>
        </c:txPr>
        <c:crossAx val="1958392160"/>
        <c:crosses val="autoZero"/>
        <c:auto val="1"/>
        <c:lblAlgn val="ctr"/>
        <c:lblOffset val="100"/>
        <c:noMultiLvlLbl val="0"/>
      </c:catAx>
      <c:valAx>
        <c:axId val="195839216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958391744"/>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050">
                <a:latin typeface="Arial" panose="020B0604020202020204" pitchFamily="34" charset="0"/>
                <a:cs typeface="Arial" panose="020B0604020202020204" pitchFamily="34" charset="0"/>
              </a:rPr>
              <a:t>GESTION ADMINISTRATIVA </a:t>
            </a:r>
          </a:p>
          <a:p>
            <a:pPr>
              <a:defRPr sz="1050">
                <a:latin typeface="Arial" panose="020B0604020202020204" pitchFamily="34" charset="0"/>
                <a:cs typeface="Arial" panose="020B0604020202020204" pitchFamily="34" charset="0"/>
              </a:defRPr>
            </a:pPr>
            <a:r>
              <a:rPr lang="es-CO" sz="1050">
                <a:latin typeface="Arial" panose="020B0604020202020204" pitchFamily="34" charset="0"/>
                <a:cs typeface="Arial" panose="020B0604020202020204" pitchFamily="34" charset="0"/>
              </a:rPr>
              <a:t>ADMINISTRACIÓN DE LA PLANTA FÍSICA Y DE LOS RECURSOS 2022</a:t>
            </a:r>
          </a:p>
        </c:rich>
      </c:tx>
      <c:layout>
        <c:manualLayout>
          <c:xMode val="edge"/>
          <c:yMode val="edge"/>
          <c:x val="0.2101991866971312"/>
          <c:y val="0"/>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invertIfNegative val="0"/>
          <c:dPt>
            <c:idx val="0"/>
            <c:invertIfNegative val="0"/>
            <c:bubble3D val="0"/>
            <c:spPr>
              <a:solidFill>
                <a:schemeClr val="accent2"/>
              </a:solidFill>
              <a:ln>
                <a:noFill/>
              </a:ln>
              <a:effectLst/>
              <a:sp3d/>
            </c:spPr>
            <c:extLst>
              <c:ext xmlns:c16="http://schemas.microsoft.com/office/drawing/2014/chart" uri="{C3380CC4-5D6E-409C-BE32-E72D297353CC}">
                <c16:uniqueId val="{00000001-063F-4863-ACBA-2FB5451AF4F5}"/>
              </c:ext>
            </c:extLst>
          </c:dPt>
          <c:dPt>
            <c:idx val="1"/>
            <c:invertIfNegative val="0"/>
            <c:bubble3D val="0"/>
            <c:spPr>
              <a:solidFill>
                <a:schemeClr val="accent4"/>
              </a:solidFill>
              <a:ln>
                <a:noFill/>
              </a:ln>
              <a:effectLst/>
              <a:sp3d/>
            </c:spPr>
            <c:extLst>
              <c:ext xmlns:c16="http://schemas.microsoft.com/office/drawing/2014/chart" uri="{C3380CC4-5D6E-409C-BE32-E72D297353CC}">
                <c16:uniqueId val="{00000003-063F-4863-ACBA-2FB5451AF4F5}"/>
              </c:ext>
            </c:extLst>
          </c:dPt>
          <c:dPt>
            <c:idx val="2"/>
            <c:invertIfNegative val="0"/>
            <c:bubble3D val="0"/>
            <c:spPr>
              <a:solidFill>
                <a:schemeClr val="accent6"/>
              </a:solidFill>
              <a:ln>
                <a:noFill/>
              </a:ln>
              <a:effectLst/>
              <a:sp3d/>
            </c:spPr>
            <c:extLst>
              <c:ext xmlns:c16="http://schemas.microsoft.com/office/drawing/2014/chart" uri="{C3380CC4-5D6E-409C-BE32-E72D297353CC}">
                <c16:uniqueId val="{00000005-063F-4863-ACBA-2FB5451AF4F5}"/>
              </c:ext>
            </c:extLst>
          </c:dPt>
          <c:dPt>
            <c:idx val="3"/>
            <c:invertIfNegative val="0"/>
            <c:bubble3D val="0"/>
            <c:spPr>
              <a:solidFill>
                <a:schemeClr val="accent2">
                  <a:lumMod val="60000"/>
                </a:schemeClr>
              </a:solidFill>
              <a:ln>
                <a:noFill/>
              </a:ln>
              <a:effectLst/>
              <a:sp3d/>
            </c:spPr>
            <c:extLst>
              <c:ext xmlns:c16="http://schemas.microsoft.com/office/drawing/2014/chart" uri="{C3380CC4-5D6E-409C-BE32-E72D297353CC}">
                <c16:uniqueId val="{00000007-063F-4863-ACBA-2FB5451AF4F5}"/>
              </c:ext>
            </c:extLst>
          </c:dPt>
          <c:dPt>
            <c:idx val="4"/>
            <c:invertIfNegative val="0"/>
            <c:bubble3D val="0"/>
            <c:spPr>
              <a:solidFill>
                <a:schemeClr val="accent4">
                  <a:lumMod val="60000"/>
                </a:schemeClr>
              </a:solidFill>
              <a:ln>
                <a:noFill/>
              </a:ln>
              <a:effectLst/>
              <a:sp3d/>
            </c:spPr>
            <c:extLst>
              <c:ext xmlns:c16="http://schemas.microsoft.com/office/drawing/2014/chart" uri="{C3380CC4-5D6E-409C-BE32-E72D297353CC}">
                <c16:uniqueId val="{00000009-063F-4863-ACBA-2FB5451AF4F5}"/>
              </c:ext>
            </c:extLst>
          </c:dPt>
          <c:dPt>
            <c:idx val="5"/>
            <c:invertIfNegative val="0"/>
            <c:bubble3D val="0"/>
            <c:spPr>
              <a:solidFill>
                <a:schemeClr val="accent6">
                  <a:lumMod val="60000"/>
                </a:schemeClr>
              </a:solidFill>
              <a:ln>
                <a:noFill/>
              </a:ln>
              <a:effectLst/>
              <a:sp3d/>
            </c:spPr>
            <c:extLst>
              <c:ext xmlns:c16="http://schemas.microsoft.com/office/drawing/2014/chart" uri="{C3380CC4-5D6E-409C-BE32-E72D297353CC}">
                <c16:uniqueId val="{0000000B-063F-4863-ACBA-2FB5451AF4F5}"/>
              </c:ext>
            </c:extLst>
          </c:dPt>
          <c:dPt>
            <c:idx val="6"/>
            <c:invertIfNegative val="0"/>
            <c:bubble3D val="0"/>
            <c:spPr>
              <a:solidFill>
                <a:schemeClr val="accent2">
                  <a:lumMod val="80000"/>
                  <a:lumOff val="20000"/>
                </a:schemeClr>
              </a:solidFill>
              <a:ln>
                <a:noFill/>
              </a:ln>
              <a:effectLst/>
              <a:sp3d/>
            </c:spPr>
            <c:extLst>
              <c:ext xmlns:c16="http://schemas.microsoft.com/office/drawing/2014/chart" uri="{C3380CC4-5D6E-409C-BE32-E72D297353CC}">
                <c16:uniqueId val="{0000000D-063F-4863-ACBA-2FB5451AF4F5}"/>
              </c:ext>
            </c:extLst>
          </c:dPt>
          <c:dPt>
            <c:idx val="7"/>
            <c:invertIfNegative val="0"/>
            <c:bubble3D val="0"/>
            <c:spPr>
              <a:solidFill>
                <a:schemeClr val="accent4">
                  <a:lumMod val="80000"/>
                  <a:lumOff val="20000"/>
                </a:schemeClr>
              </a:solidFill>
              <a:ln>
                <a:noFill/>
              </a:ln>
              <a:effectLst/>
              <a:sp3d/>
            </c:spPr>
            <c:extLst>
              <c:ext xmlns:c16="http://schemas.microsoft.com/office/drawing/2014/chart" uri="{C3380CC4-5D6E-409C-BE32-E72D297353CC}">
                <c16:uniqueId val="{0000000F-063F-4863-ACBA-2FB5451AF4F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ADMINISTRATIVO'!$K$11:$K$18</c:f>
              <c:strCache>
                <c:ptCount val="8"/>
                <c:pt idx="0">
                  <c:v>MANTENIMIENTO DE LA PLANTA FISICA</c:v>
                </c:pt>
                <c:pt idx="1">
                  <c:v>ADECUACION Y EMBELLECIMIENTO DE LA PLANTA FISICA</c:v>
                </c:pt>
                <c:pt idx="2">
                  <c:v>SEGUIMIENTO AL USO DE ESPACIOS</c:v>
                </c:pt>
                <c:pt idx="3">
                  <c:v>ADQUISICIÓN DE LOS RECURSOS PARA EL APRENDIZAJE</c:v>
                </c:pt>
                <c:pt idx="4">
                  <c:v>MANTENIMIENTO DE LOS RECURSOS PARA EL APRENDIZAJE</c:v>
                </c:pt>
                <c:pt idx="5">
                  <c:v>SUMINISTROS </c:v>
                </c:pt>
                <c:pt idx="6">
                  <c:v>DOTACIÓN Y MANTENIMIENTO DE EQUIPOS</c:v>
                </c:pt>
                <c:pt idx="7">
                  <c:v>SEGURIDAD Y PROTECCIÓN DE LA PLANTA FISICA Y RECURSOS</c:v>
                </c:pt>
              </c:strCache>
            </c:strRef>
          </c:cat>
          <c:val>
            <c:numRef>
              <c:f>'[1]POR PROCESO ADMINISTRATIVO'!$L$11:$L$18</c:f>
              <c:numCache>
                <c:formatCode>General</c:formatCode>
                <c:ptCount val="8"/>
                <c:pt idx="0">
                  <c:v>2.85</c:v>
                </c:pt>
                <c:pt idx="1">
                  <c:v>2.99</c:v>
                </c:pt>
                <c:pt idx="2">
                  <c:v>2.89</c:v>
                </c:pt>
                <c:pt idx="3">
                  <c:v>2.95</c:v>
                </c:pt>
                <c:pt idx="4">
                  <c:v>2.68</c:v>
                </c:pt>
                <c:pt idx="5">
                  <c:v>3.06</c:v>
                </c:pt>
                <c:pt idx="6">
                  <c:v>2.61</c:v>
                </c:pt>
                <c:pt idx="7">
                  <c:v>2.75</c:v>
                </c:pt>
              </c:numCache>
            </c:numRef>
          </c:val>
          <c:extLst>
            <c:ext xmlns:c16="http://schemas.microsoft.com/office/drawing/2014/chart" uri="{C3380CC4-5D6E-409C-BE32-E72D297353CC}">
              <c16:uniqueId val="{00000010-063F-4863-ACBA-2FB5451AF4F5}"/>
            </c:ext>
          </c:extLst>
        </c:ser>
        <c:dLbls>
          <c:showLegendKey val="0"/>
          <c:showVal val="0"/>
          <c:showCatName val="0"/>
          <c:showSerName val="0"/>
          <c:showPercent val="0"/>
          <c:showBubbleSize val="0"/>
        </c:dLbls>
        <c:gapWidth val="150"/>
        <c:shape val="box"/>
        <c:axId val="375540992"/>
        <c:axId val="375539328"/>
        <c:axId val="0"/>
      </c:bar3DChart>
      <c:catAx>
        <c:axId val="3755409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500" b="0" i="0" u="none" strike="noStrike" kern="1200" baseline="0">
                <a:solidFill>
                  <a:schemeClr val="tx1">
                    <a:lumMod val="65000"/>
                    <a:lumOff val="35000"/>
                  </a:schemeClr>
                </a:solidFill>
                <a:latin typeface="+mn-lt"/>
                <a:ea typeface="+mn-ea"/>
                <a:cs typeface="+mn-cs"/>
              </a:defRPr>
            </a:pPr>
            <a:endParaRPr lang="es-419"/>
          </a:p>
        </c:txPr>
        <c:crossAx val="375539328"/>
        <c:crosses val="autoZero"/>
        <c:auto val="1"/>
        <c:lblAlgn val="ctr"/>
        <c:lblOffset val="100"/>
        <c:noMultiLvlLbl val="0"/>
      </c:catAx>
      <c:valAx>
        <c:axId val="3755393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375540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ADMINISTRACIÓN DE LOS SERVICIOS COMPLEMENTARIOS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stacked"/>
        <c:varyColors val="0"/>
        <c:ser>
          <c:idx val="7"/>
          <c:order val="0"/>
          <c:tx>
            <c:strRef>
              <c:f>'[1]POR PROCESO ADMINISTRATIVO'!$V$10</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ADMINISTRATIVO'!$V$11:$V$15</c:f>
              <c:numCache>
                <c:formatCode>General</c:formatCode>
                <c:ptCount val="5"/>
                <c:pt idx="0">
                  <c:v>2.2400000000000002</c:v>
                </c:pt>
                <c:pt idx="1">
                  <c:v>2.42</c:v>
                </c:pt>
                <c:pt idx="2">
                  <c:v>2.7</c:v>
                </c:pt>
                <c:pt idx="3">
                  <c:v>2.4300000000000002</c:v>
                </c:pt>
                <c:pt idx="4">
                  <c:v>2.65</c:v>
                </c:pt>
              </c:numCache>
            </c:numRef>
          </c:val>
          <c:extLst>
            <c:ext xmlns:c16="http://schemas.microsoft.com/office/drawing/2014/chart" uri="{C3380CC4-5D6E-409C-BE32-E72D297353CC}">
              <c16:uniqueId val="{00000000-38AA-42CD-993F-660FAAFB2E28}"/>
            </c:ext>
          </c:extLst>
        </c:ser>
        <c:ser>
          <c:idx val="5"/>
          <c:order val="1"/>
          <c:tx>
            <c:strRef>
              <c:f>'[1]POR PROCESO ADMINISTRATIVO'!$W$10</c:f>
              <c:strCache>
                <c:ptCount val="1"/>
                <c:pt idx="0">
                  <c:v>2021</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ADMINISTRATIVO'!$W$11:$W$15</c:f>
              <c:numCache>
                <c:formatCode>General</c:formatCode>
                <c:ptCount val="5"/>
                <c:pt idx="0">
                  <c:v>2.15</c:v>
                </c:pt>
                <c:pt idx="1">
                  <c:v>2.25</c:v>
                </c:pt>
                <c:pt idx="2">
                  <c:v>2.64</c:v>
                </c:pt>
                <c:pt idx="3">
                  <c:v>2.46</c:v>
                </c:pt>
                <c:pt idx="4">
                  <c:v>2.68</c:v>
                </c:pt>
              </c:numCache>
            </c:numRef>
          </c:val>
          <c:extLst>
            <c:ext xmlns:c16="http://schemas.microsoft.com/office/drawing/2014/chart" uri="{C3380CC4-5D6E-409C-BE32-E72D297353CC}">
              <c16:uniqueId val="{00000001-38AA-42CD-993F-660FAAFB2E28}"/>
            </c:ext>
          </c:extLst>
        </c:ser>
        <c:ser>
          <c:idx val="6"/>
          <c:order val="2"/>
          <c:tx>
            <c:strRef>
              <c:f>'[1]POR PROCESO ADMINISTRATIVO'!$X$10</c:f>
              <c:strCache>
                <c:ptCount val="1"/>
                <c:pt idx="0">
                  <c:v>2020</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ADMINISTRATIVO'!$X$11:$X$15</c:f>
              <c:numCache>
                <c:formatCode>General</c:formatCode>
                <c:ptCount val="5"/>
                <c:pt idx="0">
                  <c:v>2.54</c:v>
                </c:pt>
                <c:pt idx="1">
                  <c:v>2.63</c:v>
                </c:pt>
                <c:pt idx="2">
                  <c:v>2.92</c:v>
                </c:pt>
                <c:pt idx="3">
                  <c:v>2.6</c:v>
                </c:pt>
                <c:pt idx="4">
                  <c:v>2.86</c:v>
                </c:pt>
              </c:numCache>
            </c:numRef>
          </c:val>
          <c:extLst>
            <c:ext xmlns:c16="http://schemas.microsoft.com/office/drawing/2014/chart" uri="{C3380CC4-5D6E-409C-BE32-E72D297353CC}">
              <c16:uniqueId val="{00000002-38AA-42CD-993F-660FAAFB2E28}"/>
            </c:ext>
          </c:extLst>
        </c:ser>
        <c:ser>
          <c:idx val="4"/>
          <c:order val="3"/>
          <c:tx>
            <c:strRef>
              <c:f>'[1]POR PROCESO ADMINISTRATIVO'!$Y$10</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ADMINISTRATIVO'!$Y$11:$Y$15</c:f>
              <c:numCache>
                <c:formatCode>General</c:formatCode>
                <c:ptCount val="5"/>
                <c:pt idx="0">
                  <c:v>2.54</c:v>
                </c:pt>
                <c:pt idx="1">
                  <c:v>2.5</c:v>
                </c:pt>
                <c:pt idx="2">
                  <c:v>2.91</c:v>
                </c:pt>
                <c:pt idx="3">
                  <c:v>2.37</c:v>
                </c:pt>
                <c:pt idx="4">
                  <c:v>2.65</c:v>
                </c:pt>
              </c:numCache>
            </c:numRef>
          </c:val>
          <c:extLst>
            <c:ext xmlns:c16="http://schemas.microsoft.com/office/drawing/2014/chart" uri="{C3380CC4-5D6E-409C-BE32-E72D297353CC}">
              <c16:uniqueId val="{00000003-38AA-42CD-993F-660FAAFB2E28}"/>
            </c:ext>
          </c:extLst>
        </c:ser>
        <c:ser>
          <c:idx val="0"/>
          <c:order val="4"/>
          <c:tx>
            <c:strRef>
              <c:f>'[1]POR PROCESO ADMINISTRATIVO'!$Z$10</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ADMINISTRATIVO'!$U$11:$U$15</c:f>
              <c:strCache>
                <c:ptCount val="5"/>
                <c:pt idx="0">
                  <c:v>SERVICIOS DE TRANSPORTE </c:v>
                </c:pt>
                <c:pt idx="1">
                  <c:v>SERVICIO DE CAFETERIA</c:v>
                </c:pt>
                <c:pt idx="2">
                  <c:v>SERVICIO DE RESTAURANTE</c:v>
                </c:pt>
                <c:pt idx="3">
                  <c:v>SERVICIO DE SALUD</c:v>
                </c:pt>
                <c:pt idx="4">
                  <c:v>APOYO A ESTUDIANTES CON NNE</c:v>
                </c:pt>
              </c:strCache>
            </c:strRef>
          </c:cat>
          <c:val>
            <c:numRef>
              <c:f>'[1]POR PROCESO ADMINISTRATIVO'!$Z$11:$Z$15</c:f>
              <c:numCache>
                <c:formatCode>General</c:formatCode>
                <c:ptCount val="5"/>
                <c:pt idx="0">
                  <c:v>2.61</c:v>
                </c:pt>
                <c:pt idx="1">
                  <c:v>2.6</c:v>
                </c:pt>
                <c:pt idx="2">
                  <c:v>2.58</c:v>
                </c:pt>
                <c:pt idx="3">
                  <c:v>2.35</c:v>
                </c:pt>
                <c:pt idx="4">
                  <c:v>2.38</c:v>
                </c:pt>
              </c:numCache>
            </c:numRef>
          </c:val>
          <c:extLst>
            <c:ext xmlns:c16="http://schemas.microsoft.com/office/drawing/2014/chart" uri="{C3380CC4-5D6E-409C-BE32-E72D297353CC}">
              <c16:uniqueId val="{00000004-38AA-42CD-993F-660FAAFB2E28}"/>
            </c:ext>
          </c:extLst>
        </c:ser>
        <c:ser>
          <c:idx val="1"/>
          <c:order val="5"/>
          <c:tx>
            <c:strRef>
              <c:f>'[1]POR PROCESO ADMINISTRATIVO'!$AA$10</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ADMINISTRATIVO'!$U$11:$U$15</c:f>
              <c:strCache>
                <c:ptCount val="5"/>
                <c:pt idx="0">
                  <c:v>SERVICIOS DE TRANSPORTE </c:v>
                </c:pt>
                <c:pt idx="1">
                  <c:v>SERVICIO DE CAFETERIA</c:v>
                </c:pt>
                <c:pt idx="2">
                  <c:v>SERVICIO DE RESTAURANTE</c:v>
                </c:pt>
                <c:pt idx="3">
                  <c:v>SERVICIO DE SALUD</c:v>
                </c:pt>
                <c:pt idx="4">
                  <c:v>APOYO A ESTUDIANTES CON NNE</c:v>
                </c:pt>
              </c:strCache>
            </c:strRef>
          </c:cat>
          <c:val>
            <c:numRef>
              <c:f>'[1]POR PROCESO ADMINISTRATIVO'!$AA$11:$AA$15</c:f>
              <c:numCache>
                <c:formatCode>General</c:formatCode>
                <c:ptCount val="5"/>
                <c:pt idx="0">
                  <c:v>2.61</c:v>
                </c:pt>
                <c:pt idx="1">
                  <c:v>2.6</c:v>
                </c:pt>
                <c:pt idx="2">
                  <c:v>2.58</c:v>
                </c:pt>
                <c:pt idx="3">
                  <c:v>2.35</c:v>
                </c:pt>
                <c:pt idx="4">
                  <c:v>2.38</c:v>
                </c:pt>
              </c:numCache>
            </c:numRef>
          </c:val>
          <c:extLst>
            <c:ext xmlns:c16="http://schemas.microsoft.com/office/drawing/2014/chart" uri="{C3380CC4-5D6E-409C-BE32-E72D297353CC}">
              <c16:uniqueId val="{00000005-38AA-42CD-993F-660FAAFB2E28}"/>
            </c:ext>
          </c:extLst>
        </c:ser>
        <c:ser>
          <c:idx val="2"/>
          <c:order val="6"/>
          <c:tx>
            <c:strRef>
              <c:f>'[1]POR PROCESO ADMINISTRATIVO'!$AB$10</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ADMINISTRATIVO'!$U$11:$U$15</c:f>
              <c:strCache>
                <c:ptCount val="5"/>
                <c:pt idx="0">
                  <c:v>SERVICIOS DE TRANSPORTE </c:v>
                </c:pt>
                <c:pt idx="1">
                  <c:v>SERVICIO DE CAFETERIA</c:v>
                </c:pt>
                <c:pt idx="2">
                  <c:v>SERVICIO DE RESTAURANTE</c:v>
                </c:pt>
                <c:pt idx="3">
                  <c:v>SERVICIO DE SALUD</c:v>
                </c:pt>
                <c:pt idx="4">
                  <c:v>APOYO A ESTUDIANTES CON NNE</c:v>
                </c:pt>
              </c:strCache>
            </c:strRef>
          </c:cat>
          <c:val>
            <c:numRef>
              <c:f>'[1]POR PROCESO ADMINISTRATIVO'!$AB$11:$AB$15</c:f>
              <c:numCache>
                <c:formatCode>General</c:formatCode>
                <c:ptCount val="5"/>
                <c:pt idx="0">
                  <c:v>2.74</c:v>
                </c:pt>
                <c:pt idx="1">
                  <c:v>2.63</c:v>
                </c:pt>
                <c:pt idx="2">
                  <c:v>2.77</c:v>
                </c:pt>
                <c:pt idx="3">
                  <c:v>2.29</c:v>
                </c:pt>
                <c:pt idx="4">
                  <c:v>2.46</c:v>
                </c:pt>
              </c:numCache>
            </c:numRef>
          </c:val>
          <c:extLst>
            <c:ext xmlns:c16="http://schemas.microsoft.com/office/drawing/2014/chart" uri="{C3380CC4-5D6E-409C-BE32-E72D297353CC}">
              <c16:uniqueId val="{00000006-38AA-42CD-993F-660FAAFB2E28}"/>
            </c:ext>
          </c:extLst>
        </c:ser>
        <c:ser>
          <c:idx val="3"/>
          <c:order val="7"/>
          <c:tx>
            <c:strRef>
              <c:f>'[1]POR PROCESO ADMINISTRATIVO'!$AC$10</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ADMINISTRATIVO'!$U$11:$U$15</c:f>
              <c:strCache>
                <c:ptCount val="5"/>
                <c:pt idx="0">
                  <c:v>SERVICIOS DE TRANSPORTE </c:v>
                </c:pt>
                <c:pt idx="1">
                  <c:v>SERVICIO DE CAFETERIA</c:v>
                </c:pt>
                <c:pt idx="2">
                  <c:v>SERVICIO DE RESTAURANTE</c:v>
                </c:pt>
                <c:pt idx="3">
                  <c:v>SERVICIO DE SALUD</c:v>
                </c:pt>
                <c:pt idx="4">
                  <c:v>APOYO A ESTUDIANTES CON NNE</c:v>
                </c:pt>
              </c:strCache>
            </c:strRef>
          </c:cat>
          <c:val>
            <c:numRef>
              <c:f>'[1]POR PROCESO ADMINISTRATIVO'!$AC$11:$AC$15</c:f>
              <c:numCache>
                <c:formatCode>General</c:formatCode>
                <c:ptCount val="5"/>
                <c:pt idx="0">
                  <c:v>2.63</c:v>
                </c:pt>
                <c:pt idx="1">
                  <c:v>2.54</c:v>
                </c:pt>
                <c:pt idx="2">
                  <c:v>2.88</c:v>
                </c:pt>
                <c:pt idx="3">
                  <c:v>2.2400000000000002</c:v>
                </c:pt>
                <c:pt idx="4">
                  <c:v>2.41</c:v>
                </c:pt>
              </c:numCache>
            </c:numRef>
          </c:val>
          <c:extLst>
            <c:ext xmlns:c16="http://schemas.microsoft.com/office/drawing/2014/chart" uri="{C3380CC4-5D6E-409C-BE32-E72D297353CC}">
              <c16:uniqueId val="{00000007-38AA-42CD-993F-660FAAFB2E28}"/>
            </c:ext>
          </c:extLst>
        </c:ser>
        <c:dLbls>
          <c:dLblPos val="ctr"/>
          <c:showLegendKey val="0"/>
          <c:showVal val="1"/>
          <c:showCatName val="0"/>
          <c:showSerName val="0"/>
          <c:showPercent val="0"/>
          <c:showBubbleSize val="0"/>
        </c:dLbls>
        <c:gapWidth val="150"/>
        <c:overlap val="100"/>
        <c:axId val="1776424688"/>
        <c:axId val="1776446736"/>
      </c:barChart>
      <c:catAx>
        <c:axId val="177642468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419"/>
          </a:p>
        </c:txPr>
        <c:crossAx val="1776446736"/>
        <c:crosses val="autoZero"/>
        <c:auto val="1"/>
        <c:lblAlgn val="ctr"/>
        <c:lblOffset val="100"/>
        <c:noMultiLvlLbl val="0"/>
      </c:catAx>
      <c:valAx>
        <c:axId val="177644673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776424688"/>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GESTIÓN ADMINISTRATIVA</a:t>
            </a:r>
          </a:p>
          <a:p>
            <a:pPr>
              <a:defRPr sz="1200">
                <a:latin typeface="Arial" panose="020B0604020202020204" pitchFamily="34" charset="0"/>
                <a:cs typeface="Arial" panose="020B0604020202020204" pitchFamily="34" charset="0"/>
              </a:defRPr>
            </a:pPr>
            <a:r>
              <a:rPr lang="es-CO" sz="1200">
                <a:latin typeface="Arial" panose="020B0604020202020204" pitchFamily="34" charset="0"/>
                <a:cs typeface="Arial" panose="020B0604020202020204" pitchFamily="34" charset="0"/>
              </a:rPr>
              <a:t>ADMINISTRACIÓN DE LOS SERVICIOS COMPLEMENTARIOS 2022 </a:t>
            </a:r>
          </a:p>
          <a:p>
            <a:pPr>
              <a:defRPr sz="1200">
                <a:latin typeface="Arial" panose="020B0604020202020204" pitchFamily="34" charset="0"/>
                <a:cs typeface="Arial" panose="020B0604020202020204" pitchFamily="34" charset="0"/>
              </a:defRPr>
            </a:pPr>
            <a:endParaRPr lang="es-CO" sz="1200">
              <a:latin typeface="Arial" panose="020B0604020202020204" pitchFamily="34" charset="0"/>
              <a:cs typeface="Arial" panose="020B0604020202020204" pitchFamily="34" charset="0"/>
            </a:endParaRPr>
          </a:p>
        </c:rich>
      </c:tx>
      <c:layout>
        <c:manualLayout>
          <c:xMode val="edge"/>
          <c:yMode val="edge"/>
          <c:x val="0.13016871713599548"/>
          <c:y val="2.009068757082494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strRef>
              <c:f>'[1]POR PROCESO ADMINISTRATIVO'!$V$10</c:f>
              <c:strCache>
                <c:ptCount val="1"/>
                <c:pt idx="0">
                  <c:v>2022</c:v>
                </c:pt>
              </c:strCache>
            </c:strRef>
          </c:tx>
          <c:invertIfNegative val="0"/>
          <c:dPt>
            <c:idx val="0"/>
            <c:invertIfNegative val="0"/>
            <c:bubble3D val="0"/>
            <c:spPr>
              <a:solidFill>
                <a:schemeClr val="accent2"/>
              </a:solidFill>
              <a:ln>
                <a:noFill/>
              </a:ln>
              <a:effectLst/>
              <a:sp3d/>
            </c:spPr>
            <c:extLst>
              <c:ext xmlns:c16="http://schemas.microsoft.com/office/drawing/2014/chart" uri="{C3380CC4-5D6E-409C-BE32-E72D297353CC}">
                <c16:uniqueId val="{00000001-5BEF-45F7-9976-8E8F9F17005F}"/>
              </c:ext>
            </c:extLst>
          </c:dPt>
          <c:dPt>
            <c:idx val="1"/>
            <c:invertIfNegative val="0"/>
            <c:bubble3D val="0"/>
            <c:spPr>
              <a:solidFill>
                <a:schemeClr val="accent4"/>
              </a:solidFill>
              <a:ln>
                <a:noFill/>
              </a:ln>
              <a:effectLst/>
              <a:sp3d/>
            </c:spPr>
            <c:extLst>
              <c:ext xmlns:c16="http://schemas.microsoft.com/office/drawing/2014/chart" uri="{C3380CC4-5D6E-409C-BE32-E72D297353CC}">
                <c16:uniqueId val="{00000003-5BEF-45F7-9976-8E8F9F17005F}"/>
              </c:ext>
            </c:extLst>
          </c:dPt>
          <c:dPt>
            <c:idx val="2"/>
            <c:invertIfNegative val="0"/>
            <c:bubble3D val="0"/>
            <c:spPr>
              <a:solidFill>
                <a:schemeClr val="accent6"/>
              </a:solidFill>
              <a:ln>
                <a:noFill/>
              </a:ln>
              <a:effectLst/>
              <a:sp3d/>
            </c:spPr>
            <c:extLst>
              <c:ext xmlns:c16="http://schemas.microsoft.com/office/drawing/2014/chart" uri="{C3380CC4-5D6E-409C-BE32-E72D297353CC}">
                <c16:uniqueId val="{00000005-5BEF-45F7-9976-8E8F9F17005F}"/>
              </c:ext>
            </c:extLst>
          </c:dPt>
          <c:dPt>
            <c:idx val="3"/>
            <c:invertIfNegative val="0"/>
            <c:bubble3D val="0"/>
            <c:spPr>
              <a:solidFill>
                <a:schemeClr val="accent2">
                  <a:lumMod val="60000"/>
                </a:schemeClr>
              </a:solidFill>
              <a:ln>
                <a:noFill/>
              </a:ln>
              <a:effectLst/>
              <a:sp3d/>
            </c:spPr>
            <c:extLst>
              <c:ext xmlns:c16="http://schemas.microsoft.com/office/drawing/2014/chart" uri="{C3380CC4-5D6E-409C-BE32-E72D297353CC}">
                <c16:uniqueId val="{00000007-5BEF-45F7-9976-8E8F9F17005F}"/>
              </c:ext>
            </c:extLst>
          </c:dPt>
          <c:dPt>
            <c:idx val="4"/>
            <c:invertIfNegative val="0"/>
            <c:bubble3D val="0"/>
            <c:spPr>
              <a:solidFill>
                <a:schemeClr val="accent4">
                  <a:lumMod val="60000"/>
                </a:schemeClr>
              </a:solidFill>
              <a:ln>
                <a:noFill/>
              </a:ln>
              <a:effectLst/>
              <a:sp3d/>
            </c:spPr>
            <c:extLst>
              <c:ext xmlns:c16="http://schemas.microsoft.com/office/drawing/2014/chart" uri="{C3380CC4-5D6E-409C-BE32-E72D297353CC}">
                <c16:uniqueId val="{00000009-5BEF-45F7-9976-8E8F9F17005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ADMINISTRATIVO'!$U$11:$U$15</c:f>
              <c:strCache>
                <c:ptCount val="5"/>
                <c:pt idx="0">
                  <c:v>SERVICIOS DE TRANSPORTE </c:v>
                </c:pt>
                <c:pt idx="1">
                  <c:v>SERVICIO DE CAFETERIA</c:v>
                </c:pt>
                <c:pt idx="2">
                  <c:v>SERVICIO DE RESTAURANTE</c:v>
                </c:pt>
                <c:pt idx="3">
                  <c:v>SERVICIO DE SALUD</c:v>
                </c:pt>
                <c:pt idx="4">
                  <c:v>APOYO A ESTUDIANTES CON NNE</c:v>
                </c:pt>
              </c:strCache>
            </c:strRef>
          </c:cat>
          <c:val>
            <c:numRef>
              <c:f>'[1]POR PROCESO ADMINISTRATIVO'!$V$11:$V$15</c:f>
              <c:numCache>
                <c:formatCode>General</c:formatCode>
                <c:ptCount val="5"/>
                <c:pt idx="0">
                  <c:v>2.2400000000000002</c:v>
                </c:pt>
                <c:pt idx="1">
                  <c:v>2.42</c:v>
                </c:pt>
                <c:pt idx="2">
                  <c:v>2.7</c:v>
                </c:pt>
                <c:pt idx="3">
                  <c:v>2.4300000000000002</c:v>
                </c:pt>
                <c:pt idx="4">
                  <c:v>2.65</c:v>
                </c:pt>
              </c:numCache>
            </c:numRef>
          </c:val>
          <c:extLst>
            <c:ext xmlns:c16="http://schemas.microsoft.com/office/drawing/2014/chart" uri="{C3380CC4-5D6E-409C-BE32-E72D297353CC}">
              <c16:uniqueId val="{0000000A-5BEF-45F7-9976-8E8F9F17005F}"/>
            </c:ext>
          </c:extLst>
        </c:ser>
        <c:dLbls>
          <c:showLegendKey val="0"/>
          <c:showVal val="0"/>
          <c:showCatName val="0"/>
          <c:showSerName val="0"/>
          <c:showPercent val="0"/>
          <c:showBubbleSize val="0"/>
        </c:dLbls>
        <c:gapWidth val="150"/>
        <c:shape val="box"/>
        <c:axId val="114468304"/>
        <c:axId val="114468720"/>
        <c:axId val="0"/>
      </c:bar3DChart>
      <c:catAx>
        <c:axId val="1144683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14468720"/>
        <c:crosses val="autoZero"/>
        <c:auto val="1"/>
        <c:lblAlgn val="ctr"/>
        <c:lblOffset val="100"/>
        <c:noMultiLvlLbl val="0"/>
      </c:catAx>
      <c:valAx>
        <c:axId val="114468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14468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TALENTO HUMANO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stacked"/>
        <c:varyColors val="0"/>
        <c:ser>
          <c:idx val="7"/>
          <c:order val="0"/>
          <c:tx>
            <c:strRef>
              <c:f>'[1]POR PROCESO ADMINISTRATIVO'!$AF$10</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ADMINISTRATIVO'!$AF$11:$AF$21</c:f>
              <c:numCache>
                <c:formatCode>General</c:formatCode>
                <c:ptCount val="11"/>
                <c:pt idx="0">
                  <c:v>2.99</c:v>
                </c:pt>
                <c:pt idx="1">
                  <c:v>3.6</c:v>
                </c:pt>
                <c:pt idx="2">
                  <c:v>3.12</c:v>
                </c:pt>
                <c:pt idx="3">
                  <c:v>3.04</c:v>
                </c:pt>
                <c:pt idx="4">
                  <c:v>3.73</c:v>
                </c:pt>
                <c:pt idx="5">
                  <c:v>3.51</c:v>
                </c:pt>
                <c:pt idx="6">
                  <c:v>3.56</c:v>
                </c:pt>
                <c:pt idx="7">
                  <c:v>2.91</c:v>
                </c:pt>
                <c:pt idx="8">
                  <c:v>2.27</c:v>
                </c:pt>
                <c:pt idx="9">
                  <c:v>3.31</c:v>
                </c:pt>
                <c:pt idx="10">
                  <c:v>3.04</c:v>
                </c:pt>
              </c:numCache>
            </c:numRef>
          </c:val>
          <c:extLst>
            <c:ext xmlns:c16="http://schemas.microsoft.com/office/drawing/2014/chart" uri="{C3380CC4-5D6E-409C-BE32-E72D297353CC}">
              <c16:uniqueId val="{00000000-6796-47E8-84EB-AA131D040807}"/>
            </c:ext>
          </c:extLst>
        </c:ser>
        <c:ser>
          <c:idx val="5"/>
          <c:order val="1"/>
          <c:tx>
            <c:strRef>
              <c:f>'[1]POR PROCESO ADMINISTRATIVO'!$AG$10</c:f>
              <c:strCache>
                <c:ptCount val="1"/>
                <c:pt idx="0">
                  <c:v>2021</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ADMINISTRATIVO'!$AG$11:$AG$21</c:f>
              <c:numCache>
                <c:formatCode>General</c:formatCode>
                <c:ptCount val="11"/>
                <c:pt idx="0">
                  <c:v>3.01</c:v>
                </c:pt>
                <c:pt idx="1">
                  <c:v>3.64</c:v>
                </c:pt>
                <c:pt idx="2">
                  <c:v>3.11</c:v>
                </c:pt>
                <c:pt idx="3">
                  <c:v>3.12</c:v>
                </c:pt>
                <c:pt idx="4">
                  <c:v>3.72</c:v>
                </c:pt>
                <c:pt idx="5">
                  <c:v>3.55</c:v>
                </c:pt>
                <c:pt idx="6">
                  <c:v>3.58</c:v>
                </c:pt>
                <c:pt idx="7">
                  <c:v>2.99</c:v>
                </c:pt>
                <c:pt idx="8">
                  <c:v>2.31</c:v>
                </c:pt>
                <c:pt idx="9">
                  <c:v>3.33</c:v>
                </c:pt>
                <c:pt idx="10">
                  <c:v>0.72</c:v>
                </c:pt>
              </c:numCache>
            </c:numRef>
          </c:val>
          <c:extLst>
            <c:ext xmlns:c16="http://schemas.microsoft.com/office/drawing/2014/chart" uri="{C3380CC4-5D6E-409C-BE32-E72D297353CC}">
              <c16:uniqueId val="{00000001-6796-47E8-84EB-AA131D040807}"/>
            </c:ext>
          </c:extLst>
        </c:ser>
        <c:ser>
          <c:idx val="6"/>
          <c:order val="2"/>
          <c:tx>
            <c:strRef>
              <c:f>'[1]POR PROCESO ADMINISTRATIVO'!$AH$10</c:f>
              <c:strCache>
                <c:ptCount val="1"/>
                <c:pt idx="0">
                  <c:v>2020</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ADMINISTRATIVO'!$AH$11:$AH$21</c:f>
              <c:numCache>
                <c:formatCode>General</c:formatCode>
                <c:ptCount val="11"/>
                <c:pt idx="0">
                  <c:v>3.2</c:v>
                </c:pt>
                <c:pt idx="1">
                  <c:v>3.34</c:v>
                </c:pt>
                <c:pt idx="2">
                  <c:v>3.13</c:v>
                </c:pt>
                <c:pt idx="3">
                  <c:v>3.18</c:v>
                </c:pt>
                <c:pt idx="4">
                  <c:v>3.55</c:v>
                </c:pt>
                <c:pt idx="5">
                  <c:v>2.96</c:v>
                </c:pt>
                <c:pt idx="6">
                  <c:v>3.53</c:v>
                </c:pt>
                <c:pt idx="7">
                  <c:v>3.06</c:v>
                </c:pt>
                <c:pt idx="8">
                  <c:v>2.35</c:v>
                </c:pt>
                <c:pt idx="9">
                  <c:v>3.37</c:v>
                </c:pt>
                <c:pt idx="10">
                  <c:v>3.09</c:v>
                </c:pt>
              </c:numCache>
            </c:numRef>
          </c:val>
          <c:extLst>
            <c:ext xmlns:c16="http://schemas.microsoft.com/office/drawing/2014/chart" uri="{C3380CC4-5D6E-409C-BE32-E72D297353CC}">
              <c16:uniqueId val="{00000002-6796-47E8-84EB-AA131D040807}"/>
            </c:ext>
          </c:extLst>
        </c:ser>
        <c:ser>
          <c:idx val="4"/>
          <c:order val="3"/>
          <c:tx>
            <c:strRef>
              <c:f>'[1]POR PROCESO ADMINISTRATIVO'!$AI$10</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ADMINISTRATIVO'!$AI$11:$AI$21</c:f>
              <c:numCache>
                <c:formatCode>General</c:formatCode>
                <c:ptCount val="11"/>
                <c:pt idx="0">
                  <c:v>2.94</c:v>
                </c:pt>
                <c:pt idx="1">
                  <c:v>3.46</c:v>
                </c:pt>
                <c:pt idx="2">
                  <c:v>3</c:v>
                </c:pt>
                <c:pt idx="3">
                  <c:v>2.92</c:v>
                </c:pt>
                <c:pt idx="4">
                  <c:v>3.7</c:v>
                </c:pt>
                <c:pt idx="5">
                  <c:v>3.41</c:v>
                </c:pt>
                <c:pt idx="6">
                  <c:v>3.51</c:v>
                </c:pt>
                <c:pt idx="7">
                  <c:v>2.88</c:v>
                </c:pt>
                <c:pt idx="8">
                  <c:v>0.23200000000000001</c:v>
                </c:pt>
                <c:pt idx="9">
                  <c:v>3.3</c:v>
                </c:pt>
                <c:pt idx="10">
                  <c:v>2.96</c:v>
                </c:pt>
              </c:numCache>
            </c:numRef>
          </c:val>
          <c:extLst>
            <c:ext xmlns:c16="http://schemas.microsoft.com/office/drawing/2014/chart" uri="{C3380CC4-5D6E-409C-BE32-E72D297353CC}">
              <c16:uniqueId val="{00000003-6796-47E8-84EB-AA131D040807}"/>
            </c:ext>
          </c:extLst>
        </c:ser>
        <c:ser>
          <c:idx val="0"/>
          <c:order val="4"/>
          <c:tx>
            <c:strRef>
              <c:f>'[1]POR PROCESO ADMINISTRATIVO'!$AJ$10</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ADMINISTRATIVO'!$AE$11:$AE$21</c:f>
              <c:strCache>
                <c:ptCount val="11"/>
                <c:pt idx="0">
                  <c:v>COORDINACIÓN</c:v>
                </c:pt>
                <c:pt idx="1">
                  <c:v>PERFILES</c:v>
                </c:pt>
                <c:pt idx="2">
                  <c:v>INTRODUCCIÓN </c:v>
                </c:pt>
                <c:pt idx="3">
                  <c:v>FORMACIÓN Y CAPACITACIÓN</c:v>
                </c:pt>
                <c:pt idx="4">
                  <c:v>ASIGNACIÓN ACADÉMICA</c:v>
                </c:pt>
                <c:pt idx="5">
                  <c:v>PERTENENCIA A LA INSTITUCIÓN</c:v>
                </c:pt>
                <c:pt idx="6">
                  <c:v>EVALUACIÓN DE DESEMPEÑO</c:v>
                </c:pt>
                <c:pt idx="7">
                  <c:v>ESTÍMULOS</c:v>
                </c:pt>
                <c:pt idx="8">
                  <c:v>APOYO A LA INVESTIGACIÓN </c:v>
                </c:pt>
                <c:pt idx="9">
                  <c:v>CONVIVENCIA Y MANEJO DE CONFLICTO</c:v>
                </c:pt>
                <c:pt idx="10">
                  <c:v>BIENESTAR DE TALENTO HUMANO</c:v>
                </c:pt>
              </c:strCache>
            </c:strRef>
          </c:cat>
          <c:val>
            <c:numRef>
              <c:f>'[1]POR PROCESO ADMINISTRATIVO'!$AJ$11:$AJ$21</c:f>
              <c:numCache>
                <c:formatCode>General</c:formatCode>
                <c:ptCount val="11"/>
                <c:pt idx="0">
                  <c:v>2.91</c:v>
                </c:pt>
                <c:pt idx="1">
                  <c:v>3.44</c:v>
                </c:pt>
                <c:pt idx="2">
                  <c:v>2.88</c:v>
                </c:pt>
                <c:pt idx="3">
                  <c:v>2.8</c:v>
                </c:pt>
                <c:pt idx="4">
                  <c:v>3.63</c:v>
                </c:pt>
                <c:pt idx="5">
                  <c:v>3.31</c:v>
                </c:pt>
                <c:pt idx="6">
                  <c:v>3.36</c:v>
                </c:pt>
                <c:pt idx="7">
                  <c:v>2.74</c:v>
                </c:pt>
                <c:pt idx="8">
                  <c:v>2.27</c:v>
                </c:pt>
                <c:pt idx="9">
                  <c:v>3.15</c:v>
                </c:pt>
                <c:pt idx="10">
                  <c:v>2.7</c:v>
                </c:pt>
              </c:numCache>
            </c:numRef>
          </c:val>
          <c:extLst>
            <c:ext xmlns:c16="http://schemas.microsoft.com/office/drawing/2014/chart" uri="{C3380CC4-5D6E-409C-BE32-E72D297353CC}">
              <c16:uniqueId val="{00000004-6796-47E8-84EB-AA131D040807}"/>
            </c:ext>
          </c:extLst>
        </c:ser>
        <c:ser>
          <c:idx val="1"/>
          <c:order val="5"/>
          <c:tx>
            <c:strRef>
              <c:f>'[1]POR PROCESO ADMINISTRATIVO'!$AK$10</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ADMINISTRATIVO'!$AE$11:$AE$21</c:f>
              <c:strCache>
                <c:ptCount val="11"/>
                <c:pt idx="0">
                  <c:v>COORDINACIÓN</c:v>
                </c:pt>
                <c:pt idx="1">
                  <c:v>PERFILES</c:v>
                </c:pt>
                <c:pt idx="2">
                  <c:v>INTRODUCCIÓN </c:v>
                </c:pt>
                <c:pt idx="3">
                  <c:v>FORMACIÓN Y CAPACITACIÓN</c:v>
                </c:pt>
                <c:pt idx="4">
                  <c:v>ASIGNACIÓN ACADÉMICA</c:v>
                </c:pt>
                <c:pt idx="5">
                  <c:v>PERTENENCIA A LA INSTITUCIÓN</c:v>
                </c:pt>
                <c:pt idx="6">
                  <c:v>EVALUACIÓN DE DESEMPEÑO</c:v>
                </c:pt>
                <c:pt idx="7">
                  <c:v>ESTÍMULOS</c:v>
                </c:pt>
                <c:pt idx="8">
                  <c:v>APOYO A LA INVESTIGACIÓN </c:v>
                </c:pt>
                <c:pt idx="9">
                  <c:v>CONVIVENCIA Y MANEJO DE CONFLICTO</c:v>
                </c:pt>
                <c:pt idx="10">
                  <c:v>BIENESTAR DE TALENTO HUMANO</c:v>
                </c:pt>
              </c:strCache>
            </c:strRef>
          </c:cat>
          <c:val>
            <c:numRef>
              <c:f>'[1]POR PROCESO ADMINISTRATIVO'!$AK$11:$AK$21</c:f>
              <c:numCache>
                <c:formatCode>General</c:formatCode>
                <c:ptCount val="11"/>
                <c:pt idx="0">
                  <c:v>2.91</c:v>
                </c:pt>
                <c:pt idx="1">
                  <c:v>3.44</c:v>
                </c:pt>
                <c:pt idx="2">
                  <c:v>2.88</c:v>
                </c:pt>
                <c:pt idx="3">
                  <c:v>2.8</c:v>
                </c:pt>
                <c:pt idx="4">
                  <c:v>3.63</c:v>
                </c:pt>
                <c:pt idx="5">
                  <c:v>3.31</c:v>
                </c:pt>
                <c:pt idx="6">
                  <c:v>3.36</c:v>
                </c:pt>
                <c:pt idx="7">
                  <c:v>2.74</c:v>
                </c:pt>
                <c:pt idx="8">
                  <c:v>2.27</c:v>
                </c:pt>
                <c:pt idx="9">
                  <c:v>3.18</c:v>
                </c:pt>
                <c:pt idx="10">
                  <c:v>2.7</c:v>
                </c:pt>
              </c:numCache>
            </c:numRef>
          </c:val>
          <c:extLst>
            <c:ext xmlns:c16="http://schemas.microsoft.com/office/drawing/2014/chart" uri="{C3380CC4-5D6E-409C-BE32-E72D297353CC}">
              <c16:uniqueId val="{00000005-6796-47E8-84EB-AA131D040807}"/>
            </c:ext>
          </c:extLst>
        </c:ser>
        <c:ser>
          <c:idx val="2"/>
          <c:order val="6"/>
          <c:tx>
            <c:strRef>
              <c:f>'[1]POR PROCESO ADMINISTRATIVO'!$AL$10</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ADMINISTRATIVO'!$AE$11:$AE$21</c:f>
              <c:strCache>
                <c:ptCount val="11"/>
                <c:pt idx="0">
                  <c:v>COORDINACIÓN</c:v>
                </c:pt>
                <c:pt idx="1">
                  <c:v>PERFILES</c:v>
                </c:pt>
                <c:pt idx="2">
                  <c:v>INTRODUCCIÓN </c:v>
                </c:pt>
                <c:pt idx="3">
                  <c:v>FORMACIÓN Y CAPACITACIÓN</c:v>
                </c:pt>
                <c:pt idx="4">
                  <c:v>ASIGNACIÓN ACADÉMICA</c:v>
                </c:pt>
                <c:pt idx="5">
                  <c:v>PERTENENCIA A LA INSTITUCIÓN</c:v>
                </c:pt>
                <c:pt idx="6">
                  <c:v>EVALUACIÓN DE DESEMPEÑO</c:v>
                </c:pt>
                <c:pt idx="7">
                  <c:v>ESTÍMULOS</c:v>
                </c:pt>
                <c:pt idx="8">
                  <c:v>APOYO A LA INVESTIGACIÓN </c:v>
                </c:pt>
                <c:pt idx="9">
                  <c:v>CONVIVENCIA Y MANEJO DE CONFLICTO</c:v>
                </c:pt>
                <c:pt idx="10">
                  <c:v>BIENESTAR DE TALENTO HUMANO</c:v>
                </c:pt>
              </c:strCache>
            </c:strRef>
          </c:cat>
          <c:val>
            <c:numRef>
              <c:f>'[1]POR PROCESO ADMINISTRATIVO'!$AL$11:$AL$21</c:f>
              <c:numCache>
                <c:formatCode>General</c:formatCode>
                <c:ptCount val="11"/>
                <c:pt idx="0">
                  <c:v>2.92</c:v>
                </c:pt>
                <c:pt idx="1">
                  <c:v>3.44</c:v>
                </c:pt>
                <c:pt idx="2">
                  <c:v>2.94</c:v>
                </c:pt>
                <c:pt idx="3">
                  <c:v>2.94</c:v>
                </c:pt>
                <c:pt idx="4">
                  <c:v>3.55</c:v>
                </c:pt>
                <c:pt idx="5">
                  <c:v>3.36</c:v>
                </c:pt>
                <c:pt idx="6">
                  <c:v>3.4</c:v>
                </c:pt>
                <c:pt idx="7">
                  <c:v>2.82</c:v>
                </c:pt>
                <c:pt idx="8">
                  <c:v>2.4500000000000002</c:v>
                </c:pt>
                <c:pt idx="9">
                  <c:v>3.14</c:v>
                </c:pt>
                <c:pt idx="10">
                  <c:v>2.7</c:v>
                </c:pt>
              </c:numCache>
            </c:numRef>
          </c:val>
          <c:extLst>
            <c:ext xmlns:c16="http://schemas.microsoft.com/office/drawing/2014/chart" uri="{C3380CC4-5D6E-409C-BE32-E72D297353CC}">
              <c16:uniqueId val="{00000006-6796-47E8-84EB-AA131D040807}"/>
            </c:ext>
          </c:extLst>
        </c:ser>
        <c:ser>
          <c:idx val="3"/>
          <c:order val="7"/>
          <c:tx>
            <c:strRef>
              <c:f>'[1]POR PROCESO ADMINISTRATIVO'!$AM$10</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ADMINISTRATIVO'!$AE$11:$AE$21</c:f>
              <c:strCache>
                <c:ptCount val="11"/>
                <c:pt idx="0">
                  <c:v>COORDINACIÓN</c:v>
                </c:pt>
                <c:pt idx="1">
                  <c:v>PERFILES</c:v>
                </c:pt>
                <c:pt idx="2">
                  <c:v>INTRODUCCIÓN </c:v>
                </c:pt>
                <c:pt idx="3">
                  <c:v>FORMACIÓN Y CAPACITACIÓN</c:v>
                </c:pt>
                <c:pt idx="4">
                  <c:v>ASIGNACIÓN ACADÉMICA</c:v>
                </c:pt>
                <c:pt idx="5">
                  <c:v>PERTENENCIA A LA INSTITUCIÓN</c:v>
                </c:pt>
                <c:pt idx="6">
                  <c:v>EVALUACIÓN DE DESEMPEÑO</c:v>
                </c:pt>
                <c:pt idx="7">
                  <c:v>ESTÍMULOS</c:v>
                </c:pt>
                <c:pt idx="8">
                  <c:v>APOYO A LA INVESTIGACIÓN </c:v>
                </c:pt>
                <c:pt idx="9">
                  <c:v>CONVIVENCIA Y MANEJO DE CONFLICTO</c:v>
                </c:pt>
                <c:pt idx="10">
                  <c:v>BIENESTAR DE TALENTO HUMANO</c:v>
                </c:pt>
              </c:strCache>
            </c:strRef>
          </c:cat>
          <c:val>
            <c:numRef>
              <c:f>'[1]POR PROCESO ADMINISTRATIVO'!$AM$11:$AM$21</c:f>
              <c:numCache>
                <c:formatCode>General</c:formatCode>
                <c:ptCount val="11"/>
                <c:pt idx="0">
                  <c:v>2.83</c:v>
                </c:pt>
                <c:pt idx="1">
                  <c:v>3.3</c:v>
                </c:pt>
                <c:pt idx="2">
                  <c:v>2.79</c:v>
                </c:pt>
                <c:pt idx="3">
                  <c:v>2.87</c:v>
                </c:pt>
                <c:pt idx="4">
                  <c:v>3.52</c:v>
                </c:pt>
                <c:pt idx="5">
                  <c:v>3.26</c:v>
                </c:pt>
                <c:pt idx="6">
                  <c:v>3.25</c:v>
                </c:pt>
                <c:pt idx="7">
                  <c:v>2.77</c:v>
                </c:pt>
                <c:pt idx="8">
                  <c:v>2.19</c:v>
                </c:pt>
              </c:numCache>
            </c:numRef>
          </c:val>
          <c:extLst>
            <c:ext xmlns:c16="http://schemas.microsoft.com/office/drawing/2014/chart" uri="{C3380CC4-5D6E-409C-BE32-E72D297353CC}">
              <c16:uniqueId val="{00000007-6796-47E8-84EB-AA131D040807}"/>
            </c:ext>
          </c:extLst>
        </c:ser>
        <c:dLbls>
          <c:dLblPos val="ctr"/>
          <c:showLegendKey val="0"/>
          <c:showVal val="1"/>
          <c:showCatName val="0"/>
          <c:showSerName val="0"/>
          <c:showPercent val="0"/>
          <c:showBubbleSize val="0"/>
        </c:dLbls>
        <c:gapWidth val="150"/>
        <c:overlap val="100"/>
        <c:axId val="1611002863"/>
        <c:axId val="1611018671"/>
      </c:barChart>
      <c:catAx>
        <c:axId val="161100286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500" b="0" i="0" u="none" strike="noStrike" kern="1200" cap="all" baseline="0">
                <a:solidFill>
                  <a:schemeClr val="dk1">
                    <a:lumMod val="75000"/>
                    <a:lumOff val="25000"/>
                  </a:schemeClr>
                </a:solidFill>
                <a:latin typeface="+mn-lt"/>
                <a:ea typeface="+mn-ea"/>
                <a:cs typeface="+mn-cs"/>
              </a:defRPr>
            </a:pPr>
            <a:endParaRPr lang="es-419"/>
          </a:p>
        </c:txPr>
        <c:crossAx val="1611018671"/>
        <c:crosses val="autoZero"/>
        <c:auto val="1"/>
        <c:lblAlgn val="ctr"/>
        <c:lblOffset val="100"/>
        <c:noMultiLvlLbl val="0"/>
      </c:catAx>
      <c:valAx>
        <c:axId val="161101867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611002863"/>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050">
                <a:latin typeface="Arial" panose="020B0604020202020204" pitchFamily="34" charset="0"/>
                <a:cs typeface="Arial" panose="020B0604020202020204" pitchFamily="34" charset="0"/>
              </a:rPr>
              <a:t>GESTIÓN ADMINISTRATIVA </a:t>
            </a:r>
          </a:p>
          <a:p>
            <a:pPr>
              <a:defRPr sz="1050">
                <a:latin typeface="Arial" panose="020B0604020202020204" pitchFamily="34" charset="0"/>
                <a:cs typeface="Arial" panose="020B0604020202020204" pitchFamily="34" charset="0"/>
              </a:defRPr>
            </a:pPr>
            <a:r>
              <a:rPr lang="es-CO" sz="1050">
                <a:latin typeface="Arial" panose="020B0604020202020204" pitchFamily="34" charset="0"/>
                <a:cs typeface="Arial" panose="020B0604020202020204" pitchFamily="34" charset="0"/>
              </a:rPr>
              <a:t>TALENTO HUMANO 2022</a:t>
            </a:r>
          </a:p>
        </c:rich>
      </c:tx>
      <c:layout>
        <c:manualLayout>
          <c:xMode val="edge"/>
          <c:yMode val="edge"/>
          <c:x val="0.34992642904369775"/>
          <c:y val="2.9397415039791888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strRef>
              <c:f>'[1]POR PROCESO ADMINISTRATIVO'!$AF$10</c:f>
              <c:strCache>
                <c:ptCount val="1"/>
                <c:pt idx="0">
                  <c:v>2022</c:v>
                </c:pt>
              </c:strCache>
            </c:strRef>
          </c:tx>
          <c:invertIfNegative val="0"/>
          <c:dPt>
            <c:idx val="0"/>
            <c:invertIfNegative val="0"/>
            <c:bubble3D val="0"/>
            <c:spPr>
              <a:solidFill>
                <a:schemeClr val="accent1"/>
              </a:solidFill>
              <a:ln>
                <a:noFill/>
              </a:ln>
              <a:effectLst/>
              <a:sp3d/>
            </c:spPr>
            <c:extLst>
              <c:ext xmlns:c16="http://schemas.microsoft.com/office/drawing/2014/chart" uri="{C3380CC4-5D6E-409C-BE32-E72D297353CC}">
                <c16:uniqueId val="{00000001-6CEA-4DBA-A813-6288B03F93DA}"/>
              </c:ext>
            </c:extLst>
          </c:dPt>
          <c:dPt>
            <c:idx val="1"/>
            <c:invertIfNegative val="0"/>
            <c:bubble3D val="0"/>
            <c:spPr>
              <a:solidFill>
                <a:schemeClr val="accent2"/>
              </a:solidFill>
              <a:ln>
                <a:noFill/>
              </a:ln>
              <a:effectLst/>
              <a:sp3d/>
            </c:spPr>
            <c:extLst>
              <c:ext xmlns:c16="http://schemas.microsoft.com/office/drawing/2014/chart" uri="{C3380CC4-5D6E-409C-BE32-E72D297353CC}">
                <c16:uniqueId val="{00000003-6CEA-4DBA-A813-6288B03F93DA}"/>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5-6CEA-4DBA-A813-6288B03F93DA}"/>
              </c:ext>
            </c:extLst>
          </c:dPt>
          <c:dPt>
            <c:idx val="3"/>
            <c:invertIfNegative val="0"/>
            <c:bubble3D val="0"/>
            <c:spPr>
              <a:solidFill>
                <a:schemeClr val="accent4"/>
              </a:solidFill>
              <a:ln>
                <a:noFill/>
              </a:ln>
              <a:effectLst/>
              <a:sp3d/>
            </c:spPr>
            <c:extLst>
              <c:ext xmlns:c16="http://schemas.microsoft.com/office/drawing/2014/chart" uri="{C3380CC4-5D6E-409C-BE32-E72D297353CC}">
                <c16:uniqueId val="{00000007-6CEA-4DBA-A813-6288B03F93DA}"/>
              </c:ext>
            </c:extLst>
          </c:dPt>
          <c:dPt>
            <c:idx val="4"/>
            <c:invertIfNegative val="0"/>
            <c:bubble3D val="0"/>
            <c:spPr>
              <a:solidFill>
                <a:schemeClr val="accent5"/>
              </a:solidFill>
              <a:ln>
                <a:noFill/>
              </a:ln>
              <a:effectLst/>
              <a:sp3d/>
            </c:spPr>
            <c:extLst>
              <c:ext xmlns:c16="http://schemas.microsoft.com/office/drawing/2014/chart" uri="{C3380CC4-5D6E-409C-BE32-E72D297353CC}">
                <c16:uniqueId val="{00000009-6CEA-4DBA-A813-6288B03F93DA}"/>
              </c:ext>
            </c:extLst>
          </c:dPt>
          <c:dPt>
            <c:idx val="5"/>
            <c:invertIfNegative val="0"/>
            <c:bubble3D val="0"/>
            <c:spPr>
              <a:solidFill>
                <a:schemeClr val="accent6"/>
              </a:solidFill>
              <a:ln>
                <a:noFill/>
              </a:ln>
              <a:effectLst/>
              <a:sp3d/>
            </c:spPr>
            <c:extLst>
              <c:ext xmlns:c16="http://schemas.microsoft.com/office/drawing/2014/chart" uri="{C3380CC4-5D6E-409C-BE32-E72D297353CC}">
                <c16:uniqueId val="{0000000B-6CEA-4DBA-A813-6288B03F93DA}"/>
              </c:ext>
            </c:extLst>
          </c:dPt>
          <c:dPt>
            <c:idx val="6"/>
            <c:invertIfNegative val="0"/>
            <c:bubble3D val="0"/>
            <c:spPr>
              <a:solidFill>
                <a:schemeClr val="accent1">
                  <a:lumMod val="60000"/>
                </a:schemeClr>
              </a:solidFill>
              <a:ln>
                <a:noFill/>
              </a:ln>
              <a:effectLst/>
              <a:sp3d/>
            </c:spPr>
            <c:extLst>
              <c:ext xmlns:c16="http://schemas.microsoft.com/office/drawing/2014/chart" uri="{C3380CC4-5D6E-409C-BE32-E72D297353CC}">
                <c16:uniqueId val="{0000000D-6CEA-4DBA-A813-6288B03F93DA}"/>
              </c:ext>
            </c:extLst>
          </c:dPt>
          <c:dPt>
            <c:idx val="7"/>
            <c:invertIfNegative val="0"/>
            <c:bubble3D val="0"/>
            <c:spPr>
              <a:solidFill>
                <a:schemeClr val="accent2">
                  <a:lumMod val="60000"/>
                </a:schemeClr>
              </a:solidFill>
              <a:ln>
                <a:noFill/>
              </a:ln>
              <a:effectLst/>
              <a:sp3d/>
            </c:spPr>
            <c:extLst>
              <c:ext xmlns:c16="http://schemas.microsoft.com/office/drawing/2014/chart" uri="{C3380CC4-5D6E-409C-BE32-E72D297353CC}">
                <c16:uniqueId val="{0000000F-6CEA-4DBA-A813-6288B03F93DA}"/>
              </c:ext>
            </c:extLst>
          </c:dPt>
          <c:dPt>
            <c:idx val="8"/>
            <c:invertIfNegative val="0"/>
            <c:bubble3D val="0"/>
            <c:spPr>
              <a:solidFill>
                <a:schemeClr val="accent3">
                  <a:lumMod val="60000"/>
                </a:schemeClr>
              </a:solidFill>
              <a:ln>
                <a:noFill/>
              </a:ln>
              <a:effectLst/>
              <a:sp3d/>
            </c:spPr>
            <c:extLst>
              <c:ext xmlns:c16="http://schemas.microsoft.com/office/drawing/2014/chart" uri="{C3380CC4-5D6E-409C-BE32-E72D297353CC}">
                <c16:uniqueId val="{00000011-6CEA-4DBA-A813-6288B03F93DA}"/>
              </c:ext>
            </c:extLst>
          </c:dPt>
          <c:dPt>
            <c:idx val="9"/>
            <c:invertIfNegative val="0"/>
            <c:bubble3D val="0"/>
            <c:spPr>
              <a:solidFill>
                <a:schemeClr val="accent4">
                  <a:lumMod val="60000"/>
                </a:schemeClr>
              </a:solidFill>
              <a:ln>
                <a:noFill/>
              </a:ln>
              <a:effectLst/>
              <a:sp3d/>
            </c:spPr>
            <c:extLst>
              <c:ext xmlns:c16="http://schemas.microsoft.com/office/drawing/2014/chart" uri="{C3380CC4-5D6E-409C-BE32-E72D297353CC}">
                <c16:uniqueId val="{00000013-6CEA-4DBA-A813-6288B03F93DA}"/>
              </c:ext>
            </c:extLst>
          </c:dPt>
          <c:dPt>
            <c:idx val="10"/>
            <c:invertIfNegative val="0"/>
            <c:bubble3D val="0"/>
            <c:spPr>
              <a:solidFill>
                <a:schemeClr val="accent5">
                  <a:lumMod val="60000"/>
                </a:schemeClr>
              </a:solidFill>
              <a:ln>
                <a:noFill/>
              </a:ln>
              <a:effectLst/>
              <a:sp3d/>
            </c:spPr>
            <c:extLst>
              <c:ext xmlns:c16="http://schemas.microsoft.com/office/drawing/2014/chart" uri="{C3380CC4-5D6E-409C-BE32-E72D297353CC}">
                <c16:uniqueId val="{00000015-6CEA-4DBA-A813-6288B03F93D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ADMINISTRATIVO'!$AE$11:$AE$21</c:f>
              <c:strCache>
                <c:ptCount val="11"/>
                <c:pt idx="0">
                  <c:v>COORDINACIÓN</c:v>
                </c:pt>
                <c:pt idx="1">
                  <c:v>PERFILES</c:v>
                </c:pt>
                <c:pt idx="2">
                  <c:v>INTRODUCCIÓN </c:v>
                </c:pt>
                <c:pt idx="3">
                  <c:v>FORMACIÓN Y CAPACITACIÓN</c:v>
                </c:pt>
                <c:pt idx="4">
                  <c:v>ASIGNACIÓN ACADÉMICA</c:v>
                </c:pt>
                <c:pt idx="5">
                  <c:v>PERTENENCIA A LA INSTITUCIÓN</c:v>
                </c:pt>
                <c:pt idx="6">
                  <c:v>EVALUACIÓN DE DESEMPEÑO</c:v>
                </c:pt>
                <c:pt idx="7">
                  <c:v>ESTÍMULOS</c:v>
                </c:pt>
                <c:pt idx="8">
                  <c:v>APOYO A LA INVESTIGACIÓN </c:v>
                </c:pt>
                <c:pt idx="9">
                  <c:v>CONVIVENCIA Y MANEJO DE CONFLICTO</c:v>
                </c:pt>
                <c:pt idx="10">
                  <c:v>BIENESTAR DE TALENTO HUMANO</c:v>
                </c:pt>
              </c:strCache>
            </c:strRef>
          </c:cat>
          <c:val>
            <c:numRef>
              <c:f>'[1]POR PROCESO ADMINISTRATIVO'!$AF$11:$AF$21</c:f>
              <c:numCache>
                <c:formatCode>General</c:formatCode>
                <c:ptCount val="11"/>
                <c:pt idx="0">
                  <c:v>2.99</c:v>
                </c:pt>
                <c:pt idx="1">
                  <c:v>3.6</c:v>
                </c:pt>
                <c:pt idx="2">
                  <c:v>3.12</c:v>
                </c:pt>
                <c:pt idx="3">
                  <c:v>3.04</c:v>
                </c:pt>
                <c:pt idx="4">
                  <c:v>3.73</c:v>
                </c:pt>
                <c:pt idx="5">
                  <c:v>3.51</c:v>
                </c:pt>
                <c:pt idx="6">
                  <c:v>3.56</c:v>
                </c:pt>
                <c:pt idx="7">
                  <c:v>2.91</c:v>
                </c:pt>
                <c:pt idx="8">
                  <c:v>2.27</c:v>
                </c:pt>
                <c:pt idx="9">
                  <c:v>3.31</c:v>
                </c:pt>
                <c:pt idx="10">
                  <c:v>3.04</c:v>
                </c:pt>
              </c:numCache>
            </c:numRef>
          </c:val>
          <c:extLst>
            <c:ext xmlns:c16="http://schemas.microsoft.com/office/drawing/2014/chart" uri="{C3380CC4-5D6E-409C-BE32-E72D297353CC}">
              <c16:uniqueId val="{00000016-6CEA-4DBA-A813-6288B03F93DA}"/>
            </c:ext>
          </c:extLst>
        </c:ser>
        <c:dLbls>
          <c:showLegendKey val="0"/>
          <c:showVal val="0"/>
          <c:showCatName val="0"/>
          <c:showSerName val="0"/>
          <c:showPercent val="0"/>
          <c:showBubbleSize val="0"/>
        </c:dLbls>
        <c:gapWidth val="150"/>
        <c:shape val="box"/>
        <c:axId val="176431904"/>
        <c:axId val="176426496"/>
        <c:axId val="0"/>
      </c:bar3DChart>
      <c:catAx>
        <c:axId val="1764319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500" b="0" i="0" u="none" strike="noStrike" kern="1200" baseline="0">
                <a:solidFill>
                  <a:schemeClr val="tx1">
                    <a:lumMod val="65000"/>
                    <a:lumOff val="35000"/>
                  </a:schemeClr>
                </a:solidFill>
                <a:latin typeface="+mn-lt"/>
                <a:ea typeface="+mn-ea"/>
                <a:cs typeface="+mn-cs"/>
              </a:defRPr>
            </a:pPr>
            <a:endParaRPr lang="es-419"/>
          </a:p>
        </c:txPr>
        <c:crossAx val="176426496"/>
        <c:crosses val="autoZero"/>
        <c:auto val="1"/>
        <c:lblAlgn val="ctr"/>
        <c:lblOffset val="100"/>
        <c:noMultiLvlLbl val="0"/>
      </c:catAx>
      <c:valAx>
        <c:axId val="1764264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764319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APOYO FINANCIERO Y CONTABLE</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percentStacked"/>
        <c:varyColors val="0"/>
        <c:ser>
          <c:idx val="7"/>
          <c:order val="0"/>
          <c:tx>
            <c:strRef>
              <c:f>'[1]POR PROCESO ADMINISTRATIVO'!$AQ$10</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ADMINISTRATIVO'!$AQ$11:$AQ$14</c:f>
              <c:numCache>
                <c:formatCode>General</c:formatCode>
                <c:ptCount val="4"/>
                <c:pt idx="0">
                  <c:v>3.63</c:v>
                </c:pt>
                <c:pt idx="1">
                  <c:v>3.77</c:v>
                </c:pt>
                <c:pt idx="2">
                  <c:v>3.79</c:v>
                </c:pt>
                <c:pt idx="3">
                  <c:v>3.74</c:v>
                </c:pt>
              </c:numCache>
            </c:numRef>
          </c:val>
          <c:extLst>
            <c:ext xmlns:c16="http://schemas.microsoft.com/office/drawing/2014/chart" uri="{C3380CC4-5D6E-409C-BE32-E72D297353CC}">
              <c16:uniqueId val="{00000000-6EC1-4D98-919E-01199735B3D7}"/>
            </c:ext>
          </c:extLst>
        </c:ser>
        <c:ser>
          <c:idx val="5"/>
          <c:order val="1"/>
          <c:tx>
            <c:strRef>
              <c:f>'[1]POR PROCESO ADMINISTRATIVO'!$AR$10</c:f>
              <c:strCache>
                <c:ptCount val="1"/>
                <c:pt idx="0">
                  <c:v>2021</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ADMINISTRATIVO'!$AR$11:$AR$14</c:f>
              <c:numCache>
                <c:formatCode>General</c:formatCode>
                <c:ptCount val="4"/>
                <c:pt idx="0">
                  <c:v>3.64</c:v>
                </c:pt>
                <c:pt idx="1">
                  <c:v>3.75</c:v>
                </c:pt>
                <c:pt idx="2">
                  <c:v>3.75</c:v>
                </c:pt>
                <c:pt idx="3">
                  <c:v>3.72</c:v>
                </c:pt>
              </c:numCache>
            </c:numRef>
          </c:val>
          <c:extLst>
            <c:ext xmlns:c16="http://schemas.microsoft.com/office/drawing/2014/chart" uri="{C3380CC4-5D6E-409C-BE32-E72D297353CC}">
              <c16:uniqueId val="{00000001-6EC1-4D98-919E-01199735B3D7}"/>
            </c:ext>
          </c:extLst>
        </c:ser>
        <c:ser>
          <c:idx val="6"/>
          <c:order val="2"/>
          <c:tx>
            <c:strRef>
              <c:f>'[1]POR PROCESO ADMINISTRATIVO'!$AS$10</c:f>
              <c:strCache>
                <c:ptCount val="1"/>
                <c:pt idx="0">
                  <c:v>2020</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ADMINISTRATIVO'!$AS$11:$AS$14</c:f>
              <c:numCache>
                <c:formatCode>General</c:formatCode>
                <c:ptCount val="4"/>
                <c:pt idx="0">
                  <c:v>3.67</c:v>
                </c:pt>
                <c:pt idx="1">
                  <c:v>3.77</c:v>
                </c:pt>
                <c:pt idx="2">
                  <c:v>3.75</c:v>
                </c:pt>
                <c:pt idx="3">
                  <c:v>3.74</c:v>
                </c:pt>
              </c:numCache>
            </c:numRef>
          </c:val>
          <c:extLst>
            <c:ext xmlns:c16="http://schemas.microsoft.com/office/drawing/2014/chart" uri="{C3380CC4-5D6E-409C-BE32-E72D297353CC}">
              <c16:uniqueId val="{00000002-6EC1-4D98-919E-01199735B3D7}"/>
            </c:ext>
          </c:extLst>
        </c:ser>
        <c:ser>
          <c:idx val="4"/>
          <c:order val="3"/>
          <c:tx>
            <c:strRef>
              <c:f>'[1]POR PROCESO ADMINISTRATIVO'!$AT$10</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ADMINISTRATIVO'!$AT$11:$AT$14</c:f>
              <c:numCache>
                <c:formatCode>General</c:formatCode>
                <c:ptCount val="4"/>
                <c:pt idx="0">
                  <c:v>3.62</c:v>
                </c:pt>
                <c:pt idx="1">
                  <c:v>3.77</c:v>
                </c:pt>
                <c:pt idx="2">
                  <c:v>3.66</c:v>
                </c:pt>
                <c:pt idx="3">
                  <c:v>3.76</c:v>
                </c:pt>
              </c:numCache>
            </c:numRef>
          </c:val>
          <c:extLst>
            <c:ext xmlns:c16="http://schemas.microsoft.com/office/drawing/2014/chart" uri="{C3380CC4-5D6E-409C-BE32-E72D297353CC}">
              <c16:uniqueId val="{00000003-6EC1-4D98-919E-01199735B3D7}"/>
            </c:ext>
          </c:extLst>
        </c:ser>
        <c:ser>
          <c:idx val="0"/>
          <c:order val="4"/>
          <c:tx>
            <c:strRef>
              <c:f>'[1]POR PROCESO ADMINISTRATIVO'!$AU$10</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ADMINISTRATIVO'!$AP$11:$AP$14</c:f>
              <c:strCache>
                <c:ptCount val="4"/>
                <c:pt idx="0">
                  <c:v>PRESUPUESTO ANUAL  DEL FONDO DE SERVICIOS EDUCATIVOS </c:v>
                </c:pt>
                <c:pt idx="1">
                  <c:v>CONTABILIDAD</c:v>
                </c:pt>
                <c:pt idx="2">
                  <c:v>INGRESOS Y GASTOS</c:v>
                </c:pt>
                <c:pt idx="3">
                  <c:v>CONTROL FISCAL </c:v>
                </c:pt>
              </c:strCache>
            </c:strRef>
          </c:cat>
          <c:val>
            <c:numRef>
              <c:f>'[1]POR PROCESO ADMINISTRATIVO'!$AU$11:$AU$14</c:f>
              <c:numCache>
                <c:formatCode>General</c:formatCode>
                <c:ptCount val="4"/>
                <c:pt idx="0">
                  <c:v>3.55</c:v>
                </c:pt>
                <c:pt idx="1">
                  <c:v>3.7</c:v>
                </c:pt>
                <c:pt idx="2">
                  <c:v>3.65</c:v>
                </c:pt>
                <c:pt idx="3">
                  <c:v>3.72</c:v>
                </c:pt>
              </c:numCache>
            </c:numRef>
          </c:val>
          <c:extLst>
            <c:ext xmlns:c16="http://schemas.microsoft.com/office/drawing/2014/chart" uri="{C3380CC4-5D6E-409C-BE32-E72D297353CC}">
              <c16:uniqueId val="{00000004-6EC1-4D98-919E-01199735B3D7}"/>
            </c:ext>
          </c:extLst>
        </c:ser>
        <c:ser>
          <c:idx val="1"/>
          <c:order val="5"/>
          <c:tx>
            <c:strRef>
              <c:f>'[1]POR PROCESO ADMINISTRATIVO'!$AV$10</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ADMINISTRATIVO'!$AP$11:$AP$14</c:f>
              <c:strCache>
                <c:ptCount val="4"/>
                <c:pt idx="0">
                  <c:v>PRESUPUESTO ANUAL  DEL FONDO DE SERVICIOS EDUCATIVOS </c:v>
                </c:pt>
                <c:pt idx="1">
                  <c:v>CONTABILIDAD</c:v>
                </c:pt>
                <c:pt idx="2">
                  <c:v>INGRESOS Y GASTOS</c:v>
                </c:pt>
                <c:pt idx="3">
                  <c:v>CONTROL FISCAL </c:v>
                </c:pt>
              </c:strCache>
            </c:strRef>
          </c:cat>
          <c:val>
            <c:numRef>
              <c:f>'[1]POR PROCESO ADMINISTRATIVO'!$AV$11:$AV$14</c:f>
              <c:numCache>
                <c:formatCode>General</c:formatCode>
                <c:ptCount val="4"/>
                <c:pt idx="0">
                  <c:v>3.55</c:v>
                </c:pt>
                <c:pt idx="1">
                  <c:v>3.7</c:v>
                </c:pt>
                <c:pt idx="2">
                  <c:v>3.65</c:v>
                </c:pt>
                <c:pt idx="3">
                  <c:v>3.72</c:v>
                </c:pt>
              </c:numCache>
            </c:numRef>
          </c:val>
          <c:extLst>
            <c:ext xmlns:c16="http://schemas.microsoft.com/office/drawing/2014/chart" uri="{C3380CC4-5D6E-409C-BE32-E72D297353CC}">
              <c16:uniqueId val="{00000005-6EC1-4D98-919E-01199735B3D7}"/>
            </c:ext>
          </c:extLst>
        </c:ser>
        <c:ser>
          <c:idx val="2"/>
          <c:order val="6"/>
          <c:tx>
            <c:strRef>
              <c:f>'[1]POR PROCESO ADMINISTRATIVO'!$AW$10</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ADMINISTRATIVO'!$AP$11:$AP$14</c:f>
              <c:strCache>
                <c:ptCount val="4"/>
                <c:pt idx="0">
                  <c:v>PRESUPUESTO ANUAL  DEL FONDO DE SERVICIOS EDUCATIVOS </c:v>
                </c:pt>
                <c:pt idx="1">
                  <c:v>CONTABILIDAD</c:v>
                </c:pt>
                <c:pt idx="2">
                  <c:v>INGRESOS Y GASTOS</c:v>
                </c:pt>
                <c:pt idx="3">
                  <c:v>CONTROL FISCAL </c:v>
                </c:pt>
              </c:strCache>
            </c:strRef>
          </c:cat>
          <c:val>
            <c:numRef>
              <c:f>'[1]POR PROCESO ADMINISTRATIVO'!$AW$11:$AW$14</c:f>
              <c:numCache>
                <c:formatCode>General</c:formatCode>
                <c:ptCount val="4"/>
                <c:pt idx="0">
                  <c:v>3.58</c:v>
                </c:pt>
                <c:pt idx="1">
                  <c:v>3.75</c:v>
                </c:pt>
                <c:pt idx="2">
                  <c:v>3.65</c:v>
                </c:pt>
                <c:pt idx="3">
                  <c:v>3.72</c:v>
                </c:pt>
              </c:numCache>
            </c:numRef>
          </c:val>
          <c:extLst>
            <c:ext xmlns:c16="http://schemas.microsoft.com/office/drawing/2014/chart" uri="{C3380CC4-5D6E-409C-BE32-E72D297353CC}">
              <c16:uniqueId val="{00000006-6EC1-4D98-919E-01199735B3D7}"/>
            </c:ext>
          </c:extLst>
        </c:ser>
        <c:ser>
          <c:idx val="3"/>
          <c:order val="7"/>
          <c:tx>
            <c:strRef>
              <c:f>'[1]POR PROCESO ADMINISTRATIVO'!$AX$10</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ADMINISTRATIVO'!$AP$11:$AP$14</c:f>
              <c:strCache>
                <c:ptCount val="4"/>
                <c:pt idx="0">
                  <c:v>PRESUPUESTO ANUAL  DEL FONDO DE SERVICIOS EDUCATIVOS </c:v>
                </c:pt>
                <c:pt idx="1">
                  <c:v>CONTABILIDAD</c:v>
                </c:pt>
                <c:pt idx="2">
                  <c:v>INGRESOS Y GASTOS</c:v>
                </c:pt>
                <c:pt idx="3">
                  <c:v>CONTROL FISCAL </c:v>
                </c:pt>
              </c:strCache>
            </c:strRef>
          </c:cat>
          <c:val>
            <c:numRef>
              <c:f>'[1]POR PROCESO ADMINISTRATIVO'!$AX$11:$AX$14</c:f>
              <c:numCache>
                <c:formatCode>General</c:formatCode>
                <c:ptCount val="4"/>
                <c:pt idx="0">
                  <c:v>3.47</c:v>
                </c:pt>
                <c:pt idx="1">
                  <c:v>3.7</c:v>
                </c:pt>
                <c:pt idx="2">
                  <c:v>3.58</c:v>
                </c:pt>
                <c:pt idx="3">
                  <c:v>3.58</c:v>
                </c:pt>
              </c:numCache>
            </c:numRef>
          </c:val>
          <c:extLst>
            <c:ext xmlns:c16="http://schemas.microsoft.com/office/drawing/2014/chart" uri="{C3380CC4-5D6E-409C-BE32-E72D297353CC}">
              <c16:uniqueId val="{00000007-6EC1-4D98-919E-01199735B3D7}"/>
            </c:ext>
          </c:extLst>
        </c:ser>
        <c:dLbls>
          <c:dLblPos val="ctr"/>
          <c:showLegendKey val="0"/>
          <c:showVal val="1"/>
          <c:showCatName val="0"/>
          <c:showSerName val="0"/>
          <c:showPercent val="0"/>
          <c:showBubbleSize val="0"/>
        </c:dLbls>
        <c:gapWidth val="150"/>
        <c:overlap val="100"/>
        <c:axId val="1670831055"/>
        <c:axId val="1670826063"/>
      </c:barChart>
      <c:catAx>
        <c:axId val="1670831055"/>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419"/>
          </a:p>
        </c:txPr>
        <c:crossAx val="1670826063"/>
        <c:crosses val="autoZero"/>
        <c:auto val="1"/>
        <c:lblAlgn val="ctr"/>
        <c:lblOffset val="100"/>
        <c:noMultiLvlLbl val="0"/>
      </c:catAx>
      <c:valAx>
        <c:axId val="1670826063"/>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670831055"/>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000">
                <a:latin typeface="Arial" panose="020B0604020202020204" pitchFamily="34" charset="0"/>
                <a:cs typeface="Arial" panose="020B0604020202020204" pitchFamily="34" charset="0"/>
              </a:rPr>
              <a:t>GESTIÓN ADMINISTRATIVA</a:t>
            </a:r>
          </a:p>
          <a:p>
            <a:pPr>
              <a:defRPr sz="1000">
                <a:latin typeface="Arial" panose="020B0604020202020204" pitchFamily="34" charset="0"/>
                <a:cs typeface="Arial" panose="020B0604020202020204" pitchFamily="34" charset="0"/>
              </a:defRPr>
            </a:pPr>
            <a:r>
              <a:rPr lang="es-CO" sz="1000">
                <a:latin typeface="Arial" panose="020B0604020202020204" pitchFamily="34" charset="0"/>
                <a:cs typeface="Arial" panose="020B0604020202020204" pitchFamily="34" charset="0"/>
              </a:rPr>
              <a:t>APOYO FINANCIERO Y CONTABLE 2022</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strRef>
              <c:f>'[1]POR PROCESO ADMINISTRATIVO'!$AQ$10</c:f>
              <c:strCache>
                <c:ptCount val="1"/>
                <c:pt idx="0">
                  <c:v>2022</c:v>
                </c:pt>
              </c:strCache>
            </c:strRef>
          </c:tx>
          <c:invertIfNegative val="0"/>
          <c:dPt>
            <c:idx val="0"/>
            <c:invertIfNegative val="0"/>
            <c:bubble3D val="0"/>
            <c:spPr>
              <a:solidFill>
                <a:schemeClr val="accent2"/>
              </a:solidFill>
              <a:ln>
                <a:noFill/>
              </a:ln>
              <a:effectLst/>
              <a:sp3d/>
            </c:spPr>
            <c:extLst>
              <c:ext xmlns:c16="http://schemas.microsoft.com/office/drawing/2014/chart" uri="{C3380CC4-5D6E-409C-BE32-E72D297353CC}">
                <c16:uniqueId val="{00000001-E53B-48CF-B5F4-788F5488BCF0}"/>
              </c:ext>
            </c:extLst>
          </c:dPt>
          <c:dPt>
            <c:idx val="1"/>
            <c:invertIfNegative val="0"/>
            <c:bubble3D val="0"/>
            <c:spPr>
              <a:solidFill>
                <a:schemeClr val="accent4"/>
              </a:solidFill>
              <a:ln>
                <a:noFill/>
              </a:ln>
              <a:effectLst/>
              <a:sp3d/>
            </c:spPr>
            <c:extLst>
              <c:ext xmlns:c16="http://schemas.microsoft.com/office/drawing/2014/chart" uri="{C3380CC4-5D6E-409C-BE32-E72D297353CC}">
                <c16:uniqueId val="{00000003-E53B-48CF-B5F4-788F5488BCF0}"/>
              </c:ext>
            </c:extLst>
          </c:dPt>
          <c:dPt>
            <c:idx val="2"/>
            <c:invertIfNegative val="0"/>
            <c:bubble3D val="0"/>
            <c:spPr>
              <a:solidFill>
                <a:schemeClr val="accent6"/>
              </a:solidFill>
              <a:ln>
                <a:noFill/>
              </a:ln>
              <a:effectLst/>
              <a:sp3d/>
            </c:spPr>
            <c:extLst>
              <c:ext xmlns:c16="http://schemas.microsoft.com/office/drawing/2014/chart" uri="{C3380CC4-5D6E-409C-BE32-E72D297353CC}">
                <c16:uniqueId val="{00000005-E53B-48CF-B5F4-788F5488BCF0}"/>
              </c:ext>
            </c:extLst>
          </c:dPt>
          <c:dPt>
            <c:idx val="3"/>
            <c:invertIfNegative val="0"/>
            <c:bubble3D val="0"/>
            <c:spPr>
              <a:solidFill>
                <a:schemeClr val="accent2">
                  <a:lumMod val="60000"/>
                </a:schemeClr>
              </a:solidFill>
              <a:ln>
                <a:noFill/>
              </a:ln>
              <a:effectLst/>
              <a:sp3d/>
            </c:spPr>
            <c:extLst>
              <c:ext xmlns:c16="http://schemas.microsoft.com/office/drawing/2014/chart" uri="{C3380CC4-5D6E-409C-BE32-E72D297353CC}">
                <c16:uniqueId val="{00000007-E53B-48CF-B5F4-788F5488BCF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ADMINISTRATIVO'!$AP$11:$AP$14</c:f>
              <c:strCache>
                <c:ptCount val="4"/>
                <c:pt idx="0">
                  <c:v>PRESUPUESTO ANUAL  DEL FONDO DE SERVICIOS EDUCATIVOS </c:v>
                </c:pt>
                <c:pt idx="1">
                  <c:v>CONTABILIDAD</c:v>
                </c:pt>
                <c:pt idx="2">
                  <c:v>INGRESOS Y GASTOS</c:v>
                </c:pt>
                <c:pt idx="3">
                  <c:v>CONTROL FISCAL </c:v>
                </c:pt>
              </c:strCache>
            </c:strRef>
          </c:cat>
          <c:val>
            <c:numRef>
              <c:f>'[1]POR PROCESO ADMINISTRATIVO'!$AQ$11:$AQ$14</c:f>
              <c:numCache>
                <c:formatCode>General</c:formatCode>
                <c:ptCount val="4"/>
                <c:pt idx="0">
                  <c:v>3.63</c:v>
                </c:pt>
                <c:pt idx="1">
                  <c:v>3.77</c:v>
                </c:pt>
                <c:pt idx="2">
                  <c:v>3.79</c:v>
                </c:pt>
                <c:pt idx="3">
                  <c:v>3.74</c:v>
                </c:pt>
              </c:numCache>
            </c:numRef>
          </c:val>
          <c:extLst>
            <c:ext xmlns:c16="http://schemas.microsoft.com/office/drawing/2014/chart" uri="{C3380CC4-5D6E-409C-BE32-E72D297353CC}">
              <c16:uniqueId val="{00000008-E53B-48CF-B5F4-788F5488BCF0}"/>
            </c:ext>
          </c:extLst>
        </c:ser>
        <c:dLbls>
          <c:showLegendKey val="0"/>
          <c:showVal val="0"/>
          <c:showCatName val="0"/>
          <c:showSerName val="0"/>
          <c:showPercent val="0"/>
          <c:showBubbleSize val="0"/>
        </c:dLbls>
        <c:gapWidth val="150"/>
        <c:shape val="box"/>
        <c:axId val="429820064"/>
        <c:axId val="429822144"/>
        <c:axId val="0"/>
      </c:bar3DChart>
      <c:catAx>
        <c:axId val="42982006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429822144"/>
        <c:crosses val="autoZero"/>
        <c:auto val="1"/>
        <c:lblAlgn val="ctr"/>
        <c:lblOffset val="100"/>
        <c:noMultiLvlLbl val="0"/>
      </c:catAx>
      <c:valAx>
        <c:axId val="4298221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4298200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APOYO A LA GESTIÓN ACADÉMICA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manualLayout>
          <c:layoutTarget val="inner"/>
          <c:xMode val="edge"/>
          <c:yMode val="edge"/>
          <c:x val="2.3378076886261055E-2"/>
          <c:y val="0.20187912895183907"/>
          <c:w val="0.95324384622747793"/>
          <c:h val="0.6358142641364779"/>
        </c:manualLayout>
      </c:layout>
      <c:barChart>
        <c:barDir val="col"/>
        <c:grouping val="stacked"/>
        <c:varyColors val="0"/>
        <c:ser>
          <c:idx val="7"/>
          <c:order val="0"/>
          <c:tx>
            <c:strRef>
              <c:f>'[1]POR PROCESO ADMINISTRATIVO'!$B$10</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ADMINISTRATIVO'!$B$11:$B$13</c:f>
              <c:numCache>
                <c:formatCode>General</c:formatCode>
                <c:ptCount val="3"/>
                <c:pt idx="0">
                  <c:v>3.49</c:v>
                </c:pt>
                <c:pt idx="1">
                  <c:v>3.51</c:v>
                </c:pt>
                <c:pt idx="2">
                  <c:v>3.77</c:v>
                </c:pt>
              </c:numCache>
            </c:numRef>
          </c:val>
          <c:extLst>
            <c:ext xmlns:c16="http://schemas.microsoft.com/office/drawing/2014/chart" uri="{C3380CC4-5D6E-409C-BE32-E72D297353CC}">
              <c16:uniqueId val="{00000000-315D-422C-A011-377E62A90A8C}"/>
            </c:ext>
          </c:extLst>
        </c:ser>
        <c:ser>
          <c:idx val="6"/>
          <c:order val="1"/>
          <c:tx>
            <c:strRef>
              <c:f>'[1]POR PROCESO ADMINISTRATIVO'!$C$10</c:f>
              <c:strCache>
                <c:ptCount val="1"/>
                <c:pt idx="0">
                  <c:v>2021</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ADMINISTRATIVO'!$C$11:$C$13</c:f>
              <c:numCache>
                <c:formatCode>General</c:formatCode>
                <c:ptCount val="3"/>
                <c:pt idx="0">
                  <c:v>3.46</c:v>
                </c:pt>
                <c:pt idx="1">
                  <c:v>3.49</c:v>
                </c:pt>
                <c:pt idx="2">
                  <c:v>3.7</c:v>
                </c:pt>
              </c:numCache>
            </c:numRef>
          </c:val>
          <c:extLst>
            <c:ext xmlns:c16="http://schemas.microsoft.com/office/drawing/2014/chart" uri="{C3380CC4-5D6E-409C-BE32-E72D297353CC}">
              <c16:uniqueId val="{00000001-315D-422C-A011-377E62A90A8C}"/>
            </c:ext>
          </c:extLst>
        </c:ser>
        <c:ser>
          <c:idx val="5"/>
          <c:order val="2"/>
          <c:tx>
            <c:strRef>
              <c:f>'[1]POR PROCESO ADMINISTRATIVO'!$D$10</c:f>
              <c:strCache>
                <c:ptCount val="1"/>
                <c:pt idx="0">
                  <c:v>2020</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ADMINISTRATIVO'!$D$11:$D$13</c:f>
              <c:numCache>
                <c:formatCode>General</c:formatCode>
                <c:ptCount val="3"/>
                <c:pt idx="0">
                  <c:v>3.52</c:v>
                </c:pt>
                <c:pt idx="1">
                  <c:v>3.47</c:v>
                </c:pt>
                <c:pt idx="2">
                  <c:v>3.62</c:v>
                </c:pt>
              </c:numCache>
            </c:numRef>
          </c:val>
          <c:extLst>
            <c:ext xmlns:c16="http://schemas.microsoft.com/office/drawing/2014/chart" uri="{C3380CC4-5D6E-409C-BE32-E72D297353CC}">
              <c16:uniqueId val="{00000002-315D-422C-A011-377E62A90A8C}"/>
            </c:ext>
          </c:extLst>
        </c:ser>
        <c:ser>
          <c:idx val="4"/>
          <c:order val="3"/>
          <c:tx>
            <c:strRef>
              <c:f>'[1]POR PROCESO ADMINISTRATIVO'!$E$10</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ADMINISTRATIVO'!$E$11:$E$13</c:f>
              <c:numCache>
                <c:formatCode>General</c:formatCode>
                <c:ptCount val="3"/>
                <c:pt idx="0">
                  <c:v>3.55</c:v>
                </c:pt>
                <c:pt idx="1">
                  <c:v>3.5</c:v>
                </c:pt>
                <c:pt idx="2">
                  <c:v>3.68</c:v>
                </c:pt>
              </c:numCache>
            </c:numRef>
          </c:val>
          <c:extLst>
            <c:ext xmlns:c16="http://schemas.microsoft.com/office/drawing/2014/chart" uri="{C3380CC4-5D6E-409C-BE32-E72D297353CC}">
              <c16:uniqueId val="{00000003-315D-422C-A011-377E62A90A8C}"/>
            </c:ext>
          </c:extLst>
        </c:ser>
        <c:ser>
          <c:idx val="0"/>
          <c:order val="4"/>
          <c:tx>
            <c:strRef>
              <c:f>'[1]POR PROCESO ADMINISTRATIVO'!$F$10</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ADMINISTRATIVO'!$A$11:$A$13</c:f>
              <c:strCache>
                <c:ptCount val="3"/>
                <c:pt idx="0">
                  <c:v>PROCESO DE MATRICULA</c:v>
                </c:pt>
                <c:pt idx="1">
                  <c:v>ARCHIVO ACADÉMICO </c:v>
                </c:pt>
                <c:pt idx="2">
                  <c:v>BOLETINES DE CALIFICACIONES</c:v>
                </c:pt>
              </c:strCache>
            </c:strRef>
          </c:cat>
          <c:val>
            <c:numRef>
              <c:f>'[1]POR PROCESO ADMINISTRATIVO'!$F$11:$F$13</c:f>
              <c:numCache>
                <c:formatCode>General</c:formatCode>
                <c:ptCount val="3"/>
                <c:pt idx="0">
                  <c:v>3.37</c:v>
                </c:pt>
                <c:pt idx="1">
                  <c:v>3.45</c:v>
                </c:pt>
                <c:pt idx="2">
                  <c:v>3.68</c:v>
                </c:pt>
              </c:numCache>
            </c:numRef>
          </c:val>
          <c:extLst>
            <c:ext xmlns:c16="http://schemas.microsoft.com/office/drawing/2014/chart" uri="{C3380CC4-5D6E-409C-BE32-E72D297353CC}">
              <c16:uniqueId val="{00000004-315D-422C-A011-377E62A90A8C}"/>
            </c:ext>
          </c:extLst>
        </c:ser>
        <c:ser>
          <c:idx val="1"/>
          <c:order val="5"/>
          <c:tx>
            <c:strRef>
              <c:f>'[1]POR PROCESO ADMINISTRATIVO'!$G$10</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ADMINISTRATIVO'!$A$11:$A$13</c:f>
              <c:strCache>
                <c:ptCount val="3"/>
                <c:pt idx="0">
                  <c:v>PROCESO DE MATRICULA</c:v>
                </c:pt>
                <c:pt idx="1">
                  <c:v>ARCHIVO ACADÉMICO </c:v>
                </c:pt>
                <c:pt idx="2">
                  <c:v>BOLETINES DE CALIFICACIONES</c:v>
                </c:pt>
              </c:strCache>
            </c:strRef>
          </c:cat>
          <c:val>
            <c:numRef>
              <c:f>'[1]POR PROCESO ADMINISTRATIVO'!$G$11:$G$13</c:f>
              <c:numCache>
                <c:formatCode>General</c:formatCode>
                <c:ptCount val="3"/>
                <c:pt idx="0">
                  <c:v>3.37</c:v>
                </c:pt>
                <c:pt idx="1">
                  <c:v>3.45</c:v>
                </c:pt>
                <c:pt idx="2">
                  <c:v>3.68</c:v>
                </c:pt>
              </c:numCache>
            </c:numRef>
          </c:val>
          <c:extLst>
            <c:ext xmlns:c16="http://schemas.microsoft.com/office/drawing/2014/chart" uri="{C3380CC4-5D6E-409C-BE32-E72D297353CC}">
              <c16:uniqueId val="{00000005-315D-422C-A011-377E62A90A8C}"/>
            </c:ext>
          </c:extLst>
        </c:ser>
        <c:ser>
          <c:idx val="2"/>
          <c:order val="6"/>
          <c:tx>
            <c:strRef>
              <c:f>'[1]POR PROCESO ADMINISTRATIVO'!$H$10</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ADMINISTRATIVO'!$A$11:$A$13</c:f>
              <c:strCache>
                <c:ptCount val="3"/>
                <c:pt idx="0">
                  <c:v>PROCESO DE MATRICULA</c:v>
                </c:pt>
                <c:pt idx="1">
                  <c:v>ARCHIVO ACADÉMICO </c:v>
                </c:pt>
                <c:pt idx="2">
                  <c:v>BOLETINES DE CALIFICACIONES</c:v>
                </c:pt>
              </c:strCache>
            </c:strRef>
          </c:cat>
          <c:val>
            <c:numRef>
              <c:f>'[1]POR PROCESO ADMINISTRATIVO'!$H$11:$H$13</c:f>
              <c:numCache>
                <c:formatCode>General</c:formatCode>
                <c:ptCount val="3"/>
                <c:pt idx="0">
                  <c:v>3.46</c:v>
                </c:pt>
                <c:pt idx="1">
                  <c:v>3.45</c:v>
                </c:pt>
                <c:pt idx="2">
                  <c:v>3.64</c:v>
                </c:pt>
              </c:numCache>
            </c:numRef>
          </c:val>
          <c:extLst>
            <c:ext xmlns:c16="http://schemas.microsoft.com/office/drawing/2014/chart" uri="{C3380CC4-5D6E-409C-BE32-E72D297353CC}">
              <c16:uniqueId val="{00000006-315D-422C-A011-377E62A90A8C}"/>
            </c:ext>
          </c:extLst>
        </c:ser>
        <c:ser>
          <c:idx val="3"/>
          <c:order val="7"/>
          <c:tx>
            <c:strRef>
              <c:f>'[1]POR PROCESO ADMINISTRATIVO'!$I$10</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ADMINISTRATIVO'!$A$11:$A$13</c:f>
              <c:strCache>
                <c:ptCount val="3"/>
                <c:pt idx="0">
                  <c:v>PROCESO DE MATRICULA</c:v>
                </c:pt>
                <c:pt idx="1">
                  <c:v>ARCHIVO ACADÉMICO </c:v>
                </c:pt>
                <c:pt idx="2">
                  <c:v>BOLETINES DE CALIFICACIONES</c:v>
                </c:pt>
              </c:strCache>
            </c:strRef>
          </c:cat>
          <c:val>
            <c:numRef>
              <c:f>'[1]POR PROCESO ADMINISTRATIVO'!$I$11:$I$13</c:f>
              <c:numCache>
                <c:formatCode>General</c:formatCode>
                <c:ptCount val="3"/>
                <c:pt idx="0">
                  <c:v>3.49</c:v>
                </c:pt>
                <c:pt idx="1">
                  <c:v>3.44</c:v>
                </c:pt>
                <c:pt idx="2">
                  <c:v>3.53</c:v>
                </c:pt>
              </c:numCache>
            </c:numRef>
          </c:val>
          <c:extLst>
            <c:ext xmlns:c16="http://schemas.microsoft.com/office/drawing/2014/chart" uri="{C3380CC4-5D6E-409C-BE32-E72D297353CC}">
              <c16:uniqueId val="{00000007-315D-422C-A011-377E62A90A8C}"/>
            </c:ext>
          </c:extLst>
        </c:ser>
        <c:dLbls>
          <c:dLblPos val="ctr"/>
          <c:showLegendKey val="0"/>
          <c:showVal val="1"/>
          <c:showCatName val="0"/>
          <c:showSerName val="0"/>
          <c:showPercent val="0"/>
          <c:showBubbleSize val="0"/>
        </c:dLbls>
        <c:gapWidth val="150"/>
        <c:overlap val="100"/>
        <c:axId val="1958447488"/>
        <c:axId val="1958447904"/>
      </c:barChart>
      <c:catAx>
        <c:axId val="195844748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419"/>
          </a:p>
        </c:txPr>
        <c:crossAx val="1958447904"/>
        <c:crosses val="autoZero"/>
        <c:auto val="1"/>
        <c:lblAlgn val="ctr"/>
        <c:lblOffset val="100"/>
        <c:noMultiLvlLbl val="0"/>
      </c:catAx>
      <c:valAx>
        <c:axId val="195844790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958447488"/>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Amasis MT Pro" panose="02040504050005020304" pitchFamily="18" charset="0"/>
                <a:ea typeface="+mn-ea"/>
                <a:cs typeface="+mn-cs"/>
              </a:defRPr>
            </a:pPr>
            <a:r>
              <a:rPr lang="es-CO">
                <a:latin typeface="Amasis MT Pro" panose="02040504050005020304" pitchFamily="18" charset="0"/>
              </a:rPr>
              <a:t>GESTIÓN COMUNITARIA</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stacked"/>
        <c:varyColors val="0"/>
        <c:ser>
          <c:idx val="7"/>
          <c:order val="0"/>
          <c:tx>
            <c:strRef>
              <c:f>[1]TOLIMA!$A$135</c:f>
              <c:strCache>
                <c:ptCount val="1"/>
                <c:pt idx="0">
                  <c:v>2022</c:v>
                </c:pt>
              </c:strCache>
            </c:strRef>
          </c:tx>
          <c:spPr>
            <a:solidFill>
              <a:schemeClr val="accent4">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[1]TOLIMA!$B$135:$F$135</c:f>
              <c:numCache>
                <c:formatCode>General</c:formatCode>
                <c:ptCount val="5"/>
                <c:pt idx="0">
                  <c:v>2.94</c:v>
                </c:pt>
                <c:pt idx="1">
                  <c:v>2.76</c:v>
                </c:pt>
                <c:pt idx="2">
                  <c:v>3.2</c:v>
                </c:pt>
                <c:pt idx="3">
                  <c:v>3.02</c:v>
                </c:pt>
                <c:pt idx="4">
                  <c:v>2.78</c:v>
                </c:pt>
              </c:numCache>
            </c:numRef>
          </c:val>
          <c:extLst>
            <c:ext xmlns:c16="http://schemas.microsoft.com/office/drawing/2014/chart" uri="{C3380CC4-5D6E-409C-BE32-E72D297353CC}">
              <c16:uniqueId val="{00000000-084C-420E-A8A5-D60DAD413E55}"/>
            </c:ext>
          </c:extLst>
        </c:ser>
        <c:ser>
          <c:idx val="5"/>
          <c:order val="1"/>
          <c:tx>
            <c:strRef>
              <c:f>[1]TOLIMA!$A$136</c:f>
              <c:strCache>
                <c:ptCount val="1"/>
                <c:pt idx="0">
                  <c:v>2021</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[1]TOLIMA!$B$136:$F$136</c:f>
              <c:numCache>
                <c:formatCode>General</c:formatCode>
                <c:ptCount val="5"/>
                <c:pt idx="0">
                  <c:v>2.91</c:v>
                </c:pt>
                <c:pt idx="1">
                  <c:v>2.71</c:v>
                </c:pt>
                <c:pt idx="2">
                  <c:v>3.17</c:v>
                </c:pt>
                <c:pt idx="3">
                  <c:v>3.02</c:v>
                </c:pt>
                <c:pt idx="4">
                  <c:v>2.81</c:v>
                </c:pt>
              </c:numCache>
            </c:numRef>
          </c:val>
          <c:extLst>
            <c:ext xmlns:c16="http://schemas.microsoft.com/office/drawing/2014/chart" uri="{C3380CC4-5D6E-409C-BE32-E72D297353CC}">
              <c16:uniqueId val="{00000001-084C-420E-A8A5-D60DAD413E55}"/>
            </c:ext>
          </c:extLst>
        </c:ser>
        <c:ser>
          <c:idx val="6"/>
          <c:order val="2"/>
          <c:tx>
            <c:strRef>
              <c:f>[1]TOLIMA!$A$137</c:f>
              <c:strCache>
                <c:ptCount val="1"/>
                <c:pt idx="0">
                  <c:v>2020</c:v>
                </c:pt>
              </c:strCache>
            </c:strRef>
          </c:tx>
          <c:spPr>
            <a:solidFill>
              <a:schemeClr val="accent2">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[1]TOLIMA!$B$137:$F$137</c:f>
              <c:numCache>
                <c:formatCode>General</c:formatCode>
                <c:ptCount val="5"/>
                <c:pt idx="0">
                  <c:v>2.98</c:v>
                </c:pt>
                <c:pt idx="1">
                  <c:v>2.71</c:v>
                </c:pt>
                <c:pt idx="2">
                  <c:v>3.25</c:v>
                </c:pt>
                <c:pt idx="3">
                  <c:v>3.1</c:v>
                </c:pt>
                <c:pt idx="4">
                  <c:v>2.99</c:v>
                </c:pt>
              </c:numCache>
            </c:numRef>
          </c:val>
          <c:extLst>
            <c:ext xmlns:c16="http://schemas.microsoft.com/office/drawing/2014/chart" uri="{C3380CC4-5D6E-409C-BE32-E72D297353CC}">
              <c16:uniqueId val="{00000002-084C-420E-A8A5-D60DAD413E55}"/>
            </c:ext>
          </c:extLst>
        </c:ser>
        <c:ser>
          <c:idx val="0"/>
          <c:order val="3"/>
          <c:tx>
            <c:strRef>
              <c:f>[1]TOLIMA!$A$138</c:f>
              <c:strCache>
                <c:ptCount val="1"/>
                <c:pt idx="0">
                  <c:v>2019</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[1]TOLIMA!$B$134:$F$134</c:f>
              <c:strCache>
                <c:ptCount val="5"/>
                <c:pt idx="0">
                  <c:v>GESTIÓN COMUNITARIA </c:v>
                </c:pt>
                <c:pt idx="1">
                  <c:v>ACCESIBILIDAD</c:v>
                </c:pt>
                <c:pt idx="2">
                  <c:v>PROYECCIÓN A LA COMUNIDAD</c:v>
                </c:pt>
                <c:pt idx="3">
                  <c:v>PARTICIPACIÓN Y CONVIVENCIA</c:v>
                </c:pt>
                <c:pt idx="4">
                  <c:v>PREVENCION DE RIESGOS</c:v>
                </c:pt>
              </c:strCache>
            </c:strRef>
          </c:cat>
          <c:val>
            <c:numRef>
              <c:f>[1]TOLIMA!$B$138:$F$138</c:f>
              <c:numCache>
                <c:formatCode>General</c:formatCode>
                <c:ptCount val="5"/>
                <c:pt idx="0">
                  <c:v>2.92</c:v>
                </c:pt>
                <c:pt idx="1">
                  <c:v>2.59</c:v>
                </c:pt>
                <c:pt idx="2">
                  <c:v>3.24</c:v>
                </c:pt>
                <c:pt idx="3">
                  <c:v>3.1</c:v>
                </c:pt>
                <c:pt idx="4">
                  <c:v>2.93</c:v>
                </c:pt>
              </c:numCache>
            </c:numRef>
          </c:val>
          <c:extLst>
            <c:ext xmlns:c16="http://schemas.microsoft.com/office/drawing/2014/chart" uri="{C3380CC4-5D6E-409C-BE32-E72D297353CC}">
              <c16:uniqueId val="{00000003-084C-420E-A8A5-D60DAD413E55}"/>
            </c:ext>
          </c:extLst>
        </c:ser>
        <c:ser>
          <c:idx val="1"/>
          <c:order val="4"/>
          <c:tx>
            <c:strRef>
              <c:f>[1]TOLIMA!$A$139</c:f>
              <c:strCache>
                <c:ptCount val="1"/>
                <c:pt idx="0">
                  <c:v>2018</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[1]TOLIMA!$B$134:$F$134</c:f>
              <c:strCache>
                <c:ptCount val="5"/>
                <c:pt idx="0">
                  <c:v>GESTIÓN COMUNITARIA </c:v>
                </c:pt>
                <c:pt idx="1">
                  <c:v>ACCESIBILIDAD</c:v>
                </c:pt>
                <c:pt idx="2">
                  <c:v>PROYECCIÓN A LA COMUNIDAD</c:v>
                </c:pt>
                <c:pt idx="3">
                  <c:v>PARTICIPACIÓN Y CONVIVENCIA</c:v>
                </c:pt>
                <c:pt idx="4">
                  <c:v>PREVENCION DE RIESGOS</c:v>
                </c:pt>
              </c:strCache>
            </c:strRef>
          </c:cat>
          <c:val>
            <c:numRef>
              <c:f>[1]TOLIMA!$B$139:$F$139</c:f>
              <c:numCache>
                <c:formatCode>General</c:formatCode>
                <c:ptCount val="5"/>
                <c:pt idx="0">
                  <c:v>2.94</c:v>
                </c:pt>
                <c:pt idx="1">
                  <c:v>2.64</c:v>
                </c:pt>
                <c:pt idx="2">
                  <c:v>3.16</c:v>
                </c:pt>
                <c:pt idx="3">
                  <c:v>2.97</c:v>
                </c:pt>
                <c:pt idx="4">
                  <c:v>2.79</c:v>
                </c:pt>
              </c:numCache>
            </c:numRef>
          </c:val>
          <c:extLst>
            <c:ext xmlns:c16="http://schemas.microsoft.com/office/drawing/2014/chart" uri="{C3380CC4-5D6E-409C-BE32-E72D297353CC}">
              <c16:uniqueId val="{00000004-084C-420E-A8A5-D60DAD413E55}"/>
            </c:ext>
          </c:extLst>
        </c:ser>
        <c:ser>
          <c:idx val="2"/>
          <c:order val="5"/>
          <c:tx>
            <c:strRef>
              <c:f>[1]TOLIMA!$A$140</c:f>
              <c:strCache>
                <c:ptCount val="1"/>
                <c:pt idx="0">
                  <c:v>2017</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[1]TOLIMA!$B$134:$F$134</c:f>
              <c:strCache>
                <c:ptCount val="5"/>
                <c:pt idx="0">
                  <c:v>GESTIÓN COMUNITARIA </c:v>
                </c:pt>
                <c:pt idx="1">
                  <c:v>ACCESIBILIDAD</c:v>
                </c:pt>
                <c:pt idx="2">
                  <c:v>PROYECCIÓN A LA COMUNIDAD</c:v>
                </c:pt>
                <c:pt idx="3">
                  <c:v>PARTICIPACIÓN Y CONVIVENCIA</c:v>
                </c:pt>
                <c:pt idx="4">
                  <c:v>PREVENCION DE RIESGOS</c:v>
                </c:pt>
              </c:strCache>
            </c:strRef>
          </c:cat>
          <c:val>
            <c:numRef>
              <c:f>[1]TOLIMA!$B$140:$F$140</c:f>
              <c:numCache>
                <c:formatCode>General</c:formatCode>
                <c:ptCount val="5"/>
                <c:pt idx="0">
                  <c:v>2.87</c:v>
                </c:pt>
                <c:pt idx="1">
                  <c:v>2.64</c:v>
                </c:pt>
                <c:pt idx="2">
                  <c:v>3.16</c:v>
                </c:pt>
                <c:pt idx="3">
                  <c:v>2.97</c:v>
                </c:pt>
                <c:pt idx="4">
                  <c:v>2.79</c:v>
                </c:pt>
              </c:numCache>
            </c:numRef>
          </c:val>
          <c:extLst>
            <c:ext xmlns:c16="http://schemas.microsoft.com/office/drawing/2014/chart" uri="{C3380CC4-5D6E-409C-BE32-E72D297353CC}">
              <c16:uniqueId val="{00000005-084C-420E-A8A5-D60DAD413E55}"/>
            </c:ext>
          </c:extLst>
        </c:ser>
        <c:ser>
          <c:idx val="3"/>
          <c:order val="6"/>
          <c:tx>
            <c:strRef>
              <c:f>[1]TOLIMA!$A$141</c:f>
              <c:strCache>
                <c:ptCount val="1"/>
                <c:pt idx="0">
                  <c:v>2016</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[1]TOLIMA!$B$134:$F$134</c:f>
              <c:strCache>
                <c:ptCount val="5"/>
                <c:pt idx="0">
                  <c:v>GESTIÓN COMUNITARIA </c:v>
                </c:pt>
                <c:pt idx="1">
                  <c:v>ACCESIBILIDAD</c:v>
                </c:pt>
                <c:pt idx="2">
                  <c:v>PROYECCIÓN A LA COMUNIDAD</c:v>
                </c:pt>
                <c:pt idx="3">
                  <c:v>PARTICIPACIÓN Y CONVIVENCIA</c:v>
                </c:pt>
                <c:pt idx="4">
                  <c:v>PREVENCION DE RIESGOS</c:v>
                </c:pt>
              </c:strCache>
            </c:strRef>
          </c:cat>
          <c:val>
            <c:numRef>
              <c:f>[1]TOLIMA!$B$141:$F$141</c:f>
              <c:numCache>
                <c:formatCode>General</c:formatCode>
                <c:ptCount val="5"/>
                <c:pt idx="0">
                  <c:v>2.89</c:v>
                </c:pt>
                <c:pt idx="1">
                  <c:v>2.73</c:v>
                </c:pt>
                <c:pt idx="2">
                  <c:v>3.14</c:v>
                </c:pt>
                <c:pt idx="3">
                  <c:v>3.05</c:v>
                </c:pt>
                <c:pt idx="4">
                  <c:v>2.66</c:v>
                </c:pt>
              </c:numCache>
            </c:numRef>
          </c:val>
          <c:extLst>
            <c:ext xmlns:c16="http://schemas.microsoft.com/office/drawing/2014/chart" uri="{C3380CC4-5D6E-409C-BE32-E72D297353CC}">
              <c16:uniqueId val="{00000006-084C-420E-A8A5-D60DAD413E55}"/>
            </c:ext>
          </c:extLst>
        </c:ser>
        <c:ser>
          <c:idx val="4"/>
          <c:order val="7"/>
          <c:tx>
            <c:strRef>
              <c:f>[1]TOLIMA!$A$142</c:f>
              <c:strCache>
                <c:ptCount val="1"/>
                <c:pt idx="0">
                  <c:v>2015</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[1]TOLIMA!$B$134:$F$134</c:f>
              <c:strCache>
                <c:ptCount val="5"/>
                <c:pt idx="0">
                  <c:v>GESTIÓN COMUNITARIA </c:v>
                </c:pt>
                <c:pt idx="1">
                  <c:v>ACCESIBILIDAD</c:v>
                </c:pt>
                <c:pt idx="2">
                  <c:v>PROYECCIÓN A LA COMUNIDAD</c:v>
                </c:pt>
                <c:pt idx="3">
                  <c:v>PARTICIPACIÓN Y CONVIVENCIA</c:v>
                </c:pt>
                <c:pt idx="4">
                  <c:v>PREVENCION DE RIESGOS</c:v>
                </c:pt>
              </c:strCache>
            </c:strRef>
          </c:cat>
          <c:val>
            <c:numRef>
              <c:f>[1]TOLIMA!$B$142:$F$142</c:f>
              <c:numCache>
                <c:formatCode>General</c:formatCode>
                <c:ptCount val="5"/>
                <c:pt idx="0">
                  <c:v>2.81</c:v>
                </c:pt>
                <c:pt idx="1">
                  <c:v>2.62</c:v>
                </c:pt>
                <c:pt idx="2">
                  <c:v>3.04</c:v>
                </c:pt>
                <c:pt idx="3">
                  <c:v>2.92</c:v>
                </c:pt>
                <c:pt idx="4">
                  <c:v>2.67</c:v>
                </c:pt>
              </c:numCache>
            </c:numRef>
          </c:val>
          <c:extLst>
            <c:ext xmlns:c16="http://schemas.microsoft.com/office/drawing/2014/chart" uri="{C3380CC4-5D6E-409C-BE32-E72D297353CC}">
              <c16:uniqueId val="{00000007-084C-420E-A8A5-D60DAD413E55}"/>
            </c:ext>
          </c:extLst>
        </c:ser>
        <c:dLbls>
          <c:dLblPos val="ctr"/>
          <c:showLegendKey val="0"/>
          <c:showVal val="1"/>
          <c:showCatName val="0"/>
          <c:showSerName val="0"/>
          <c:showPercent val="0"/>
          <c:showBubbleSize val="0"/>
        </c:dLbls>
        <c:gapWidth val="79"/>
        <c:overlap val="100"/>
        <c:axId val="93666367"/>
        <c:axId val="93664703"/>
      </c:barChart>
      <c:catAx>
        <c:axId val="9366636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419"/>
          </a:p>
        </c:txPr>
        <c:crossAx val="93664703"/>
        <c:crosses val="autoZero"/>
        <c:auto val="1"/>
        <c:lblAlgn val="ctr"/>
        <c:lblOffset val="100"/>
        <c:noMultiLvlLbl val="0"/>
      </c:catAx>
      <c:valAx>
        <c:axId val="93664703"/>
        <c:scaling>
          <c:orientation val="minMax"/>
        </c:scaling>
        <c:delete val="1"/>
        <c:axPos val="l"/>
        <c:numFmt formatCode="General" sourceLinked="1"/>
        <c:majorTickMark val="none"/>
        <c:minorTickMark val="none"/>
        <c:tickLblPos val="nextTo"/>
        <c:crossAx val="9366636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CO"/>
              <a:t>GESTIÓN</a:t>
            </a:r>
            <a:r>
              <a:rPr lang="es-CO" baseline="0"/>
              <a:t> DIRECTIVA</a:t>
            </a:r>
            <a:endParaRPr lang="es-CO"/>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419"/>
        </a:p>
      </c:txPr>
    </c:title>
    <c:autoTitleDeleted val="0"/>
    <c:plotArea>
      <c:layout/>
      <c:barChart>
        <c:barDir val="col"/>
        <c:grouping val="stacked"/>
        <c:varyColors val="0"/>
        <c:ser>
          <c:idx val="0"/>
          <c:order val="0"/>
          <c:tx>
            <c:strRef>
              <c:f>[1]TOLIMA!$A$45</c:f>
              <c:strCache>
                <c:ptCount val="1"/>
                <c:pt idx="0">
                  <c:v>2022</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[1]TOLIMA!$B$44:$H$44</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[1]TOLIMA!$B$45:$H$45</c:f>
              <c:numCache>
                <c:formatCode>General</c:formatCode>
                <c:ptCount val="7"/>
                <c:pt idx="0">
                  <c:v>3.18</c:v>
                </c:pt>
                <c:pt idx="1">
                  <c:v>3.13</c:v>
                </c:pt>
                <c:pt idx="2">
                  <c:v>2.34</c:v>
                </c:pt>
                <c:pt idx="3">
                  <c:v>3.18</c:v>
                </c:pt>
                <c:pt idx="4">
                  <c:v>3.19</c:v>
                </c:pt>
                <c:pt idx="5">
                  <c:v>3.16</c:v>
                </c:pt>
                <c:pt idx="6">
                  <c:v>3.12</c:v>
                </c:pt>
              </c:numCache>
            </c:numRef>
          </c:val>
          <c:extLst>
            <c:ext xmlns:c16="http://schemas.microsoft.com/office/drawing/2014/chart" uri="{C3380CC4-5D6E-409C-BE32-E72D297353CC}">
              <c16:uniqueId val="{00000000-F087-4CE9-AAB5-B6903CB24FBF}"/>
            </c:ext>
          </c:extLst>
        </c:ser>
        <c:ser>
          <c:idx val="6"/>
          <c:order val="1"/>
          <c:tx>
            <c:strRef>
              <c:f>[1]TOLIMA!$A$46</c:f>
              <c:strCache>
                <c:ptCount val="1"/>
                <c:pt idx="0">
                  <c:v>2021</c:v>
                </c:pt>
              </c:strCache>
            </c:strRef>
          </c:tx>
          <c:spPr>
            <a:solidFill>
              <a:schemeClr val="accent6">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[1]TOLIMA!$B$46:$H$46</c:f>
              <c:numCache>
                <c:formatCode>General</c:formatCode>
                <c:ptCount val="7"/>
                <c:pt idx="0">
                  <c:v>3.21</c:v>
                </c:pt>
                <c:pt idx="1">
                  <c:v>3.18</c:v>
                </c:pt>
                <c:pt idx="2">
                  <c:v>3.27</c:v>
                </c:pt>
                <c:pt idx="3">
                  <c:v>3.18</c:v>
                </c:pt>
                <c:pt idx="4">
                  <c:v>3.29</c:v>
                </c:pt>
                <c:pt idx="5">
                  <c:v>3.2</c:v>
                </c:pt>
                <c:pt idx="6">
                  <c:v>3.15</c:v>
                </c:pt>
              </c:numCache>
            </c:numRef>
          </c:val>
          <c:extLst>
            <c:ext xmlns:c16="http://schemas.microsoft.com/office/drawing/2014/chart" uri="{C3380CC4-5D6E-409C-BE32-E72D297353CC}">
              <c16:uniqueId val="{00000001-F087-4CE9-AAB5-B6903CB24FBF}"/>
            </c:ext>
          </c:extLst>
        </c:ser>
        <c:ser>
          <c:idx val="5"/>
          <c:order val="2"/>
          <c:tx>
            <c:strRef>
              <c:f>[1]TOLIMA!$A$47</c:f>
              <c:strCache>
                <c:ptCount val="1"/>
                <c:pt idx="0">
                  <c:v>2020</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[1]TOLIMA!$B$47:$H$47</c:f>
              <c:numCache>
                <c:formatCode>General</c:formatCode>
                <c:ptCount val="7"/>
                <c:pt idx="0">
                  <c:v>3.28</c:v>
                </c:pt>
                <c:pt idx="1">
                  <c:v>3.3</c:v>
                </c:pt>
                <c:pt idx="2">
                  <c:v>3.3</c:v>
                </c:pt>
                <c:pt idx="3">
                  <c:v>3.3</c:v>
                </c:pt>
                <c:pt idx="4">
                  <c:v>3.3</c:v>
                </c:pt>
                <c:pt idx="5">
                  <c:v>3.3</c:v>
                </c:pt>
                <c:pt idx="6">
                  <c:v>3.3</c:v>
                </c:pt>
              </c:numCache>
            </c:numRef>
          </c:val>
          <c:extLst>
            <c:ext xmlns:c16="http://schemas.microsoft.com/office/drawing/2014/chart" uri="{C3380CC4-5D6E-409C-BE32-E72D297353CC}">
              <c16:uniqueId val="{00000002-F087-4CE9-AAB5-B6903CB24FBF}"/>
            </c:ext>
          </c:extLst>
        </c:ser>
        <c:ser>
          <c:idx val="4"/>
          <c:order val="3"/>
          <c:tx>
            <c:strRef>
              <c:f>[1]TOLIMA!$A$48</c:f>
              <c:strCache>
                <c:ptCount val="1"/>
                <c:pt idx="0">
                  <c:v>2019</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[1]TOLIMA!$B$48:$H$48</c:f>
              <c:numCache>
                <c:formatCode>General</c:formatCode>
                <c:ptCount val="7"/>
                <c:pt idx="0">
                  <c:v>3.2</c:v>
                </c:pt>
                <c:pt idx="1">
                  <c:v>2.87</c:v>
                </c:pt>
                <c:pt idx="2">
                  <c:v>3.17</c:v>
                </c:pt>
                <c:pt idx="3">
                  <c:v>3.12</c:v>
                </c:pt>
                <c:pt idx="4">
                  <c:v>3.08</c:v>
                </c:pt>
                <c:pt idx="5">
                  <c:v>3.37</c:v>
                </c:pt>
                <c:pt idx="6">
                  <c:v>2.69</c:v>
                </c:pt>
              </c:numCache>
            </c:numRef>
          </c:val>
          <c:extLst>
            <c:ext xmlns:c16="http://schemas.microsoft.com/office/drawing/2014/chart" uri="{C3380CC4-5D6E-409C-BE32-E72D297353CC}">
              <c16:uniqueId val="{00000003-F087-4CE9-AAB5-B6903CB24FBF}"/>
            </c:ext>
          </c:extLst>
        </c:ser>
        <c:ser>
          <c:idx val="3"/>
          <c:order val="4"/>
          <c:tx>
            <c:strRef>
              <c:f>[1]TOLIMA!$A$49</c:f>
              <c:strCache>
                <c:ptCount val="1"/>
                <c:pt idx="0">
                  <c:v>2018</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[1]TOLIMA!$B$44:$H$44</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[1]TOLIMA!$B$49:$H$49</c:f>
              <c:numCache>
                <c:formatCode>General</c:formatCode>
                <c:ptCount val="7"/>
                <c:pt idx="0">
                  <c:v>3.12</c:v>
                </c:pt>
                <c:pt idx="1">
                  <c:v>3.17</c:v>
                </c:pt>
                <c:pt idx="2">
                  <c:v>3.1</c:v>
                </c:pt>
                <c:pt idx="3">
                  <c:v>3.13</c:v>
                </c:pt>
                <c:pt idx="4">
                  <c:v>3.05</c:v>
                </c:pt>
                <c:pt idx="5">
                  <c:v>3.1</c:v>
                </c:pt>
                <c:pt idx="6">
                  <c:v>3.11</c:v>
                </c:pt>
              </c:numCache>
            </c:numRef>
          </c:val>
          <c:extLst>
            <c:ext xmlns:c16="http://schemas.microsoft.com/office/drawing/2014/chart" uri="{C3380CC4-5D6E-409C-BE32-E72D297353CC}">
              <c16:uniqueId val="{00000004-F087-4CE9-AAB5-B6903CB24FBF}"/>
            </c:ext>
          </c:extLst>
        </c:ser>
        <c:ser>
          <c:idx val="7"/>
          <c:order val="5"/>
          <c:tx>
            <c:strRef>
              <c:f>[1]TOLIMA!$A$50</c:f>
              <c:strCache>
                <c:ptCount val="1"/>
                <c:pt idx="0">
                  <c:v>2017</c:v>
                </c:pt>
              </c:strCache>
            </c:strRef>
          </c:tx>
          <c:spPr>
            <a:solidFill>
              <a:schemeClr val="accent5">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[1]TOLIMA!$B$50:$H$50</c:f>
              <c:numCache>
                <c:formatCode>General</c:formatCode>
                <c:ptCount val="7"/>
                <c:pt idx="0">
                  <c:v>3.07</c:v>
                </c:pt>
                <c:pt idx="1">
                  <c:v>3.09</c:v>
                </c:pt>
                <c:pt idx="2">
                  <c:v>3.13</c:v>
                </c:pt>
                <c:pt idx="3">
                  <c:v>3.07</c:v>
                </c:pt>
                <c:pt idx="4">
                  <c:v>3.05</c:v>
                </c:pt>
                <c:pt idx="5">
                  <c:v>3.03</c:v>
                </c:pt>
                <c:pt idx="6">
                  <c:v>3.03</c:v>
                </c:pt>
              </c:numCache>
            </c:numRef>
          </c:val>
          <c:extLst>
            <c:ext xmlns:c16="http://schemas.microsoft.com/office/drawing/2014/chart" uri="{C3380CC4-5D6E-409C-BE32-E72D297353CC}">
              <c16:uniqueId val="{00000005-F087-4CE9-AAB5-B6903CB24FBF}"/>
            </c:ext>
          </c:extLst>
        </c:ser>
        <c:ser>
          <c:idx val="2"/>
          <c:order val="6"/>
          <c:tx>
            <c:strRef>
              <c:f>[1]TOLIMA!$A$51</c:f>
              <c:strCache>
                <c:ptCount val="1"/>
                <c:pt idx="0">
                  <c:v>2016</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[1]TOLIMA!$B$44:$H$44</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[1]TOLIMA!$B$51:$H$51</c:f>
              <c:numCache>
                <c:formatCode>General</c:formatCode>
                <c:ptCount val="7"/>
                <c:pt idx="0">
                  <c:v>3.06</c:v>
                </c:pt>
                <c:pt idx="1">
                  <c:v>3.01</c:v>
                </c:pt>
                <c:pt idx="2">
                  <c:v>3.1</c:v>
                </c:pt>
                <c:pt idx="3">
                  <c:v>3.1</c:v>
                </c:pt>
                <c:pt idx="4">
                  <c:v>3.07</c:v>
                </c:pt>
                <c:pt idx="5">
                  <c:v>3.04</c:v>
                </c:pt>
                <c:pt idx="6">
                  <c:v>3.02</c:v>
                </c:pt>
              </c:numCache>
            </c:numRef>
          </c:val>
          <c:extLst>
            <c:ext xmlns:c16="http://schemas.microsoft.com/office/drawing/2014/chart" uri="{C3380CC4-5D6E-409C-BE32-E72D297353CC}">
              <c16:uniqueId val="{00000006-F087-4CE9-AAB5-B6903CB24FBF}"/>
            </c:ext>
          </c:extLst>
        </c:ser>
        <c:ser>
          <c:idx val="1"/>
          <c:order val="7"/>
          <c:tx>
            <c:strRef>
              <c:f>[1]TOLIMA!$A$52</c:f>
              <c:strCache>
                <c:ptCount val="1"/>
                <c:pt idx="0">
                  <c:v>2015</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[1]TOLIMA!$B$44:$H$44</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[1]TOLIMA!$B$52:$H$52</c:f>
              <c:numCache>
                <c:formatCode>General</c:formatCode>
                <c:ptCount val="7"/>
                <c:pt idx="0">
                  <c:v>2.97</c:v>
                </c:pt>
                <c:pt idx="1">
                  <c:v>2.94</c:v>
                </c:pt>
                <c:pt idx="2">
                  <c:v>3</c:v>
                </c:pt>
                <c:pt idx="3">
                  <c:v>3.01</c:v>
                </c:pt>
                <c:pt idx="4">
                  <c:v>2.93</c:v>
                </c:pt>
                <c:pt idx="5">
                  <c:v>2.96</c:v>
                </c:pt>
                <c:pt idx="6">
                  <c:v>2.96</c:v>
                </c:pt>
              </c:numCache>
            </c:numRef>
          </c:val>
          <c:extLst>
            <c:ext xmlns:c16="http://schemas.microsoft.com/office/drawing/2014/chart" uri="{C3380CC4-5D6E-409C-BE32-E72D297353CC}">
              <c16:uniqueId val="{00000007-F087-4CE9-AAB5-B6903CB24FBF}"/>
            </c:ext>
          </c:extLst>
        </c:ser>
        <c:dLbls>
          <c:dLblPos val="ctr"/>
          <c:showLegendKey val="0"/>
          <c:showVal val="1"/>
          <c:showCatName val="0"/>
          <c:showSerName val="0"/>
          <c:showPercent val="0"/>
          <c:showBubbleSize val="0"/>
        </c:dLbls>
        <c:gapWidth val="79"/>
        <c:overlap val="100"/>
        <c:axId val="2005682383"/>
        <c:axId val="2005683215"/>
      </c:barChart>
      <c:catAx>
        <c:axId val="200568238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cap="all" spc="120" normalizeH="0" baseline="0">
                <a:solidFill>
                  <a:schemeClr val="tx1">
                    <a:lumMod val="65000"/>
                    <a:lumOff val="35000"/>
                  </a:schemeClr>
                </a:solidFill>
                <a:latin typeface="+mn-lt"/>
                <a:ea typeface="+mn-ea"/>
                <a:cs typeface="+mn-cs"/>
              </a:defRPr>
            </a:pPr>
            <a:endParaRPr lang="es-419"/>
          </a:p>
        </c:txPr>
        <c:crossAx val="2005683215"/>
        <c:crosses val="autoZero"/>
        <c:auto val="1"/>
        <c:lblAlgn val="ctr"/>
        <c:lblOffset val="100"/>
        <c:noMultiLvlLbl val="0"/>
      </c:catAx>
      <c:valAx>
        <c:axId val="2005683215"/>
        <c:scaling>
          <c:orientation val="minMax"/>
        </c:scaling>
        <c:delete val="1"/>
        <c:axPos val="l"/>
        <c:numFmt formatCode="General" sourceLinked="1"/>
        <c:majorTickMark val="none"/>
        <c:minorTickMark val="none"/>
        <c:tickLblPos val="nextTo"/>
        <c:crossAx val="200568238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Amasis MT Pro" panose="02040504050005020304" pitchFamily="18" charset="0"/>
                <a:ea typeface="+mn-ea"/>
                <a:cs typeface="+mn-cs"/>
              </a:defRPr>
            </a:pPr>
            <a:r>
              <a:rPr lang="es-CO" b="1">
                <a:latin typeface="Amasis MT Pro" panose="02040504050005020304" pitchFamily="18" charset="0"/>
              </a:rPr>
              <a:t>GESTIÓN</a:t>
            </a:r>
            <a:r>
              <a:rPr lang="es-CO" b="1" baseline="0">
                <a:latin typeface="Amasis MT Pro" panose="02040504050005020304" pitchFamily="18" charset="0"/>
              </a:rPr>
              <a:t> COMUNITARIA 2022</a:t>
            </a:r>
            <a:endParaRPr lang="es-CO" b="1">
              <a:latin typeface="Amasis MT Pro" panose="020405040500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Amasis MT Pro" panose="02040504050005020304" pitchFamily="18" charset="0"/>
              <a:ea typeface="+mn-ea"/>
              <a:cs typeface="+mn-cs"/>
            </a:defRPr>
          </a:pPr>
          <a:endParaRPr lang="es-419"/>
        </a:p>
      </c:txPr>
    </c:title>
    <c:autoTitleDeleted val="0"/>
    <c:plotArea>
      <c:layout/>
      <c:lineChart>
        <c:grouping val="standard"/>
        <c:varyColors val="0"/>
        <c:ser>
          <c:idx val="0"/>
          <c:order val="0"/>
          <c:tx>
            <c:strRef>
              <c:f>[1]TOLIMA!$A$135</c:f>
              <c:strCache>
                <c:ptCount val="1"/>
                <c:pt idx="0">
                  <c:v>2022</c:v>
                </c:pt>
              </c:strCache>
            </c:strRef>
          </c:tx>
          <c:spPr>
            <a:ln w="22225" cap="rnd" cmpd="sng" algn="ctr">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[2]TOLIMA!$B$99:$F$99</c:f>
              <c:strCache>
                <c:ptCount val="5"/>
                <c:pt idx="0">
                  <c:v>GESTIÓN COMUNITARIA </c:v>
                </c:pt>
                <c:pt idx="1">
                  <c:v>ACCESIBILIDAD</c:v>
                </c:pt>
                <c:pt idx="2">
                  <c:v>PROYECCIÓN A LA COMUNIDAD</c:v>
                </c:pt>
                <c:pt idx="3">
                  <c:v>PARTICIPACIÓN Y CONVIVENCIA</c:v>
                </c:pt>
                <c:pt idx="4">
                  <c:v>PREVENCION DE RIESGOS</c:v>
                </c:pt>
              </c:strCache>
            </c:strRef>
          </c:cat>
          <c:val>
            <c:numRef>
              <c:f>[1]TOLIMA!$B$135:$F$135</c:f>
              <c:numCache>
                <c:formatCode>General</c:formatCode>
                <c:ptCount val="5"/>
                <c:pt idx="0">
                  <c:v>2.94</c:v>
                </c:pt>
                <c:pt idx="1">
                  <c:v>2.76</c:v>
                </c:pt>
                <c:pt idx="2">
                  <c:v>3.2</c:v>
                </c:pt>
                <c:pt idx="3">
                  <c:v>3.02</c:v>
                </c:pt>
                <c:pt idx="4">
                  <c:v>2.78</c:v>
                </c:pt>
              </c:numCache>
            </c:numRef>
          </c:val>
          <c:smooth val="0"/>
          <c:extLst>
            <c:ext xmlns:c16="http://schemas.microsoft.com/office/drawing/2014/chart" uri="{C3380CC4-5D6E-409C-BE32-E72D297353CC}">
              <c16:uniqueId val="{00000000-68A5-44BB-A6EE-BE4E5330CD1B}"/>
            </c:ext>
          </c:extLst>
        </c:ser>
        <c:dLbls>
          <c:dLblPos val="t"/>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69625951"/>
        <c:axId val="569638015"/>
      </c:lineChart>
      <c:catAx>
        <c:axId val="569625951"/>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419"/>
          </a:p>
        </c:txPr>
        <c:crossAx val="569638015"/>
        <c:crosses val="autoZero"/>
        <c:auto val="1"/>
        <c:lblAlgn val="ctr"/>
        <c:lblOffset val="100"/>
        <c:noMultiLvlLbl val="0"/>
      </c:catAx>
      <c:valAx>
        <c:axId val="56963801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419"/>
          </a:p>
        </c:txPr>
        <c:crossAx val="569625951"/>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ACCESIBILIDAD</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percentStacked"/>
        <c:varyColors val="0"/>
        <c:ser>
          <c:idx val="7"/>
          <c:order val="0"/>
          <c:tx>
            <c:strRef>
              <c:f>'[1]POR PROCESO COMUNITARIA'!$B$11</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COMUNITARIA'!$B$12:$B$18</c:f>
              <c:numCache>
                <c:formatCode>General</c:formatCode>
                <c:ptCount val="7"/>
                <c:pt idx="0">
                  <c:v>2.75</c:v>
                </c:pt>
                <c:pt idx="1">
                  <c:v>2.74</c:v>
                </c:pt>
                <c:pt idx="2">
                  <c:v>2.66</c:v>
                </c:pt>
                <c:pt idx="3">
                  <c:v>2.95</c:v>
                </c:pt>
                <c:pt idx="4">
                  <c:v>2.99</c:v>
                </c:pt>
                <c:pt idx="5">
                  <c:v>2.33</c:v>
                </c:pt>
                <c:pt idx="6">
                  <c:v>2.93</c:v>
                </c:pt>
              </c:numCache>
            </c:numRef>
          </c:val>
          <c:extLst>
            <c:ext xmlns:c16="http://schemas.microsoft.com/office/drawing/2014/chart" uri="{C3380CC4-5D6E-409C-BE32-E72D297353CC}">
              <c16:uniqueId val="{00000000-9FB7-4362-9E46-9D4E4CA3D844}"/>
            </c:ext>
          </c:extLst>
        </c:ser>
        <c:ser>
          <c:idx val="5"/>
          <c:order val="1"/>
          <c:tx>
            <c:v>2021</c:v>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COMUNITARIA'!$C$12:$C$18</c:f>
              <c:numCache>
                <c:formatCode>General</c:formatCode>
                <c:ptCount val="7"/>
                <c:pt idx="0">
                  <c:v>2.69</c:v>
                </c:pt>
                <c:pt idx="1">
                  <c:v>2.67</c:v>
                </c:pt>
                <c:pt idx="2">
                  <c:v>2.65</c:v>
                </c:pt>
                <c:pt idx="3">
                  <c:v>2.91</c:v>
                </c:pt>
                <c:pt idx="4">
                  <c:v>3.03</c:v>
                </c:pt>
                <c:pt idx="5">
                  <c:v>2.14</c:v>
                </c:pt>
                <c:pt idx="6">
                  <c:v>2.94</c:v>
                </c:pt>
              </c:numCache>
            </c:numRef>
          </c:val>
          <c:extLst>
            <c:ext xmlns:c16="http://schemas.microsoft.com/office/drawing/2014/chart" uri="{C3380CC4-5D6E-409C-BE32-E72D297353CC}">
              <c16:uniqueId val="{00000001-9FB7-4362-9E46-9D4E4CA3D844}"/>
            </c:ext>
          </c:extLst>
        </c:ser>
        <c:ser>
          <c:idx val="6"/>
          <c:order val="2"/>
          <c:tx>
            <c:strRef>
              <c:f>'[1]POR PROCESO COMUNITARIA'!$D$11</c:f>
              <c:strCache>
                <c:ptCount val="1"/>
                <c:pt idx="0">
                  <c:v>2020</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COMUNITARIA'!$D$12:$D$18</c:f>
              <c:numCache>
                <c:formatCode>General</c:formatCode>
                <c:ptCount val="7"/>
                <c:pt idx="0">
                  <c:v>2.82</c:v>
                </c:pt>
                <c:pt idx="1">
                  <c:v>2.75</c:v>
                </c:pt>
                <c:pt idx="2">
                  <c:v>2.65</c:v>
                </c:pt>
                <c:pt idx="3">
                  <c:v>2.97</c:v>
                </c:pt>
                <c:pt idx="4">
                  <c:v>2.97</c:v>
                </c:pt>
                <c:pt idx="5">
                  <c:v>1.82</c:v>
                </c:pt>
                <c:pt idx="6">
                  <c:v>3.01</c:v>
                </c:pt>
              </c:numCache>
            </c:numRef>
          </c:val>
          <c:extLst>
            <c:ext xmlns:c16="http://schemas.microsoft.com/office/drawing/2014/chart" uri="{C3380CC4-5D6E-409C-BE32-E72D297353CC}">
              <c16:uniqueId val="{00000002-9FB7-4362-9E46-9D4E4CA3D844}"/>
            </c:ext>
          </c:extLst>
        </c:ser>
        <c:ser>
          <c:idx val="4"/>
          <c:order val="3"/>
          <c:tx>
            <c:v>2019</c:v>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COMUNITARIA'!$E$12:$E$18</c:f>
              <c:numCache>
                <c:formatCode>General</c:formatCode>
                <c:ptCount val="7"/>
                <c:pt idx="0">
                  <c:v>2.65</c:v>
                </c:pt>
                <c:pt idx="1">
                  <c:v>2.64</c:v>
                </c:pt>
                <c:pt idx="2">
                  <c:v>2.5499999999999998</c:v>
                </c:pt>
                <c:pt idx="3">
                  <c:v>2.84</c:v>
                </c:pt>
                <c:pt idx="4">
                  <c:v>3.12</c:v>
                </c:pt>
                <c:pt idx="5">
                  <c:v>1.33</c:v>
                </c:pt>
                <c:pt idx="6">
                  <c:v>2.99</c:v>
                </c:pt>
              </c:numCache>
            </c:numRef>
          </c:val>
          <c:extLst>
            <c:ext xmlns:c16="http://schemas.microsoft.com/office/drawing/2014/chart" uri="{C3380CC4-5D6E-409C-BE32-E72D297353CC}">
              <c16:uniqueId val="{00000003-9FB7-4362-9E46-9D4E4CA3D844}"/>
            </c:ext>
          </c:extLst>
        </c:ser>
        <c:ser>
          <c:idx val="0"/>
          <c:order val="4"/>
          <c:tx>
            <c:strRef>
              <c:f>'[1]POR PROCESO COMUNITARIA'!$F$11</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COMUNITARIA'!$A$12:$A$18</c:f>
              <c:strCache>
                <c:ptCount val="7"/>
                <c:pt idx="0">
                  <c:v>ATENCIÓN EDUCATIVA A GRUPOS POBLACIONALES CON NEE</c:v>
                </c:pt>
                <c:pt idx="1">
                  <c:v>ATENCIÓN EDUCATIVA A POBLACION ÉTNICA</c:v>
                </c:pt>
                <c:pt idx="2">
                  <c:v>ATENCIÓN EDUCATIVA A POBLACION AFRODESCENDIENTE</c:v>
                </c:pt>
                <c:pt idx="3">
                  <c:v>ATENCIÓN EDUCATIVA A OTRO TIPO DE POBLACION VULNERABLE</c:v>
                </c:pt>
                <c:pt idx="4">
                  <c:v>NECESIDADES Y EXPECTATIVAS DE LOS ESTUDIANTES</c:v>
                </c:pt>
                <c:pt idx="5">
                  <c:v>APOYO ACADEMICO ESP</c:v>
                </c:pt>
                <c:pt idx="6">
                  <c:v>PROYECTOS DE VIDA</c:v>
                </c:pt>
              </c:strCache>
            </c:strRef>
          </c:cat>
          <c:val>
            <c:numRef>
              <c:f>'[1]POR PROCESO COMUNITARIA'!$F$12:$F$18</c:f>
              <c:numCache>
                <c:formatCode>General</c:formatCode>
                <c:ptCount val="7"/>
                <c:pt idx="0">
                  <c:v>2.3199999999999998</c:v>
                </c:pt>
                <c:pt idx="1">
                  <c:v>2.58</c:v>
                </c:pt>
                <c:pt idx="2">
                  <c:v>2.4300000000000002</c:v>
                </c:pt>
                <c:pt idx="3">
                  <c:v>2.79</c:v>
                </c:pt>
                <c:pt idx="4">
                  <c:v>2.86</c:v>
                </c:pt>
                <c:pt idx="5">
                  <c:v>2.56</c:v>
                </c:pt>
                <c:pt idx="6">
                  <c:v>2.9</c:v>
                </c:pt>
              </c:numCache>
            </c:numRef>
          </c:val>
          <c:extLst>
            <c:ext xmlns:c16="http://schemas.microsoft.com/office/drawing/2014/chart" uri="{C3380CC4-5D6E-409C-BE32-E72D297353CC}">
              <c16:uniqueId val="{00000004-9FB7-4362-9E46-9D4E4CA3D844}"/>
            </c:ext>
          </c:extLst>
        </c:ser>
        <c:ser>
          <c:idx val="1"/>
          <c:order val="5"/>
          <c:tx>
            <c:strRef>
              <c:f>'[1]POR PROCESO COMUNITARIA'!$G$11</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COMUNITARIA'!$A$12:$A$18</c:f>
              <c:strCache>
                <c:ptCount val="7"/>
                <c:pt idx="0">
                  <c:v>ATENCIÓN EDUCATIVA A GRUPOS POBLACIONALES CON NEE</c:v>
                </c:pt>
                <c:pt idx="1">
                  <c:v>ATENCIÓN EDUCATIVA A POBLACION ÉTNICA</c:v>
                </c:pt>
                <c:pt idx="2">
                  <c:v>ATENCIÓN EDUCATIVA A POBLACION AFRODESCENDIENTE</c:v>
                </c:pt>
                <c:pt idx="3">
                  <c:v>ATENCIÓN EDUCATIVA A OTRO TIPO DE POBLACION VULNERABLE</c:v>
                </c:pt>
                <c:pt idx="4">
                  <c:v>NECESIDADES Y EXPECTATIVAS DE LOS ESTUDIANTES</c:v>
                </c:pt>
                <c:pt idx="5">
                  <c:v>APOYO ACADEMICO ESP</c:v>
                </c:pt>
                <c:pt idx="6">
                  <c:v>PROYECTOS DE VIDA</c:v>
                </c:pt>
              </c:strCache>
            </c:strRef>
          </c:cat>
          <c:val>
            <c:numRef>
              <c:f>'[1]POR PROCESO COMUNITARIA'!$G$12:$G$18</c:f>
              <c:numCache>
                <c:formatCode>General</c:formatCode>
                <c:ptCount val="7"/>
                <c:pt idx="0">
                  <c:v>2.3199999999999998</c:v>
                </c:pt>
                <c:pt idx="1">
                  <c:v>2.58</c:v>
                </c:pt>
                <c:pt idx="2">
                  <c:v>2.4300000000000002</c:v>
                </c:pt>
                <c:pt idx="3">
                  <c:v>2.79</c:v>
                </c:pt>
                <c:pt idx="4">
                  <c:v>2.86</c:v>
                </c:pt>
                <c:pt idx="5">
                  <c:v>2.56</c:v>
                </c:pt>
                <c:pt idx="6">
                  <c:v>2.9</c:v>
                </c:pt>
              </c:numCache>
            </c:numRef>
          </c:val>
          <c:extLst>
            <c:ext xmlns:c16="http://schemas.microsoft.com/office/drawing/2014/chart" uri="{C3380CC4-5D6E-409C-BE32-E72D297353CC}">
              <c16:uniqueId val="{00000005-9FB7-4362-9E46-9D4E4CA3D844}"/>
            </c:ext>
          </c:extLst>
        </c:ser>
        <c:ser>
          <c:idx val="2"/>
          <c:order val="6"/>
          <c:tx>
            <c:strRef>
              <c:f>'[1]POR PROCESO COMUNITARIA'!$H$11</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COMUNITARIA'!$A$12:$A$18</c:f>
              <c:strCache>
                <c:ptCount val="7"/>
                <c:pt idx="0">
                  <c:v>ATENCIÓN EDUCATIVA A GRUPOS POBLACIONALES CON NEE</c:v>
                </c:pt>
                <c:pt idx="1">
                  <c:v>ATENCIÓN EDUCATIVA A POBLACION ÉTNICA</c:v>
                </c:pt>
                <c:pt idx="2">
                  <c:v>ATENCIÓN EDUCATIVA A POBLACION AFRODESCENDIENTE</c:v>
                </c:pt>
                <c:pt idx="3">
                  <c:v>ATENCIÓN EDUCATIVA A OTRO TIPO DE POBLACION VULNERABLE</c:v>
                </c:pt>
                <c:pt idx="4">
                  <c:v>NECESIDADES Y EXPECTATIVAS DE LOS ESTUDIANTES</c:v>
                </c:pt>
                <c:pt idx="5">
                  <c:v>APOYO ACADEMICO ESP</c:v>
                </c:pt>
                <c:pt idx="6">
                  <c:v>PROYECTOS DE VIDA</c:v>
                </c:pt>
              </c:strCache>
            </c:strRef>
          </c:cat>
          <c:val>
            <c:numRef>
              <c:f>'[1]POR PROCESO COMUNITARIA'!$H$12:$H$18</c:f>
              <c:numCache>
                <c:formatCode>General</c:formatCode>
                <c:ptCount val="7"/>
                <c:pt idx="0">
                  <c:v>2.57</c:v>
                </c:pt>
                <c:pt idx="1">
                  <c:v>2.56</c:v>
                </c:pt>
                <c:pt idx="2">
                  <c:v>2.4700000000000002</c:v>
                </c:pt>
                <c:pt idx="3">
                  <c:v>2.8</c:v>
                </c:pt>
                <c:pt idx="4">
                  <c:v>2.94</c:v>
                </c:pt>
                <c:pt idx="5">
                  <c:v>2.88</c:v>
                </c:pt>
                <c:pt idx="6">
                  <c:v>2.88</c:v>
                </c:pt>
              </c:numCache>
            </c:numRef>
          </c:val>
          <c:extLst>
            <c:ext xmlns:c16="http://schemas.microsoft.com/office/drawing/2014/chart" uri="{C3380CC4-5D6E-409C-BE32-E72D297353CC}">
              <c16:uniqueId val="{00000006-9FB7-4362-9E46-9D4E4CA3D844}"/>
            </c:ext>
          </c:extLst>
        </c:ser>
        <c:ser>
          <c:idx val="3"/>
          <c:order val="7"/>
          <c:tx>
            <c:strRef>
              <c:f>'[1]POR PROCESO COMUNITARIA'!$I$11</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COMUNITARIA'!$A$12:$A$18</c:f>
              <c:strCache>
                <c:ptCount val="7"/>
                <c:pt idx="0">
                  <c:v>ATENCIÓN EDUCATIVA A GRUPOS POBLACIONALES CON NEE</c:v>
                </c:pt>
                <c:pt idx="1">
                  <c:v>ATENCIÓN EDUCATIVA A POBLACION ÉTNICA</c:v>
                </c:pt>
                <c:pt idx="2">
                  <c:v>ATENCIÓN EDUCATIVA A POBLACION AFRODESCENDIENTE</c:v>
                </c:pt>
                <c:pt idx="3">
                  <c:v>ATENCIÓN EDUCATIVA A OTRO TIPO DE POBLACION VULNERABLE</c:v>
                </c:pt>
                <c:pt idx="4">
                  <c:v>NECESIDADES Y EXPECTATIVAS DE LOS ESTUDIANTES</c:v>
                </c:pt>
                <c:pt idx="5">
                  <c:v>APOYO ACADEMICO ESP</c:v>
                </c:pt>
                <c:pt idx="6">
                  <c:v>PROYECTOS DE VIDA</c:v>
                </c:pt>
              </c:strCache>
            </c:strRef>
          </c:cat>
          <c:val>
            <c:numRef>
              <c:f>'[1]POR PROCESO COMUNITARIA'!$I$12:$I$18</c:f>
              <c:numCache>
                <c:formatCode>General</c:formatCode>
                <c:ptCount val="7"/>
                <c:pt idx="0">
                  <c:v>2.42</c:v>
                </c:pt>
                <c:pt idx="1">
                  <c:v>2.34</c:v>
                </c:pt>
                <c:pt idx="2">
                  <c:v>2.2799999999999998</c:v>
                </c:pt>
                <c:pt idx="3">
                  <c:v>2.68</c:v>
                </c:pt>
                <c:pt idx="4">
                  <c:v>2.91</c:v>
                </c:pt>
                <c:pt idx="5">
                  <c:v>2.84</c:v>
                </c:pt>
                <c:pt idx="6">
                  <c:v>2.84</c:v>
                </c:pt>
              </c:numCache>
            </c:numRef>
          </c:val>
          <c:extLst>
            <c:ext xmlns:c16="http://schemas.microsoft.com/office/drawing/2014/chart" uri="{C3380CC4-5D6E-409C-BE32-E72D297353CC}">
              <c16:uniqueId val="{00000007-9FB7-4362-9E46-9D4E4CA3D844}"/>
            </c:ext>
          </c:extLst>
        </c:ser>
        <c:dLbls>
          <c:dLblPos val="ctr"/>
          <c:showLegendKey val="0"/>
          <c:showVal val="1"/>
          <c:showCatName val="0"/>
          <c:showSerName val="0"/>
          <c:showPercent val="0"/>
          <c:showBubbleSize val="0"/>
        </c:dLbls>
        <c:gapWidth val="150"/>
        <c:overlap val="100"/>
        <c:axId val="1723738319"/>
        <c:axId val="1723732495"/>
      </c:barChart>
      <c:catAx>
        <c:axId val="1723738319"/>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600" b="0" i="0" u="none" strike="noStrike" kern="1200" cap="all" baseline="0">
                <a:solidFill>
                  <a:schemeClr val="dk1">
                    <a:lumMod val="75000"/>
                    <a:lumOff val="25000"/>
                  </a:schemeClr>
                </a:solidFill>
                <a:latin typeface="+mn-lt"/>
                <a:ea typeface="+mn-ea"/>
                <a:cs typeface="+mn-cs"/>
              </a:defRPr>
            </a:pPr>
            <a:endParaRPr lang="es-419"/>
          </a:p>
        </c:txPr>
        <c:crossAx val="1723732495"/>
        <c:crosses val="autoZero"/>
        <c:auto val="1"/>
        <c:lblAlgn val="ctr"/>
        <c:lblOffset val="100"/>
        <c:noMultiLvlLbl val="0"/>
      </c:catAx>
      <c:valAx>
        <c:axId val="1723732495"/>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723738319"/>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GESTION COMUNITARIA</a:t>
            </a:r>
          </a:p>
          <a:p>
            <a:pPr>
              <a:defRPr sz="1200">
                <a:latin typeface="Arial" panose="020B0604020202020204" pitchFamily="34" charset="0"/>
                <a:cs typeface="Arial" panose="020B0604020202020204" pitchFamily="34" charset="0"/>
              </a:defRPr>
            </a:pPr>
            <a:r>
              <a:rPr lang="es-CO" sz="1200">
                <a:latin typeface="Arial" panose="020B0604020202020204" pitchFamily="34" charset="0"/>
                <a:cs typeface="Arial" panose="020B0604020202020204" pitchFamily="34" charset="0"/>
              </a:rPr>
              <a:t>ACCESIBILIDAD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invertIfNegative val="0"/>
          <c:dPt>
            <c:idx val="0"/>
            <c:invertIfNegative val="0"/>
            <c:bubble3D val="0"/>
            <c:spPr>
              <a:solidFill>
                <a:schemeClr val="accent2"/>
              </a:solidFill>
              <a:ln>
                <a:noFill/>
              </a:ln>
              <a:effectLst/>
              <a:sp3d/>
            </c:spPr>
            <c:extLst>
              <c:ext xmlns:c16="http://schemas.microsoft.com/office/drawing/2014/chart" uri="{C3380CC4-5D6E-409C-BE32-E72D297353CC}">
                <c16:uniqueId val="{00000001-9FC4-4F5D-B417-12687182B04B}"/>
              </c:ext>
            </c:extLst>
          </c:dPt>
          <c:dPt>
            <c:idx val="1"/>
            <c:invertIfNegative val="0"/>
            <c:bubble3D val="0"/>
            <c:spPr>
              <a:solidFill>
                <a:schemeClr val="accent4"/>
              </a:solidFill>
              <a:ln>
                <a:noFill/>
              </a:ln>
              <a:effectLst/>
              <a:sp3d/>
            </c:spPr>
            <c:extLst>
              <c:ext xmlns:c16="http://schemas.microsoft.com/office/drawing/2014/chart" uri="{C3380CC4-5D6E-409C-BE32-E72D297353CC}">
                <c16:uniqueId val="{00000003-9FC4-4F5D-B417-12687182B04B}"/>
              </c:ext>
            </c:extLst>
          </c:dPt>
          <c:dPt>
            <c:idx val="2"/>
            <c:invertIfNegative val="0"/>
            <c:bubble3D val="0"/>
            <c:spPr>
              <a:solidFill>
                <a:schemeClr val="accent6"/>
              </a:solidFill>
              <a:ln>
                <a:noFill/>
              </a:ln>
              <a:effectLst/>
              <a:sp3d/>
            </c:spPr>
            <c:extLst>
              <c:ext xmlns:c16="http://schemas.microsoft.com/office/drawing/2014/chart" uri="{C3380CC4-5D6E-409C-BE32-E72D297353CC}">
                <c16:uniqueId val="{00000005-9FC4-4F5D-B417-12687182B04B}"/>
              </c:ext>
            </c:extLst>
          </c:dPt>
          <c:dPt>
            <c:idx val="3"/>
            <c:invertIfNegative val="0"/>
            <c:bubble3D val="0"/>
            <c:spPr>
              <a:solidFill>
                <a:schemeClr val="accent2">
                  <a:lumMod val="60000"/>
                </a:schemeClr>
              </a:solidFill>
              <a:ln>
                <a:noFill/>
              </a:ln>
              <a:effectLst/>
              <a:sp3d/>
            </c:spPr>
            <c:extLst>
              <c:ext xmlns:c16="http://schemas.microsoft.com/office/drawing/2014/chart" uri="{C3380CC4-5D6E-409C-BE32-E72D297353CC}">
                <c16:uniqueId val="{00000007-9FC4-4F5D-B417-12687182B04B}"/>
              </c:ext>
            </c:extLst>
          </c:dPt>
          <c:dPt>
            <c:idx val="4"/>
            <c:invertIfNegative val="0"/>
            <c:bubble3D val="0"/>
            <c:spPr>
              <a:solidFill>
                <a:schemeClr val="accent4">
                  <a:lumMod val="60000"/>
                </a:schemeClr>
              </a:solidFill>
              <a:ln>
                <a:noFill/>
              </a:ln>
              <a:effectLst/>
              <a:sp3d/>
            </c:spPr>
            <c:extLst>
              <c:ext xmlns:c16="http://schemas.microsoft.com/office/drawing/2014/chart" uri="{C3380CC4-5D6E-409C-BE32-E72D297353CC}">
                <c16:uniqueId val="{00000009-9FC4-4F5D-B417-12687182B04B}"/>
              </c:ext>
            </c:extLst>
          </c:dPt>
          <c:dPt>
            <c:idx val="5"/>
            <c:invertIfNegative val="0"/>
            <c:bubble3D val="0"/>
            <c:spPr>
              <a:solidFill>
                <a:schemeClr val="accent6">
                  <a:lumMod val="60000"/>
                </a:schemeClr>
              </a:solidFill>
              <a:ln>
                <a:noFill/>
              </a:ln>
              <a:effectLst/>
              <a:sp3d/>
            </c:spPr>
            <c:extLst>
              <c:ext xmlns:c16="http://schemas.microsoft.com/office/drawing/2014/chart" uri="{C3380CC4-5D6E-409C-BE32-E72D297353CC}">
                <c16:uniqueId val="{0000000B-9FC4-4F5D-B417-12687182B04B}"/>
              </c:ext>
            </c:extLst>
          </c:dPt>
          <c:dPt>
            <c:idx val="6"/>
            <c:invertIfNegative val="0"/>
            <c:bubble3D val="0"/>
            <c:spPr>
              <a:solidFill>
                <a:schemeClr val="accent2">
                  <a:lumMod val="80000"/>
                  <a:lumOff val="20000"/>
                </a:schemeClr>
              </a:solidFill>
              <a:ln>
                <a:noFill/>
              </a:ln>
              <a:effectLst/>
              <a:sp3d/>
            </c:spPr>
            <c:extLst>
              <c:ext xmlns:c16="http://schemas.microsoft.com/office/drawing/2014/chart" uri="{C3380CC4-5D6E-409C-BE32-E72D297353CC}">
                <c16:uniqueId val="{0000000D-9FC4-4F5D-B417-12687182B0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COMUNITARIA'!$A$12:$A$18</c:f>
              <c:strCache>
                <c:ptCount val="7"/>
                <c:pt idx="0">
                  <c:v>ATENCIÓN EDUCATIVA A GRUPOS POBLACIONALES CON NEE</c:v>
                </c:pt>
                <c:pt idx="1">
                  <c:v>ATENCIÓN EDUCATIVA A POBLACION ÉTNICA</c:v>
                </c:pt>
                <c:pt idx="2">
                  <c:v>ATENCIÓN EDUCATIVA A POBLACION AFRODESCENDIENTE</c:v>
                </c:pt>
                <c:pt idx="3">
                  <c:v>ATENCIÓN EDUCATIVA A OTRO TIPO DE POBLACION VULNERABLE</c:v>
                </c:pt>
                <c:pt idx="4">
                  <c:v>NECESIDADES Y EXPECTATIVAS DE LOS ESTUDIANTES</c:v>
                </c:pt>
                <c:pt idx="5">
                  <c:v>APOYO ACADEMICO ESP</c:v>
                </c:pt>
                <c:pt idx="6">
                  <c:v>PROYECTOS DE VIDA</c:v>
                </c:pt>
              </c:strCache>
            </c:strRef>
          </c:cat>
          <c:val>
            <c:numRef>
              <c:f>'[1]POR PROCESO COMUNITARIA'!$B$12:$B$18</c:f>
              <c:numCache>
                <c:formatCode>General</c:formatCode>
                <c:ptCount val="7"/>
                <c:pt idx="0">
                  <c:v>2.75</c:v>
                </c:pt>
                <c:pt idx="1">
                  <c:v>2.74</c:v>
                </c:pt>
                <c:pt idx="2">
                  <c:v>2.66</c:v>
                </c:pt>
                <c:pt idx="3">
                  <c:v>2.95</c:v>
                </c:pt>
                <c:pt idx="4">
                  <c:v>2.99</c:v>
                </c:pt>
                <c:pt idx="5">
                  <c:v>2.33</c:v>
                </c:pt>
                <c:pt idx="6">
                  <c:v>2.93</c:v>
                </c:pt>
              </c:numCache>
            </c:numRef>
          </c:val>
          <c:extLst>
            <c:ext xmlns:c16="http://schemas.microsoft.com/office/drawing/2014/chart" uri="{C3380CC4-5D6E-409C-BE32-E72D297353CC}">
              <c16:uniqueId val="{0000000E-9FC4-4F5D-B417-12687182B04B}"/>
            </c:ext>
          </c:extLst>
        </c:ser>
        <c:dLbls>
          <c:showLegendKey val="0"/>
          <c:showVal val="1"/>
          <c:showCatName val="0"/>
          <c:showSerName val="0"/>
          <c:showPercent val="0"/>
          <c:showBubbleSize val="0"/>
        </c:dLbls>
        <c:gapWidth val="150"/>
        <c:shape val="box"/>
        <c:axId val="2110394768"/>
        <c:axId val="2110391440"/>
        <c:axId val="0"/>
      </c:bar3DChart>
      <c:catAx>
        <c:axId val="211039476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400" b="0" i="0" u="none" strike="noStrike" kern="1200" baseline="0">
                <a:solidFill>
                  <a:schemeClr val="tx1">
                    <a:lumMod val="65000"/>
                    <a:lumOff val="35000"/>
                  </a:schemeClr>
                </a:solidFill>
                <a:latin typeface="+mn-lt"/>
                <a:ea typeface="+mn-ea"/>
                <a:cs typeface="+mn-cs"/>
              </a:defRPr>
            </a:pPr>
            <a:endParaRPr lang="es-419"/>
          </a:p>
        </c:txPr>
        <c:crossAx val="2110391440"/>
        <c:crosses val="autoZero"/>
        <c:auto val="1"/>
        <c:lblAlgn val="ctr"/>
        <c:lblOffset val="100"/>
        <c:noMultiLvlLbl val="0"/>
      </c:catAx>
      <c:valAx>
        <c:axId val="2110391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2110394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PROYECCIÓN A LA COMUNIDAD</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percentStacked"/>
        <c:varyColors val="0"/>
        <c:ser>
          <c:idx val="7"/>
          <c:order val="0"/>
          <c:tx>
            <c:strRef>
              <c:f>'[1]POR PROCESO COMUNITARIA'!$L$11</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COMUNITARIA'!$L$12:$L$16</c:f>
              <c:numCache>
                <c:formatCode>General</c:formatCode>
                <c:ptCount val="5"/>
                <c:pt idx="0">
                  <c:v>3.1</c:v>
                </c:pt>
                <c:pt idx="1">
                  <c:v>3.2</c:v>
                </c:pt>
                <c:pt idx="2">
                  <c:v>3.19</c:v>
                </c:pt>
                <c:pt idx="3">
                  <c:v>3.15</c:v>
                </c:pt>
                <c:pt idx="4">
                  <c:v>3.38</c:v>
                </c:pt>
              </c:numCache>
            </c:numRef>
          </c:val>
          <c:extLst>
            <c:ext xmlns:c16="http://schemas.microsoft.com/office/drawing/2014/chart" uri="{C3380CC4-5D6E-409C-BE32-E72D297353CC}">
              <c16:uniqueId val="{00000000-A49D-4239-80C9-B933E3D945FD}"/>
            </c:ext>
          </c:extLst>
        </c:ser>
        <c:ser>
          <c:idx val="5"/>
          <c:order val="1"/>
          <c:tx>
            <c:strRef>
              <c:f>'[1]POR PROCESO COMUNITARIA'!$M$11</c:f>
              <c:strCache>
                <c:ptCount val="1"/>
                <c:pt idx="0">
                  <c:v>2021</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COMUNITARIA'!$M$12:$M$16</c:f>
              <c:numCache>
                <c:formatCode>General</c:formatCode>
                <c:ptCount val="5"/>
                <c:pt idx="0">
                  <c:v>3.04</c:v>
                </c:pt>
                <c:pt idx="1">
                  <c:v>3.16</c:v>
                </c:pt>
                <c:pt idx="2">
                  <c:v>3.14</c:v>
                </c:pt>
                <c:pt idx="3">
                  <c:v>3.14</c:v>
                </c:pt>
                <c:pt idx="4">
                  <c:v>3.38</c:v>
                </c:pt>
              </c:numCache>
            </c:numRef>
          </c:val>
          <c:extLst>
            <c:ext xmlns:c16="http://schemas.microsoft.com/office/drawing/2014/chart" uri="{C3380CC4-5D6E-409C-BE32-E72D297353CC}">
              <c16:uniqueId val="{00000001-A49D-4239-80C9-B933E3D945FD}"/>
            </c:ext>
          </c:extLst>
        </c:ser>
        <c:ser>
          <c:idx val="6"/>
          <c:order val="2"/>
          <c:tx>
            <c:strRef>
              <c:f>'[1]POR PROCESO COMUNITARIA'!$N$11</c:f>
              <c:strCache>
                <c:ptCount val="1"/>
                <c:pt idx="0">
                  <c:v>2020</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COMUNITARIA'!$N$12:$N$16</c:f>
              <c:numCache>
                <c:formatCode>General</c:formatCode>
                <c:ptCount val="5"/>
                <c:pt idx="0">
                  <c:v>3.13</c:v>
                </c:pt>
                <c:pt idx="1">
                  <c:v>3.26</c:v>
                </c:pt>
                <c:pt idx="2">
                  <c:v>3.21</c:v>
                </c:pt>
                <c:pt idx="3">
                  <c:v>3.24</c:v>
                </c:pt>
                <c:pt idx="4">
                  <c:v>3.42</c:v>
                </c:pt>
              </c:numCache>
            </c:numRef>
          </c:val>
          <c:extLst>
            <c:ext xmlns:c16="http://schemas.microsoft.com/office/drawing/2014/chart" uri="{C3380CC4-5D6E-409C-BE32-E72D297353CC}">
              <c16:uniqueId val="{00000002-A49D-4239-80C9-B933E3D945FD}"/>
            </c:ext>
          </c:extLst>
        </c:ser>
        <c:ser>
          <c:idx val="4"/>
          <c:order val="3"/>
          <c:tx>
            <c:strRef>
              <c:f>'[1]POR PROCESO COMUNITARIA'!$O$11</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COMUNITARIA'!$O$12:$O$16</c:f>
              <c:numCache>
                <c:formatCode>General</c:formatCode>
                <c:ptCount val="5"/>
                <c:pt idx="0">
                  <c:v>3.19</c:v>
                </c:pt>
                <c:pt idx="1">
                  <c:v>3.24</c:v>
                </c:pt>
                <c:pt idx="2">
                  <c:v>3.28</c:v>
                </c:pt>
                <c:pt idx="3">
                  <c:v>3.17</c:v>
                </c:pt>
                <c:pt idx="4">
                  <c:v>3.35</c:v>
                </c:pt>
              </c:numCache>
            </c:numRef>
          </c:val>
          <c:extLst>
            <c:ext xmlns:c16="http://schemas.microsoft.com/office/drawing/2014/chart" uri="{C3380CC4-5D6E-409C-BE32-E72D297353CC}">
              <c16:uniqueId val="{00000003-A49D-4239-80C9-B933E3D945FD}"/>
            </c:ext>
          </c:extLst>
        </c:ser>
        <c:ser>
          <c:idx val="0"/>
          <c:order val="4"/>
          <c:tx>
            <c:strRef>
              <c:f>'[1]POR PROCESO COMUNITARIA'!$P$11</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COMUNITARIA'!$K$12:$K$16</c:f>
              <c:strCache>
                <c:ptCount val="5"/>
                <c:pt idx="0">
                  <c:v>ESCUELA DE PADRES </c:v>
                </c:pt>
                <c:pt idx="1">
                  <c:v>OFERTA DE SERVICIOS A LA COMUNIDAD</c:v>
                </c:pt>
                <c:pt idx="2">
                  <c:v>USO DE LA PLANTA FÍSICA</c:v>
                </c:pt>
                <c:pt idx="3">
                  <c:v>USO DE MEDIOS </c:v>
                </c:pt>
                <c:pt idx="4">
                  <c:v>SERVICIO SOCIAL ESTUDIANTIL </c:v>
                </c:pt>
              </c:strCache>
            </c:strRef>
          </c:cat>
          <c:val>
            <c:numRef>
              <c:f>'[1]POR PROCESO COMUNITARIA'!$P$12:$P$16</c:f>
              <c:numCache>
                <c:formatCode>General</c:formatCode>
                <c:ptCount val="5"/>
                <c:pt idx="0">
                  <c:v>2.94</c:v>
                </c:pt>
                <c:pt idx="1">
                  <c:v>3.17</c:v>
                </c:pt>
                <c:pt idx="2">
                  <c:v>3.24</c:v>
                </c:pt>
                <c:pt idx="3">
                  <c:v>3.15</c:v>
                </c:pt>
                <c:pt idx="4">
                  <c:v>3.32</c:v>
                </c:pt>
              </c:numCache>
            </c:numRef>
          </c:val>
          <c:extLst>
            <c:ext xmlns:c16="http://schemas.microsoft.com/office/drawing/2014/chart" uri="{C3380CC4-5D6E-409C-BE32-E72D297353CC}">
              <c16:uniqueId val="{00000004-A49D-4239-80C9-B933E3D945FD}"/>
            </c:ext>
          </c:extLst>
        </c:ser>
        <c:ser>
          <c:idx val="1"/>
          <c:order val="5"/>
          <c:tx>
            <c:strRef>
              <c:f>'[1]POR PROCESO COMUNITARIA'!$Q$11</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COMUNITARIA'!$K$12:$K$16</c:f>
              <c:strCache>
                <c:ptCount val="5"/>
                <c:pt idx="0">
                  <c:v>ESCUELA DE PADRES </c:v>
                </c:pt>
                <c:pt idx="1">
                  <c:v>OFERTA DE SERVICIOS A LA COMUNIDAD</c:v>
                </c:pt>
                <c:pt idx="2">
                  <c:v>USO DE LA PLANTA FÍSICA</c:v>
                </c:pt>
                <c:pt idx="3">
                  <c:v>USO DE MEDIOS </c:v>
                </c:pt>
                <c:pt idx="4">
                  <c:v>SERVICIO SOCIAL ESTUDIANTIL </c:v>
                </c:pt>
              </c:strCache>
            </c:strRef>
          </c:cat>
          <c:val>
            <c:numRef>
              <c:f>'[1]POR PROCESO COMUNITARIA'!$Q$12:$Q$16</c:f>
              <c:numCache>
                <c:formatCode>General</c:formatCode>
                <c:ptCount val="5"/>
                <c:pt idx="0">
                  <c:v>2.94</c:v>
                </c:pt>
                <c:pt idx="1">
                  <c:v>3.17</c:v>
                </c:pt>
                <c:pt idx="2">
                  <c:v>3.24</c:v>
                </c:pt>
                <c:pt idx="3">
                  <c:v>3.15</c:v>
                </c:pt>
                <c:pt idx="4">
                  <c:v>3.32</c:v>
                </c:pt>
              </c:numCache>
            </c:numRef>
          </c:val>
          <c:extLst>
            <c:ext xmlns:c16="http://schemas.microsoft.com/office/drawing/2014/chart" uri="{C3380CC4-5D6E-409C-BE32-E72D297353CC}">
              <c16:uniqueId val="{00000005-A49D-4239-80C9-B933E3D945FD}"/>
            </c:ext>
          </c:extLst>
        </c:ser>
        <c:ser>
          <c:idx val="2"/>
          <c:order val="6"/>
          <c:tx>
            <c:strRef>
              <c:f>'[1]POR PROCESO COMUNITARIA'!$R$11</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COMUNITARIA'!$K$12:$K$16</c:f>
              <c:strCache>
                <c:ptCount val="5"/>
                <c:pt idx="0">
                  <c:v>ESCUELA DE PADRES </c:v>
                </c:pt>
                <c:pt idx="1">
                  <c:v>OFERTA DE SERVICIOS A LA COMUNIDAD</c:v>
                </c:pt>
                <c:pt idx="2">
                  <c:v>USO DE LA PLANTA FÍSICA</c:v>
                </c:pt>
                <c:pt idx="3">
                  <c:v>USO DE MEDIOS </c:v>
                </c:pt>
                <c:pt idx="4">
                  <c:v>SERVICIO SOCIAL ESTUDIANTIL </c:v>
                </c:pt>
              </c:strCache>
            </c:strRef>
          </c:cat>
          <c:val>
            <c:numRef>
              <c:f>'[1]POR PROCESO COMUNITARIA'!$R$12:$R$16</c:f>
              <c:numCache>
                <c:formatCode>General</c:formatCode>
                <c:ptCount val="5"/>
                <c:pt idx="0">
                  <c:v>2.93</c:v>
                </c:pt>
                <c:pt idx="1">
                  <c:v>3.12</c:v>
                </c:pt>
                <c:pt idx="2">
                  <c:v>3.24</c:v>
                </c:pt>
                <c:pt idx="3">
                  <c:v>3.15</c:v>
                </c:pt>
                <c:pt idx="4">
                  <c:v>3.27</c:v>
                </c:pt>
              </c:numCache>
            </c:numRef>
          </c:val>
          <c:extLst>
            <c:ext xmlns:c16="http://schemas.microsoft.com/office/drawing/2014/chart" uri="{C3380CC4-5D6E-409C-BE32-E72D297353CC}">
              <c16:uniqueId val="{00000006-A49D-4239-80C9-B933E3D945FD}"/>
            </c:ext>
          </c:extLst>
        </c:ser>
        <c:ser>
          <c:idx val="3"/>
          <c:order val="7"/>
          <c:tx>
            <c:strRef>
              <c:f>'[1]POR PROCESO COMUNITARIA'!$S$11</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COMUNITARIA'!$K$12:$K$16</c:f>
              <c:strCache>
                <c:ptCount val="5"/>
                <c:pt idx="0">
                  <c:v>ESCUELA DE PADRES </c:v>
                </c:pt>
                <c:pt idx="1">
                  <c:v>OFERTA DE SERVICIOS A LA COMUNIDAD</c:v>
                </c:pt>
                <c:pt idx="2">
                  <c:v>USO DE LA PLANTA FÍSICA</c:v>
                </c:pt>
                <c:pt idx="3">
                  <c:v>USO DE MEDIOS </c:v>
                </c:pt>
                <c:pt idx="4">
                  <c:v>SERVICIO SOCIAL ESTUDIANTIL </c:v>
                </c:pt>
              </c:strCache>
            </c:strRef>
          </c:cat>
          <c:val>
            <c:numRef>
              <c:f>'[1]POR PROCESO COMUNITARIA'!$S$12:$S$16</c:f>
              <c:numCache>
                <c:formatCode>General</c:formatCode>
                <c:ptCount val="5"/>
                <c:pt idx="0">
                  <c:v>2.76</c:v>
                </c:pt>
                <c:pt idx="1">
                  <c:v>3.03</c:v>
                </c:pt>
                <c:pt idx="2">
                  <c:v>3.17</c:v>
                </c:pt>
                <c:pt idx="3">
                  <c:v>3.12</c:v>
                </c:pt>
                <c:pt idx="4">
                  <c:v>3.14</c:v>
                </c:pt>
              </c:numCache>
            </c:numRef>
          </c:val>
          <c:extLst>
            <c:ext xmlns:c16="http://schemas.microsoft.com/office/drawing/2014/chart" uri="{C3380CC4-5D6E-409C-BE32-E72D297353CC}">
              <c16:uniqueId val="{00000007-A49D-4239-80C9-B933E3D945FD}"/>
            </c:ext>
          </c:extLst>
        </c:ser>
        <c:dLbls>
          <c:dLblPos val="ctr"/>
          <c:showLegendKey val="0"/>
          <c:showVal val="1"/>
          <c:showCatName val="0"/>
          <c:showSerName val="0"/>
          <c:showPercent val="0"/>
          <c:showBubbleSize val="0"/>
        </c:dLbls>
        <c:gapWidth val="150"/>
        <c:overlap val="100"/>
        <c:axId val="1491915903"/>
        <c:axId val="1491936287"/>
      </c:barChart>
      <c:catAx>
        <c:axId val="149191590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419"/>
          </a:p>
        </c:txPr>
        <c:crossAx val="1491936287"/>
        <c:crosses val="autoZero"/>
        <c:auto val="1"/>
        <c:lblAlgn val="ctr"/>
        <c:lblOffset val="100"/>
        <c:noMultiLvlLbl val="0"/>
      </c:catAx>
      <c:valAx>
        <c:axId val="1491936287"/>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491915903"/>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000">
                <a:latin typeface="Arial" panose="020B0604020202020204" pitchFamily="34" charset="0"/>
                <a:cs typeface="Arial" panose="020B0604020202020204" pitchFamily="34" charset="0"/>
              </a:rPr>
              <a:t>GESTIÓN COMUNITARIA</a:t>
            </a:r>
          </a:p>
          <a:p>
            <a:pPr>
              <a:defRPr sz="1000">
                <a:latin typeface="Arial" panose="020B0604020202020204" pitchFamily="34" charset="0"/>
                <a:cs typeface="Arial" panose="020B0604020202020204" pitchFamily="34" charset="0"/>
              </a:defRPr>
            </a:pPr>
            <a:r>
              <a:rPr lang="es-CO" sz="1000">
                <a:latin typeface="Arial" panose="020B0604020202020204" pitchFamily="34" charset="0"/>
                <a:cs typeface="Arial" panose="020B0604020202020204" pitchFamily="34" charset="0"/>
              </a:rPr>
              <a:t>PROYECCIÓN A LA COMUNIDAD  2022</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v>2020</c:v>
          </c:tx>
          <c:invertIfNegative val="0"/>
          <c:dPt>
            <c:idx val="0"/>
            <c:invertIfNegative val="0"/>
            <c:bubble3D val="0"/>
            <c:spPr>
              <a:solidFill>
                <a:schemeClr val="accent6"/>
              </a:solidFill>
              <a:ln>
                <a:noFill/>
              </a:ln>
              <a:effectLst/>
              <a:sp3d/>
            </c:spPr>
            <c:extLst>
              <c:ext xmlns:c16="http://schemas.microsoft.com/office/drawing/2014/chart" uri="{C3380CC4-5D6E-409C-BE32-E72D297353CC}">
                <c16:uniqueId val="{00000001-3804-46BA-9D1A-28E0E3D061BF}"/>
              </c:ext>
            </c:extLst>
          </c:dPt>
          <c:dPt>
            <c:idx val="1"/>
            <c:invertIfNegative val="0"/>
            <c:bubble3D val="0"/>
            <c:spPr>
              <a:solidFill>
                <a:schemeClr val="accent5"/>
              </a:solidFill>
              <a:ln>
                <a:noFill/>
              </a:ln>
              <a:effectLst/>
              <a:sp3d/>
            </c:spPr>
            <c:extLst>
              <c:ext xmlns:c16="http://schemas.microsoft.com/office/drawing/2014/chart" uri="{C3380CC4-5D6E-409C-BE32-E72D297353CC}">
                <c16:uniqueId val="{00000003-3804-46BA-9D1A-28E0E3D061BF}"/>
              </c:ext>
            </c:extLst>
          </c:dPt>
          <c:dPt>
            <c:idx val="2"/>
            <c:invertIfNegative val="0"/>
            <c:bubble3D val="0"/>
            <c:spPr>
              <a:solidFill>
                <a:schemeClr val="accent4"/>
              </a:solidFill>
              <a:ln>
                <a:noFill/>
              </a:ln>
              <a:effectLst/>
              <a:sp3d/>
            </c:spPr>
            <c:extLst>
              <c:ext xmlns:c16="http://schemas.microsoft.com/office/drawing/2014/chart" uri="{C3380CC4-5D6E-409C-BE32-E72D297353CC}">
                <c16:uniqueId val="{00000005-3804-46BA-9D1A-28E0E3D061BF}"/>
              </c:ext>
            </c:extLst>
          </c:dPt>
          <c:dPt>
            <c:idx val="3"/>
            <c:invertIfNegative val="0"/>
            <c:bubble3D val="0"/>
            <c:spPr>
              <a:solidFill>
                <a:schemeClr val="accent6">
                  <a:lumMod val="60000"/>
                </a:schemeClr>
              </a:solidFill>
              <a:ln>
                <a:noFill/>
              </a:ln>
              <a:effectLst/>
              <a:sp3d/>
            </c:spPr>
            <c:extLst>
              <c:ext xmlns:c16="http://schemas.microsoft.com/office/drawing/2014/chart" uri="{C3380CC4-5D6E-409C-BE32-E72D297353CC}">
                <c16:uniqueId val="{00000007-3804-46BA-9D1A-28E0E3D061BF}"/>
              </c:ext>
            </c:extLst>
          </c:dPt>
          <c:dPt>
            <c:idx val="4"/>
            <c:invertIfNegative val="0"/>
            <c:bubble3D val="0"/>
            <c:spPr>
              <a:solidFill>
                <a:schemeClr val="accent5">
                  <a:lumMod val="60000"/>
                </a:schemeClr>
              </a:solidFill>
              <a:ln>
                <a:noFill/>
              </a:ln>
              <a:effectLst/>
              <a:sp3d/>
            </c:spPr>
            <c:extLst>
              <c:ext xmlns:c16="http://schemas.microsoft.com/office/drawing/2014/chart" uri="{C3380CC4-5D6E-409C-BE32-E72D297353CC}">
                <c16:uniqueId val="{00000009-3804-46BA-9D1A-28E0E3D061BF}"/>
              </c:ext>
            </c:extLst>
          </c:dPt>
          <c:dLbls>
            <c:dLbl>
              <c:idx val="0"/>
              <c:layout>
                <c:manualLayout>
                  <c:x val="1.3357184948480932E-2"/>
                  <c:y val="-4.39560439560439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04-46BA-9D1A-28E0E3D061BF}"/>
                </c:ext>
              </c:extLst>
            </c:dLbl>
            <c:dLbl>
              <c:idx val="1"/>
              <c:layout>
                <c:manualLayout>
                  <c:x val="5.7245078350631863E-3"/>
                  <c:y val="-3.5164835164835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04-46BA-9D1A-28E0E3D061BF}"/>
                </c:ext>
              </c:extLst>
            </c:dLbl>
            <c:dLbl>
              <c:idx val="2"/>
              <c:layout>
                <c:manualLayout>
                  <c:x val="9.5408463917720249E-3"/>
                  <c:y val="-1.75824175824176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04-46BA-9D1A-28E0E3D061BF}"/>
                </c:ext>
              </c:extLst>
            </c:dLbl>
            <c:dLbl>
              <c:idx val="3"/>
              <c:layout>
                <c:manualLayout>
                  <c:x val="7.6326771134176755E-3"/>
                  <c:y val="-2.3443223443223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804-46BA-9D1A-28E0E3D061BF}"/>
                </c:ext>
              </c:extLst>
            </c:dLbl>
            <c:dLbl>
              <c:idx val="4"/>
              <c:layout>
                <c:manualLayout>
                  <c:x val="1.7173523505189768E-2"/>
                  <c:y val="-1.17216117216117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804-46BA-9D1A-28E0E3D061B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COMUNITARIA'!$K$12:$K$16</c:f>
              <c:strCache>
                <c:ptCount val="5"/>
                <c:pt idx="0">
                  <c:v>ESCUELA DE PADRES </c:v>
                </c:pt>
                <c:pt idx="1">
                  <c:v>OFERTA DE SERVICIOS A LA COMUNIDAD</c:v>
                </c:pt>
                <c:pt idx="2">
                  <c:v>USO DE LA PLANTA FÍSICA</c:v>
                </c:pt>
                <c:pt idx="3">
                  <c:v>USO DE MEDIOS </c:v>
                </c:pt>
                <c:pt idx="4">
                  <c:v>SERVICIO SOCIAL ESTUDIANTIL </c:v>
                </c:pt>
              </c:strCache>
            </c:strRef>
          </c:cat>
          <c:val>
            <c:numRef>
              <c:f>'[1]POR PROCESO COMUNITARIA'!$L$12:$L$16</c:f>
              <c:numCache>
                <c:formatCode>General</c:formatCode>
                <c:ptCount val="5"/>
                <c:pt idx="0">
                  <c:v>3.1</c:v>
                </c:pt>
                <c:pt idx="1">
                  <c:v>3.2</c:v>
                </c:pt>
                <c:pt idx="2">
                  <c:v>3.19</c:v>
                </c:pt>
                <c:pt idx="3">
                  <c:v>3.15</c:v>
                </c:pt>
                <c:pt idx="4">
                  <c:v>3.38</c:v>
                </c:pt>
              </c:numCache>
            </c:numRef>
          </c:val>
          <c:extLst>
            <c:ext xmlns:c16="http://schemas.microsoft.com/office/drawing/2014/chart" uri="{C3380CC4-5D6E-409C-BE32-E72D297353CC}">
              <c16:uniqueId val="{0000000A-3804-46BA-9D1A-28E0E3D061BF}"/>
            </c:ext>
          </c:extLst>
        </c:ser>
        <c:dLbls>
          <c:showLegendKey val="0"/>
          <c:showVal val="0"/>
          <c:showCatName val="0"/>
          <c:showSerName val="0"/>
          <c:showPercent val="0"/>
          <c:showBubbleSize val="0"/>
        </c:dLbls>
        <c:gapWidth val="150"/>
        <c:shape val="box"/>
        <c:axId val="119016560"/>
        <c:axId val="119026128"/>
        <c:axId val="0"/>
      </c:bar3DChart>
      <c:catAx>
        <c:axId val="1190165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19026128"/>
        <c:crosses val="autoZero"/>
        <c:auto val="1"/>
        <c:lblAlgn val="ctr"/>
        <c:lblOffset val="100"/>
        <c:noMultiLvlLbl val="0"/>
      </c:catAx>
      <c:valAx>
        <c:axId val="119026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190165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PARTICIPACION Y CONVIVENCIA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percentStacked"/>
        <c:varyColors val="0"/>
        <c:ser>
          <c:idx val="7"/>
          <c:order val="0"/>
          <c:tx>
            <c:strRef>
              <c:f>'[1]POR PROCESO COMUNITARIA'!$V$11</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COMUNITARIA'!$V$12:$V$15</c:f>
              <c:numCache>
                <c:formatCode>General</c:formatCode>
                <c:ptCount val="4"/>
                <c:pt idx="0">
                  <c:v>3.25</c:v>
                </c:pt>
                <c:pt idx="1">
                  <c:v>2.99</c:v>
                </c:pt>
                <c:pt idx="2">
                  <c:v>3.02</c:v>
                </c:pt>
                <c:pt idx="3">
                  <c:v>2.84</c:v>
                </c:pt>
              </c:numCache>
            </c:numRef>
          </c:val>
          <c:extLst>
            <c:ext xmlns:c16="http://schemas.microsoft.com/office/drawing/2014/chart" uri="{C3380CC4-5D6E-409C-BE32-E72D297353CC}">
              <c16:uniqueId val="{00000000-B717-496F-9D8F-53104839CDDC}"/>
            </c:ext>
          </c:extLst>
        </c:ser>
        <c:ser>
          <c:idx val="5"/>
          <c:order val="1"/>
          <c:tx>
            <c:strRef>
              <c:f>'[1]POR PROCESO COMUNITARIA'!$W$11</c:f>
              <c:strCache>
                <c:ptCount val="1"/>
                <c:pt idx="0">
                  <c:v>2021</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COMUNITARIA'!$W$12:$W$15</c:f>
              <c:numCache>
                <c:formatCode>General</c:formatCode>
                <c:ptCount val="4"/>
                <c:pt idx="0">
                  <c:v>3.18</c:v>
                </c:pt>
                <c:pt idx="1">
                  <c:v>3.07</c:v>
                </c:pt>
                <c:pt idx="2">
                  <c:v>2.99</c:v>
                </c:pt>
                <c:pt idx="3">
                  <c:v>2.85</c:v>
                </c:pt>
              </c:numCache>
            </c:numRef>
          </c:val>
          <c:extLst>
            <c:ext xmlns:c16="http://schemas.microsoft.com/office/drawing/2014/chart" uri="{C3380CC4-5D6E-409C-BE32-E72D297353CC}">
              <c16:uniqueId val="{00000001-B717-496F-9D8F-53104839CDDC}"/>
            </c:ext>
          </c:extLst>
        </c:ser>
        <c:ser>
          <c:idx val="6"/>
          <c:order val="2"/>
          <c:tx>
            <c:strRef>
              <c:f>'[1]POR PROCESO COMUNITARIA'!$X$11</c:f>
              <c:strCache>
                <c:ptCount val="1"/>
                <c:pt idx="0">
                  <c:v>2020</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COMUNITARIA'!$X$12:$X$15</c:f>
              <c:numCache>
                <c:formatCode>General</c:formatCode>
                <c:ptCount val="4"/>
                <c:pt idx="0">
                  <c:v>3.26</c:v>
                </c:pt>
                <c:pt idx="1">
                  <c:v>3.22</c:v>
                </c:pt>
                <c:pt idx="2">
                  <c:v>3.01</c:v>
                </c:pt>
                <c:pt idx="3">
                  <c:v>2.92</c:v>
                </c:pt>
              </c:numCache>
            </c:numRef>
          </c:val>
          <c:extLst>
            <c:ext xmlns:c16="http://schemas.microsoft.com/office/drawing/2014/chart" uri="{C3380CC4-5D6E-409C-BE32-E72D297353CC}">
              <c16:uniqueId val="{00000002-B717-496F-9D8F-53104839CDDC}"/>
            </c:ext>
          </c:extLst>
        </c:ser>
        <c:ser>
          <c:idx val="4"/>
          <c:order val="3"/>
          <c:tx>
            <c:strRef>
              <c:f>'[1]POR PROCESO COMUNITARIA'!$Y$11</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COMUNITARIA'!$Y$12:$Y$15</c:f>
              <c:numCache>
                <c:formatCode>General</c:formatCode>
                <c:ptCount val="4"/>
                <c:pt idx="0">
                  <c:v>3.34</c:v>
                </c:pt>
                <c:pt idx="1">
                  <c:v>3.04</c:v>
                </c:pt>
                <c:pt idx="2">
                  <c:v>3.13</c:v>
                </c:pt>
                <c:pt idx="3">
                  <c:v>2.89</c:v>
                </c:pt>
              </c:numCache>
            </c:numRef>
          </c:val>
          <c:extLst>
            <c:ext xmlns:c16="http://schemas.microsoft.com/office/drawing/2014/chart" uri="{C3380CC4-5D6E-409C-BE32-E72D297353CC}">
              <c16:uniqueId val="{00000003-B717-496F-9D8F-53104839CDDC}"/>
            </c:ext>
          </c:extLst>
        </c:ser>
        <c:ser>
          <c:idx val="0"/>
          <c:order val="4"/>
          <c:tx>
            <c:strRef>
              <c:f>'[1]POR PROCESO COMUNITARIA'!$Z$11</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COMUNITARIA'!$U$12:$U$15</c:f>
              <c:strCache>
                <c:ptCount val="4"/>
                <c:pt idx="0">
                  <c:v>PARTICIPACIÓN DE ESTUDIANTES</c:v>
                </c:pt>
                <c:pt idx="1">
                  <c:v>PARTICIPACIÓN DE PADRES DE FAMILIA</c:v>
                </c:pt>
                <c:pt idx="2">
                  <c:v>ASAMBLEA DE PADRES DE FAMILIA</c:v>
                </c:pt>
                <c:pt idx="3">
                  <c:v>CONSEJO DE PADRES DE FAMILIA</c:v>
                </c:pt>
              </c:strCache>
            </c:strRef>
          </c:cat>
          <c:val>
            <c:numRef>
              <c:f>'[1]POR PROCESO COMUNITARIA'!$Z$12:$Z$15</c:f>
              <c:numCache>
                <c:formatCode>General</c:formatCode>
                <c:ptCount val="4"/>
                <c:pt idx="0">
                  <c:v>3.22</c:v>
                </c:pt>
                <c:pt idx="1">
                  <c:v>2.87</c:v>
                </c:pt>
                <c:pt idx="2">
                  <c:v>3.01</c:v>
                </c:pt>
                <c:pt idx="3">
                  <c:v>2.79</c:v>
                </c:pt>
              </c:numCache>
            </c:numRef>
          </c:val>
          <c:extLst>
            <c:ext xmlns:c16="http://schemas.microsoft.com/office/drawing/2014/chart" uri="{C3380CC4-5D6E-409C-BE32-E72D297353CC}">
              <c16:uniqueId val="{00000004-B717-496F-9D8F-53104839CDDC}"/>
            </c:ext>
          </c:extLst>
        </c:ser>
        <c:ser>
          <c:idx val="1"/>
          <c:order val="5"/>
          <c:tx>
            <c:strRef>
              <c:f>'[1]POR PROCESO COMUNITARIA'!$AA$11</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COMUNITARIA'!$U$12:$U$15</c:f>
              <c:strCache>
                <c:ptCount val="4"/>
                <c:pt idx="0">
                  <c:v>PARTICIPACIÓN DE ESTUDIANTES</c:v>
                </c:pt>
                <c:pt idx="1">
                  <c:v>PARTICIPACIÓN DE PADRES DE FAMILIA</c:v>
                </c:pt>
                <c:pt idx="2">
                  <c:v>ASAMBLEA DE PADRES DE FAMILIA</c:v>
                </c:pt>
                <c:pt idx="3">
                  <c:v>CONSEJO DE PADRES DE FAMILIA</c:v>
                </c:pt>
              </c:strCache>
            </c:strRef>
          </c:cat>
          <c:val>
            <c:numRef>
              <c:f>'[1]POR PROCESO COMUNITARIA'!$AA$12:$AA$15</c:f>
              <c:numCache>
                <c:formatCode>General</c:formatCode>
                <c:ptCount val="4"/>
                <c:pt idx="0">
                  <c:v>3.22</c:v>
                </c:pt>
                <c:pt idx="1">
                  <c:v>2.87</c:v>
                </c:pt>
                <c:pt idx="2">
                  <c:v>3.01</c:v>
                </c:pt>
                <c:pt idx="3">
                  <c:v>2.79</c:v>
                </c:pt>
              </c:numCache>
            </c:numRef>
          </c:val>
          <c:extLst>
            <c:ext xmlns:c16="http://schemas.microsoft.com/office/drawing/2014/chart" uri="{C3380CC4-5D6E-409C-BE32-E72D297353CC}">
              <c16:uniqueId val="{00000005-B717-496F-9D8F-53104839CDDC}"/>
            </c:ext>
          </c:extLst>
        </c:ser>
        <c:ser>
          <c:idx val="2"/>
          <c:order val="6"/>
          <c:tx>
            <c:strRef>
              <c:f>'[1]POR PROCESO COMUNITARIA'!$AB$11</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COMUNITARIA'!$U$12:$U$15</c:f>
              <c:strCache>
                <c:ptCount val="4"/>
                <c:pt idx="0">
                  <c:v>PARTICIPACIÓN DE ESTUDIANTES</c:v>
                </c:pt>
                <c:pt idx="1">
                  <c:v>PARTICIPACIÓN DE PADRES DE FAMILIA</c:v>
                </c:pt>
                <c:pt idx="2">
                  <c:v>ASAMBLEA DE PADRES DE FAMILIA</c:v>
                </c:pt>
                <c:pt idx="3">
                  <c:v>CONSEJO DE PADRES DE FAMILIA</c:v>
                </c:pt>
              </c:strCache>
            </c:strRef>
          </c:cat>
          <c:val>
            <c:numRef>
              <c:f>'[1]POR PROCESO COMUNITARIA'!$AB$12:$AB$15</c:f>
              <c:numCache>
                <c:formatCode>General</c:formatCode>
                <c:ptCount val="4"/>
                <c:pt idx="0">
                  <c:v>3.27</c:v>
                </c:pt>
                <c:pt idx="1">
                  <c:v>3.02</c:v>
                </c:pt>
                <c:pt idx="2">
                  <c:v>3.04</c:v>
                </c:pt>
                <c:pt idx="3">
                  <c:v>2.86</c:v>
                </c:pt>
              </c:numCache>
            </c:numRef>
          </c:val>
          <c:extLst>
            <c:ext xmlns:c16="http://schemas.microsoft.com/office/drawing/2014/chart" uri="{C3380CC4-5D6E-409C-BE32-E72D297353CC}">
              <c16:uniqueId val="{00000006-B717-496F-9D8F-53104839CDDC}"/>
            </c:ext>
          </c:extLst>
        </c:ser>
        <c:ser>
          <c:idx val="3"/>
          <c:order val="7"/>
          <c:tx>
            <c:strRef>
              <c:f>'[1]POR PROCESO COMUNITARIA'!$AC$11</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COMUNITARIA'!$U$12:$U$15</c:f>
              <c:strCache>
                <c:ptCount val="4"/>
                <c:pt idx="0">
                  <c:v>PARTICIPACIÓN DE ESTUDIANTES</c:v>
                </c:pt>
                <c:pt idx="1">
                  <c:v>PARTICIPACIÓN DE PADRES DE FAMILIA</c:v>
                </c:pt>
                <c:pt idx="2">
                  <c:v>ASAMBLEA DE PADRES DE FAMILIA</c:v>
                </c:pt>
                <c:pt idx="3">
                  <c:v>CONSEJO DE PADRES DE FAMILIA</c:v>
                </c:pt>
              </c:strCache>
            </c:strRef>
          </c:cat>
          <c:val>
            <c:numRef>
              <c:f>'[1]POR PROCESO COMUNITARIA'!$AC$12:$AC$15</c:f>
              <c:numCache>
                <c:formatCode>General</c:formatCode>
                <c:ptCount val="4"/>
                <c:pt idx="0">
                  <c:v>3.21</c:v>
                </c:pt>
                <c:pt idx="1">
                  <c:v>2.86</c:v>
                </c:pt>
                <c:pt idx="2">
                  <c:v>2.93</c:v>
                </c:pt>
                <c:pt idx="3">
                  <c:v>2.68</c:v>
                </c:pt>
              </c:numCache>
            </c:numRef>
          </c:val>
          <c:extLst>
            <c:ext xmlns:c16="http://schemas.microsoft.com/office/drawing/2014/chart" uri="{C3380CC4-5D6E-409C-BE32-E72D297353CC}">
              <c16:uniqueId val="{00000007-B717-496F-9D8F-53104839CDDC}"/>
            </c:ext>
          </c:extLst>
        </c:ser>
        <c:dLbls>
          <c:dLblPos val="ctr"/>
          <c:showLegendKey val="0"/>
          <c:showVal val="1"/>
          <c:showCatName val="0"/>
          <c:showSerName val="0"/>
          <c:showPercent val="0"/>
          <c:showBubbleSize val="0"/>
        </c:dLbls>
        <c:gapWidth val="150"/>
        <c:overlap val="100"/>
        <c:axId val="1723694223"/>
        <c:axId val="1723695471"/>
      </c:barChart>
      <c:catAx>
        <c:axId val="172369422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419"/>
          </a:p>
        </c:txPr>
        <c:crossAx val="1723695471"/>
        <c:crosses val="autoZero"/>
        <c:auto val="1"/>
        <c:lblAlgn val="ctr"/>
        <c:lblOffset val="100"/>
        <c:noMultiLvlLbl val="0"/>
      </c:catAx>
      <c:valAx>
        <c:axId val="172369547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723694223"/>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GESTIÓN COMUNITARIA</a:t>
            </a:r>
          </a:p>
          <a:p>
            <a:pPr>
              <a:defRPr sz="1200">
                <a:latin typeface="Arial" panose="020B0604020202020204" pitchFamily="34" charset="0"/>
                <a:cs typeface="Arial" panose="020B0604020202020204" pitchFamily="34" charset="0"/>
              </a:defRPr>
            </a:pPr>
            <a:r>
              <a:rPr lang="es-CO" sz="1200">
                <a:latin typeface="Arial" panose="020B0604020202020204" pitchFamily="34" charset="0"/>
                <a:cs typeface="Arial" panose="020B0604020202020204" pitchFamily="34" charset="0"/>
              </a:rPr>
              <a:t>PARTICIPACIÓN Y CONVIVENCIA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2664524183038129E-2"/>
          <c:y val="0.20280612805052106"/>
          <c:w val="0.8913192129896127"/>
          <c:h val="0.65368763366958416"/>
        </c:manualLayout>
      </c:layout>
      <c:bar3DChart>
        <c:barDir val="col"/>
        <c:grouping val="clustered"/>
        <c:varyColors val="1"/>
        <c:ser>
          <c:idx val="0"/>
          <c:order val="0"/>
          <c:invertIfNegative val="0"/>
          <c:dPt>
            <c:idx val="0"/>
            <c:invertIfNegative val="0"/>
            <c:bubble3D val="0"/>
            <c:spPr>
              <a:solidFill>
                <a:schemeClr val="accent2"/>
              </a:solidFill>
              <a:ln>
                <a:noFill/>
              </a:ln>
              <a:effectLst/>
              <a:sp3d/>
            </c:spPr>
            <c:extLst>
              <c:ext xmlns:c16="http://schemas.microsoft.com/office/drawing/2014/chart" uri="{C3380CC4-5D6E-409C-BE32-E72D297353CC}">
                <c16:uniqueId val="{00000001-DB39-473E-A8FC-2A584F86957E}"/>
              </c:ext>
            </c:extLst>
          </c:dPt>
          <c:dPt>
            <c:idx val="1"/>
            <c:invertIfNegative val="0"/>
            <c:bubble3D val="0"/>
            <c:spPr>
              <a:solidFill>
                <a:schemeClr val="accent4"/>
              </a:solidFill>
              <a:ln>
                <a:noFill/>
              </a:ln>
              <a:effectLst/>
              <a:sp3d/>
            </c:spPr>
            <c:extLst>
              <c:ext xmlns:c16="http://schemas.microsoft.com/office/drawing/2014/chart" uri="{C3380CC4-5D6E-409C-BE32-E72D297353CC}">
                <c16:uniqueId val="{00000003-DB39-473E-A8FC-2A584F86957E}"/>
              </c:ext>
            </c:extLst>
          </c:dPt>
          <c:dPt>
            <c:idx val="2"/>
            <c:invertIfNegative val="0"/>
            <c:bubble3D val="0"/>
            <c:spPr>
              <a:solidFill>
                <a:schemeClr val="accent6"/>
              </a:solidFill>
              <a:ln>
                <a:noFill/>
              </a:ln>
              <a:effectLst/>
              <a:sp3d/>
            </c:spPr>
            <c:extLst>
              <c:ext xmlns:c16="http://schemas.microsoft.com/office/drawing/2014/chart" uri="{C3380CC4-5D6E-409C-BE32-E72D297353CC}">
                <c16:uniqueId val="{00000005-DB39-473E-A8FC-2A584F86957E}"/>
              </c:ext>
            </c:extLst>
          </c:dPt>
          <c:dPt>
            <c:idx val="3"/>
            <c:invertIfNegative val="0"/>
            <c:bubble3D val="0"/>
            <c:spPr>
              <a:solidFill>
                <a:schemeClr val="accent2">
                  <a:lumMod val="60000"/>
                </a:schemeClr>
              </a:solidFill>
              <a:ln>
                <a:noFill/>
              </a:ln>
              <a:effectLst/>
              <a:sp3d/>
            </c:spPr>
            <c:extLst>
              <c:ext xmlns:c16="http://schemas.microsoft.com/office/drawing/2014/chart" uri="{C3380CC4-5D6E-409C-BE32-E72D297353CC}">
                <c16:uniqueId val="{00000007-DB39-473E-A8FC-2A584F86957E}"/>
              </c:ext>
            </c:extLst>
          </c:dPt>
          <c:dLbls>
            <c:dLbl>
              <c:idx val="0"/>
              <c:layout>
                <c:manualLayout>
                  <c:x val="0"/>
                  <c:y val="-1.86588955549956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39-473E-A8FC-2A584F86957E}"/>
                </c:ext>
              </c:extLst>
            </c:dLbl>
            <c:dLbl>
              <c:idx val="1"/>
              <c:layout>
                <c:manualLayout>
                  <c:x val="-1.9323677377968695E-3"/>
                  <c:y val="-5.59766866649869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39-473E-A8FC-2A584F86957E}"/>
                </c:ext>
              </c:extLst>
            </c:dLbl>
            <c:dLbl>
              <c:idx val="2"/>
              <c:layout>
                <c:manualLayout>
                  <c:x val="9.6618386889843477E-3"/>
                  <c:y val="-1.24392637033304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39-473E-A8FC-2A584F86957E}"/>
                </c:ext>
              </c:extLst>
            </c:dLbl>
            <c:dLbl>
              <c:idx val="3"/>
              <c:layout>
                <c:manualLayout>
                  <c:x val="2.3188412853562435E-2"/>
                  <c:y val="-1.55490796291630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B39-473E-A8FC-2A584F86957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COMUNITARIA'!$U$12:$U$15</c:f>
              <c:strCache>
                <c:ptCount val="4"/>
                <c:pt idx="0">
                  <c:v>PARTICIPACIÓN DE ESTUDIANTES</c:v>
                </c:pt>
                <c:pt idx="1">
                  <c:v>PARTICIPACIÓN DE PADRES DE FAMILIA</c:v>
                </c:pt>
                <c:pt idx="2">
                  <c:v>ASAMBLEA DE PADRES DE FAMILIA</c:v>
                </c:pt>
                <c:pt idx="3">
                  <c:v>CONSEJO DE PADRES DE FAMILIA</c:v>
                </c:pt>
              </c:strCache>
            </c:strRef>
          </c:cat>
          <c:val>
            <c:numRef>
              <c:f>'[1]POR PROCESO COMUNITARIA'!$V$12:$V$15</c:f>
              <c:numCache>
                <c:formatCode>General</c:formatCode>
                <c:ptCount val="4"/>
                <c:pt idx="0">
                  <c:v>3.25</c:v>
                </c:pt>
                <c:pt idx="1">
                  <c:v>2.99</c:v>
                </c:pt>
                <c:pt idx="2">
                  <c:v>3.02</c:v>
                </c:pt>
                <c:pt idx="3">
                  <c:v>2.84</c:v>
                </c:pt>
              </c:numCache>
            </c:numRef>
          </c:val>
          <c:extLst>
            <c:ext xmlns:c16="http://schemas.microsoft.com/office/drawing/2014/chart" uri="{C3380CC4-5D6E-409C-BE32-E72D297353CC}">
              <c16:uniqueId val="{00000008-DB39-473E-A8FC-2A584F86957E}"/>
            </c:ext>
          </c:extLst>
        </c:ser>
        <c:dLbls>
          <c:showLegendKey val="0"/>
          <c:showVal val="1"/>
          <c:showCatName val="0"/>
          <c:showSerName val="0"/>
          <c:showPercent val="0"/>
          <c:showBubbleSize val="0"/>
        </c:dLbls>
        <c:gapWidth val="150"/>
        <c:shape val="box"/>
        <c:axId val="429820896"/>
        <c:axId val="429818400"/>
        <c:axId val="0"/>
      </c:bar3DChart>
      <c:catAx>
        <c:axId val="4298208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419"/>
          </a:p>
        </c:txPr>
        <c:crossAx val="429818400"/>
        <c:crosses val="autoZero"/>
        <c:auto val="1"/>
        <c:lblAlgn val="ctr"/>
        <c:lblOffset val="100"/>
        <c:noMultiLvlLbl val="0"/>
      </c:catAx>
      <c:valAx>
        <c:axId val="429818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4298208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PREVENCIÓN DE RIESGO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percentStacked"/>
        <c:varyColors val="0"/>
        <c:ser>
          <c:idx val="7"/>
          <c:order val="0"/>
          <c:tx>
            <c:strRef>
              <c:f>'[1]POR PROCESO COMUNITARIA'!$AF$11</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COMUNITARIA'!$AF$12:$AF$14</c:f>
              <c:numCache>
                <c:formatCode>General</c:formatCode>
                <c:ptCount val="3"/>
                <c:pt idx="0">
                  <c:v>2.8</c:v>
                </c:pt>
                <c:pt idx="1">
                  <c:v>2.92</c:v>
                </c:pt>
                <c:pt idx="2">
                  <c:v>2.62</c:v>
                </c:pt>
              </c:numCache>
            </c:numRef>
          </c:val>
          <c:extLst>
            <c:ext xmlns:c16="http://schemas.microsoft.com/office/drawing/2014/chart" uri="{C3380CC4-5D6E-409C-BE32-E72D297353CC}">
              <c16:uniqueId val="{00000000-FCB3-4544-A7D5-D89B01C56319}"/>
            </c:ext>
          </c:extLst>
        </c:ser>
        <c:ser>
          <c:idx val="5"/>
          <c:order val="1"/>
          <c:tx>
            <c:strRef>
              <c:f>'[1]POR PROCESO COMUNITARIA'!$AG$11</c:f>
              <c:strCache>
                <c:ptCount val="1"/>
                <c:pt idx="0">
                  <c:v>2021</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COMUNITARIA'!$AG$12:$AG$14</c:f>
              <c:numCache>
                <c:formatCode>General</c:formatCode>
                <c:ptCount val="3"/>
                <c:pt idx="0">
                  <c:v>2.89</c:v>
                </c:pt>
                <c:pt idx="1">
                  <c:v>2.87</c:v>
                </c:pt>
                <c:pt idx="2">
                  <c:v>2.7</c:v>
                </c:pt>
              </c:numCache>
            </c:numRef>
          </c:val>
          <c:extLst>
            <c:ext xmlns:c16="http://schemas.microsoft.com/office/drawing/2014/chart" uri="{C3380CC4-5D6E-409C-BE32-E72D297353CC}">
              <c16:uniqueId val="{00000001-FCB3-4544-A7D5-D89B01C56319}"/>
            </c:ext>
          </c:extLst>
        </c:ser>
        <c:ser>
          <c:idx val="6"/>
          <c:order val="2"/>
          <c:tx>
            <c:strRef>
              <c:f>'[1]POR PROCESO COMUNITARIA'!$AH$11</c:f>
              <c:strCache>
                <c:ptCount val="1"/>
                <c:pt idx="0">
                  <c:v>2020</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COMUNITARIA'!$AH$12:$AH$14</c:f>
              <c:numCache>
                <c:formatCode>General</c:formatCode>
                <c:ptCount val="3"/>
                <c:pt idx="0">
                  <c:v>3.12</c:v>
                </c:pt>
                <c:pt idx="1">
                  <c:v>2.99</c:v>
                </c:pt>
                <c:pt idx="2">
                  <c:v>2.87</c:v>
                </c:pt>
              </c:numCache>
            </c:numRef>
          </c:val>
          <c:extLst>
            <c:ext xmlns:c16="http://schemas.microsoft.com/office/drawing/2014/chart" uri="{C3380CC4-5D6E-409C-BE32-E72D297353CC}">
              <c16:uniqueId val="{00000002-FCB3-4544-A7D5-D89B01C56319}"/>
            </c:ext>
          </c:extLst>
        </c:ser>
        <c:ser>
          <c:idx val="4"/>
          <c:order val="3"/>
          <c:tx>
            <c:strRef>
              <c:f>'[1]POR PROCESO COMUNITARIA'!$AI$11</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COMUNITARIA'!$AI$12:$AI$14</c:f>
              <c:numCache>
                <c:formatCode>General</c:formatCode>
                <c:ptCount val="3"/>
                <c:pt idx="0">
                  <c:v>2.97</c:v>
                </c:pt>
                <c:pt idx="1">
                  <c:v>3.01</c:v>
                </c:pt>
                <c:pt idx="2">
                  <c:v>2.81</c:v>
                </c:pt>
              </c:numCache>
            </c:numRef>
          </c:val>
          <c:extLst>
            <c:ext xmlns:c16="http://schemas.microsoft.com/office/drawing/2014/chart" uri="{C3380CC4-5D6E-409C-BE32-E72D297353CC}">
              <c16:uniqueId val="{00000003-FCB3-4544-A7D5-D89B01C56319}"/>
            </c:ext>
          </c:extLst>
        </c:ser>
        <c:ser>
          <c:idx val="0"/>
          <c:order val="4"/>
          <c:tx>
            <c:strRef>
              <c:f>'[1]POR PROCESO COMUNITARIA'!$AJ$11</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COMUNITARIA'!$AE$12:$AE$14</c:f>
              <c:strCache>
                <c:ptCount val="3"/>
                <c:pt idx="0">
                  <c:v>PREVENCIÓN DE RIESGOS FÍSICOS </c:v>
                </c:pt>
                <c:pt idx="1">
                  <c:v>PREVENCIÓN DE RIESGOS PSICOSOCIALES</c:v>
                </c:pt>
                <c:pt idx="2">
                  <c:v>PROGRAMAS DE SEGURIDAD </c:v>
                </c:pt>
              </c:strCache>
            </c:strRef>
          </c:cat>
          <c:val>
            <c:numRef>
              <c:f>'[1]POR PROCESO COMUNITARIA'!$AJ$12:$AJ$14</c:f>
              <c:numCache>
                <c:formatCode>General</c:formatCode>
                <c:ptCount val="3"/>
                <c:pt idx="0">
                  <c:v>2.82</c:v>
                </c:pt>
                <c:pt idx="1">
                  <c:v>2.87</c:v>
                </c:pt>
                <c:pt idx="2">
                  <c:v>2.7</c:v>
                </c:pt>
              </c:numCache>
            </c:numRef>
          </c:val>
          <c:extLst>
            <c:ext xmlns:c16="http://schemas.microsoft.com/office/drawing/2014/chart" uri="{C3380CC4-5D6E-409C-BE32-E72D297353CC}">
              <c16:uniqueId val="{00000004-FCB3-4544-A7D5-D89B01C56319}"/>
            </c:ext>
          </c:extLst>
        </c:ser>
        <c:ser>
          <c:idx val="1"/>
          <c:order val="5"/>
          <c:tx>
            <c:strRef>
              <c:f>'[1]POR PROCESO COMUNITARIA'!$AK$11</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COMUNITARIA'!$AE$12:$AE$14</c:f>
              <c:strCache>
                <c:ptCount val="3"/>
                <c:pt idx="0">
                  <c:v>PREVENCIÓN DE RIESGOS FÍSICOS </c:v>
                </c:pt>
                <c:pt idx="1">
                  <c:v>PREVENCIÓN DE RIESGOS PSICOSOCIALES</c:v>
                </c:pt>
                <c:pt idx="2">
                  <c:v>PROGRAMAS DE SEGURIDAD </c:v>
                </c:pt>
              </c:strCache>
            </c:strRef>
          </c:cat>
          <c:val>
            <c:numRef>
              <c:f>'[1]POR PROCESO COMUNITARIA'!$AK$12:$AK$14</c:f>
              <c:numCache>
                <c:formatCode>General</c:formatCode>
                <c:ptCount val="3"/>
                <c:pt idx="0">
                  <c:v>2.82</c:v>
                </c:pt>
                <c:pt idx="1">
                  <c:v>2.87</c:v>
                </c:pt>
                <c:pt idx="2">
                  <c:v>2.7</c:v>
                </c:pt>
              </c:numCache>
            </c:numRef>
          </c:val>
          <c:extLst>
            <c:ext xmlns:c16="http://schemas.microsoft.com/office/drawing/2014/chart" uri="{C3380CC4-5D6E-409C-BE32-E72D297353CC}">
              <c16:uniqueId val="{00000005-FCB3-4544-A7D5-D89B01C56319}"/>
            </c:ext>
          </c:extLst>
        </c:ser>
        <c:ser>
          <c:idx val="2"/>
          <c:order val="6"/>
          <c:tx>
            <c:strRef>
              <c:f>'[1]POR PROCESO COMUNITARIA'!$AL$11</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COMUNITARIA'!$AE$12:$AE$14</c:f>
              <c:strCache>
                <c:ptCount val="3"/>
                <c:pt idx="0">
                  <c:v>PREVENCIÓN DE RIESGOS FÍSICOS </c:v>
                </c:pt>
                <c:pt idx="1">
                  <c:v>PREVENCIÓN DE RIESGOS PSICOSOCIALES</c:v>
                </c:pt>
                <c:pt idx="2">
                  <c:v>PROGRAMAS DE SEGURIDAD </c:v>
                </c:pt>
              </c:strCache>
            </c:strRef>
          </c:cat>
          <c:val>
            <c:numRef>
              <c:f>'[1]POR PROCESO COMUNITARIA'!$AL$12:$AL$14</c:f>
              <c:numCache>
                <c:formatCode>General</c:formatCode>
                <c:ptCount val="3"/>
                <c:pt idx="0">
                  <c:v>2.64</c:v>
                </c:pt>
                <c:pt idx="1">
                  <c:v>2.81</c:v>
                </c:pt>
                <c:pt idx="2">
                  <c:v>2.52</c:v>
                </c:pt>
              </c:numCache>
            </c:numRef>
          </c:val>
          <c:extLst>
            <c:ext xmlns:c16="http://schemas.microsoft.com/office/drawing/2014/chart" uri="{C3380CC4-5D6E-409C-BE32-E72D297353CC}">
              <c16:uniqueId val="{00000006-FCB3-4544-A7D5-D89B01C56319}"/>
            </c:ext>
          </c:extLst>
        </c:ser>
        <c:ser>
          <c:idx val="3"/>
          <c:order val="7"/>
          <c:tx>
            <c:strRef>
              <c:f>'[1]POR PROCESO COMUNITARIA'!$AM$11</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COMUNITARIA'!$AE$12:$AE$14</c:f>
              <c:strCache>
                <c:ptCount val="3"/>
                <c:pt idx="0">
                  <c:v>PREVENCIÓN DE RIESGOS FÍSICOS </c:v>
                </c:pt>
                <c:pt idx="1">
                  <c:v>PREVENCIÓN DE RIESGOS PSICOSOCIALES</c:v>
                </c:pt>
                <c:pt idx="2">
                  <c:v>PROGRAMAS DE SEGURIDAD </c:v>
                </c:pt>
              </c:strCache>
            </c:strRef>
          </c:cat>
          <c:val>
            <c:numRef>
              <c:f>'[1]POR PROCESO COMUNITARIA'!$AM$12:$AM$14</c:f>
              <c:numCache>
                <c:formatCode>General</c:formatCode>
                <c:ptCount val="3"/>
                <c:pt idx="0">
                  <c:v>2.71</c:v>
                </c:pt>
                <c:pt idx="1">
                  <c:v>2.84</c:v>
                </c:pt>
                <c:pt idx="2">
                  <c:v>2.46</c:v>
                </c:pt>
              </c:numCache>
            </c:numRef>
          </c:val>
          <c:extLst>
            <c:ext xmlns:c16="http://schemas.microsoft.com/office/drawing/2014/chart" uri="{C3380CC4-5D6E-409C-BE32-E72D297353CC}">
              <c16:uniqueId val="{00000007-FCB3-4544-A7D5-D89B01C56319}"/>
            </c:ext>
          </c:extLst>
        </c:ser>
        <c:dLbls>
          <c:dLblPos val="ctr"/>
          <c:showLegendKey val="0"/>
          <c:showVal val="1"/>
          <c:showCatName val="0"/>
          <c:showSerName val="0"/>
          <c:showPercent val="0"/>
          <c:showBubbleSize val="0"/>
        </c:dLbls>
        <c:gapWidth val="150"/>
        <c:overlap val="100"/>
        <c:axId val="1723690063"/>
        <c:axId val="1723703791"/>
      </c:barChart>
      <c:catAx>
        <c:axId val="172369006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419"/>
          </a:p>
        </c:txPr>
        <c:crossAx val="1723703791"/>
        <c:crosses val="autoZero"/>
        <c:auto val="1"/>
        <c:lblAlgn val="ctr"/>
        <c:lblOffset val="100"/>
        <c:noMultiLvlLbl val="0"/>
      </c:catAx>
      <c:valAx>
        <c:axId val="172370379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723690063"/>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GESTIÓN COMUNITARIA</a:t>
            </a:r>
          </a:p>
          <a:p>
            <a:pPr>
              <a:defRPr sz="1200">
                <a:latin typeface="Arial" panose="020B0604020202020204" pitchFamily="34" charset="0"/>
                <a:cs typeface="Arial" panose="020B0604020202020204" pitchFamily="34" charset="0"/>
              </a:defRPr>
            </a:pPr>
            <a:r>
              <a:rPr lang="es-CO" sz="1200">
                <a:latin typeface="Arial" panose="020B0604020202020204" pitchFamily="34" charset="0"/>
                <a:cs typeface="Arial" panose="020B0604020202020204" pitchFamily="34" charset="0"/>
              </a:rPr>
              <a:t>PREVENCIÓN DE RIESGOS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invertIfNegative val="0"/>
          <c:dPt>
            <c:idx val="0"/>
            <c:invertIfNegative val="0"/>
            <c:bubble3D val="0"/>
            <c:spPr>
              <a:solidFill>
                <a:schemeClr val="accent2"/>
              </a:solidFill>
              <a:ln>
                <a:noFill/>
              </a:ln>
              <a:effectLst/>
              <a:sp3d/>
            </c:spPr>
            <c:extLst>
              <c:ext xmlns:c16="http://schemas.microsoft.com/office/drawing/2014/chart" uri="{C3380CC4-5D6E-409C-BE32-E72D297353CC}">
                <c16:uniqueId val="{00000001-968D-4FD8-AEE3-55D6FFD48DD6}"/>
              </c:ext>
            </c:extLst>
          </c:dPt>
          <c:dPt>
            <c:idx val="1"/>
            <c:invertIfNegative val="0"/>
            <c:bubble3D val="0"/>
            <c:spPr>
              <a:solidFill>
                <a:schemeClr val="accent4"/>
              </a:solidFill>
              <a:ln>
                <a:noFill/>
              </a:ln>
              <a:effectLst/>
              <a:sp3d/>
            </c:spPr>
            <c:extLst>
              <c:ext xmlns:c16="http://schemas.microsoft.com/office/drawing/2014/chart" uri="{C3380CC4-5D6E-409C-BE32-E72D297353CC}">
                <c16:uniqueId val="{00000003-968D-4FD8-AEE3-55D6FFD48DD6}"/>
              </c:ext>
            </c:extLst>
          </c:dPt>
          <c:dPt>
            <c:idx val="2"/>
            <c:invertIfNegative val="0"/>
            <c:bubble3D val="0"/>
            <c:spPr>
              <a:solidFill>
                <a:schemeClr val="accent6"/>
              </a:solidFill>
              <a:ln>
                <a:noFill/>
              </a:ln>
              <a:effectLst/>
              <a:sp3d/>
            </c:spPr>
            <c:extLst>
              <c:ext xmlns:c16="http://schemas.microsoft.com/office/drawing/2014/chart" uri="{C3380CC4-5D6E-409C-BE32-E72D297353CC}">
                <c16:uniqueId val="{00000005-968D-4FD8-AEE3-55D6FFD48DD6}"/>
              </c:ext>
            </c:extLst>
          </c:dPt>
          <c:dLbls>
            <c:dLbl>
              <c:idx val="0"/>
              <c:layout>
                <c:manualLayout>
                  <c:x val="-3.5815619316210087E-17"/>
                  <c:y val="-3.50877192982456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8D-4FD8-AEE3-55D6FFD48DD6}"/>
                </c:ext>
              </c:extLst>
            </c:dLbl>
            <c:dLbl>
              <c:idx val="1"/>
              <c:layout>
                <c:manualLayout>
                  <c:x val="7.814407213374697E-3"/>
                  <c:y val="-2.45614035087719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8D-4FD8-AEE3-55D6FFD48DD6}"/>
                </c:ext>
              </c:extLst>
            </c:dLbl>
            <c:dLbl>
              <c:idx val="2"/>
              <c:layout>
                <c:manualLayout>
                  <c:x val="1.5628814426749394E-2"/>
                  <c:y val="-3.15789473684210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8D-4FD8-AEE3-55D6FFD48D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COMUNITARIA'!$AE$12:$AE$14</c:f>
              <c:strCache>
                <c:ptCount val="3"/>
                <c:pt idx="0">
                  <c:v>PREVENCIÓN DE RIESGOS FÍSICOS </c:v>
                </c:pt>
                <c:pt idx="1">
                  <c:v>PREVENCIÓN DE RIESGOS PSICOSOCIALES</c:v>
                </c:pt>
                <c:pt idx="2">
                  <c:v>PROGRAMAS DE SEGURIDAD </c:v>
                </c:pt>
              </c:strCache>
            </c:strRef>
          </c:cat>
          <c:val>
            <c:numRef>
              <c:f>'[1]POR PROCESO COMUNITARIA'!$AF$12:$AF$14</c:f>
              <c:numCache>
                <c:formatCode>General</c:formatCode>
                <c:ptCount val="3"/>
                <c:pt idx="0">
                  <c:v>2.8</c:v>
                </c:pt>
                <c:pt idx="1">
                  <c:v>2.92</c:v>
                </c:pt>
                <c:pt idx="2">
                  <c:v>2.62</c:v>
                </c:pt>
              </c:numCache>
            </c:numRef>
          </c:val>
          <c:extLst>
            <c:ext xmlns:c16="http://schemas.microsoft.com/office/drawing/2014/chart" uri="{C3380CC4-5D6E-409C-BE32-E72D297353CC}">
              <c16:uniqueId val="{00000006-968D-4FD8-AEE3-55D6FFD48DD6}"/>
            </c:ext>
          </c:extLst>
        </c:ser>
        <c:dLbls>
          <c:showLegendKey val="0"/>
          <c:showVal val="0"/>
          <c:showCatName val="0"/>
          <c:showSerName val="0"/>
          <c:showPercent val="0"/>
          <c:showBubbleSize val="0"/>
        </c:dLbls>
        <c:gapWidth val="150"/>
        <c:shape val="box"/>
        <c:axId val="176432736"/>
        <c:axId val="176427328"/>
        <c:axId val="0"/>
      </c:bar3DChart>
      <c:catAx>
        <c:axId val="17643273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76427328"/>
        <c:crosses val="autoZero"/>
        <c:auto val="1"/>
        <c:lblAlgn val="ctr"/>
        <c:lblOffset val="100"/>
        <c:noMultiLvlLbl val="0"/>
      </c:catAx>
      <c:valAx>
        <c:axId val="1764273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76432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ALPUJARRA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2"/>
          <c:order val="0"/>
          <c:tx>
            <c:strRef>
              <c:f>'[1]POR MUNICIPIO'!$B$1</c:f>
              <c:strCache>
                <c:ptCount val="1"/>
                <c:pt idx="0">
                  <c:v>GESTIÓN DIRECTIVA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MUNICIPIO'!$A$2:$A$4</c:f>
              <c:strCache>
                <c:ptCount val="3"/>
                <c:pt idx="0">
                  <c:v>ALPUJARRA</c:v>
                </c:pt>
                <c:pt idx="1">
                  <c:v>I.E TECNICA FELISA SUAREZ DE ORTIZ</c:v>
                </c:pt>
                <c:pt idx="2">
                  <c:v>I.E TECNICA LA ARADA</c:v>
                </c:pt>
              </c:strCache>
            </c:strRef>
          </c:cat>
          <c:val>
            <c:numRef>
              <c:f>'[1]POR MUNICIPIO'!$B$2:$B$4</c:f>
              <c:numCache>
                <c:formatCode>General</c:formatCode>
                <c:ptCount val="3"/>
                <c:pt idx="0">
                  <c:v>3.25</c:v>
                </c:pt>
                <c:pt idx="1">
                  <c:v>3.5</c:v>
                </c:pt>
                <c:pt idx="2">
                  <c:v>3</c:v>
                </c:pt>
              </c:numCache>
            </c:numRef>
          </c:val>
          <c:extLst>
            <c:ext xmlns:c16="http://schemas.microsoft.com/office/drawing/2014/chart" uri="{C3380CC4-5D6E-409C-BE32-E72D297353CC}">
              <c16:uniqueId val="{00000000-C4B1-4A82-9411-D5C090825B05}"/>
            </c:ext>
          </c:extLst>
        </c:ser>
        <c:ser>
          <c:idx val="0"/>
          <c:order val="1"/>
          <c:tx>
            <c:strRef>
              <c:f>'[1]POR MUNICIPIO'!$C$1</c:f>
              <c:strCache>
                <c:ptCount val="1"/>
                <c:pt idx="0">
                  <c:v>GESTIÓN ACADÉMICA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'[1]POR MUNICIPIO'!$C$2:$C$4</c:f>
              <c:numCache>
                <c:formatCode>General</c:formatCode>
                <c:ptCount val="3"/>
                <c:pt idx="0">
                  <c:v>2.85</c:v>
                </c:pt>
                <c:pt idx="1">
                  <c:v>3.1</c:v>
                </c:pt>
                <c:pt idx="2">
                  <c:v>2.6</c:v>
                </c:pt>
              </c:numCache>
            </c:numRef>
          </c:val>
          <c:extLst>
            <c:ext xmlns:c16="http://schemas.microsoft.com/office/drawing/2014/chart" uri="{C3380CC4-5D6E-409C-BE32-E72D297353CC}">
              <c16:uniqueId val="{00000001-C4B1-4A82-9411-D5C090825B05}"/>
            </c:ext>
          </c:extLst>
        </c:ser>
        <c:ser>
          <c:idx val="1"/>
          <c:order val="2"/>
          <c:tx>
            <c:strRef>
              <c:f>'[1]POR MUNICIPIO'!$D$1</c:f>
              <c:strCache>
                <c:ptCount val="1"/>
                <c:pt idx="0">
                  <c:v>GESTIÓN ADMINISTRATIVA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'[1]POR MUNICIPIO'!$D$2:$D$4</c:f>
              <c:numCache>
                <c:formatCode>General</c:formatCode>
                <c:ptCount val="3"/>
                <c:pt idx="0">
                  <c:v>3.3</c:v>
                </c:pt>
                <c:pt idx="1">
                  <c:v>3.3</c:v>
                </c:pt>
                <c:pt idx="2">
                  <c:v>3.3</c:v>
                </c:pt>
              </c:numCache>
            </c:numRef>
          </c:val>
          <c:extLst>
            <c:ext xmlns:c16="http://schemas.microsoft.com/office/drawing/2014/chart" uri="{C3380CC4-5D6E-409C-BE32-E72D297353CC}">
              <c16:uniqueId val="{00000002-C4B1-4A82-9411-D5C090825B05}"/>
            </c:ext>
          </c:extLst>
        </c:ser>
        <c:ser>
          <c:idx val="3"/>
          <c:order val="3"/>
          <c:tx>
            <c:strRef>
              <c:f>'[1]POR MUNICIPIO'!$E$1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'[1]POR MUNICIPIO'!$E$2:$E$4</c:f>
              <c:numCache>
                <c:formatCode>General</c:formatCode>
                <c:ptCount val="3"/>
                <c:pt idx="0">
                  <c:v>2.95</c:v>
                </c:pt>
                <c:pt idx="1">
                  <c:v>3.4</c:v>
                </c:pt>
                <c:pt idx="2">
                  <c:v>2.5</c:v>
                </c:pt>
              </c:numCache>
            </c:numRef>
          </c:val>
          <c:extLst>
            <c:ext xmlns:c16="http://schemas.microsoft.com/office/drawing/2014/chart" uri="{C3380CC4-5D6E-409C-BE32-E72D297353CC}">
              <c16:uniqueId val="{00000003-C4B1-4A82-9411-D5C090825B05}"/>
            </c:ext>
          </c:extLst>
        </c:ser>
        <c:dLbls>
          <c:dLblPos val="inEnd"/>
          <c:showLegendKey val="0"/>
          <c:showVal val="1"/>
          <c:showCatName val="0"/>
          <c:showSerName val="0"/>
          <c:showPercent val="0"/>
          <c:showBubbleSize val="0"/>
        </c:dLbls>
        <c:gapWidth val="100"/>
        <c:overlap val="-24"/>
        <c:axId val="-1862495040"/>
        <c:axId val="-1862482528"/>
        <c:extLst/>
      </c:barChart>
      <c:catAx>
        <c:axId val="-18624950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82528"/>
        <c:crosses val="autoZero"/>
        <c:auto val="1"/>
        <c:lblAlgn val="ctr"/>
        <c:lblOffset val="100"/>
        <c:noMultiLvlLbl val="0"/>
      </c:catAx>
      <c:valAx>
        <c:axId val="-18624825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95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masis MT Pro" panose="02040504050005020304" pitchFamily="18" charset="0"/>
                <a:ea typeface="+mn-ea"/>
                <a:cs typeface="+mn-cs"/>
              </a:defRPr>
            </a:pPr>
            <a:r>
              <a:rPr lang="es-CO" sz="1200">
                <a:latin typeface="Amasis MT Pro" panose="02040504050005020304" pitchFamily="18" charset="0"/>
              </a:rPr>
              <a:t>DIRECCIONAMIENTO ESTRATEGICO Y HORIZONTE INSTITUCIONAL</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masis MT Pro" panose="02040504050005020304" pitchFamily="18" charset="0"/>
              <a:ea typeface="+mn-ea"/>
              <a:cs typeface="+mn-cs"/>
            </a:defRPr>
          </a:pPr>
          <a:endParaRPr lang="es-419"/>
        </a:p>
      </c:txPr>
    </c:title>
    <c:autoTitleDeleted val="0"/>
    <c:plotArea>
      <c:layout/>
      <c:barChart>
        <c:barDir val="col"/>
        <c:grouping val="stacked"/>
        <c:varyColors val="0"/>
        <c:ser>
          <c:idx val="7"/>
          <c:order val="0"/>
          <c:tx>
            <c:strRef>
              <c:f>'[1]POR PROCESO DIRECTIVO'!$B$8</c:f>
              <c:strCache>
                <c:ptCount val="1"/>
                <c:pt idx="0">
                  <c:v>2022</c:v>
                </c:pt>
              </c:strCache>
            </c:strRef>
          </c:tx>
          <c:spPr>
            <a:solidFill>
              <a:schemeClr val="accent5"/>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DIRECTIVO'!$B$9:$B$12</c:f>
              <c:numCache>
                <c:formatCode>General</c:formatCode>
                <c:ptCount val="4"/>
                <c:pt idx="0">
                  <c:v>3.42</c:v>
                </c:pt>
                <c:pt idx="1">
                  <c:v>3.24</c:v>
                </c:pt>
                <c:pt idx="2">
                  <c:v>3.06</c:v>
                </c:pt>
                <c:pt idx="3">
                  <c:v>2.82</c:v>
                </c:pt>
              </c:numCache>
            </c:numRef>
          </c:val>
          <c:extLst>
            <c:ext xmlns:c16="http://schemas.microsoft.com/office/drawing/2014/chart" uri="{C3380CC4-5D6E-409C-BE32-E72D297353CC}">
              <c16:uniqueId val="{00000000-131E-42E3-AE83-D6D9068CE1F1}"/>
            </c:ext>
          </c:extLst>
        </c:ser>
        <c:ser>
          <c:idx val="6"/>
          <c:order val="1"/>
          <c:tx>
            <c:strRef>
              <c:f>'[1]POR PROCESO DIRECTIVO'!$C$8</c:f>
              <c:strCache>
                <c:ptCount val="1"/>
                <c:pt idx="0">
                  <c:v>2021</c:v>
                </c:pt>
              </c:strCache>
            </c:strRef>
          </c:tx>
          <c:spPr>
            <a:solidFill>
              <a:schemeClr val="accent6"/>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DIRECTIVO'!$C$9:$C$12</c:f>
              <c:numCache>
                <c:formatCode>General</c:formatCode>
                <c:ptCount val="4"/>
                <c:pt idx="0">
                  <c:v>3.48</c:v>
                </c:pt>
                <c:pt idx="1">
                  <c:v>3.23</c:v>
                </c:pt>
                <c:pt idx="2">
                  <c:v>3.23</c:v>
                </c:pt>
                <c:pt idx="3">
                  <c:v>2.87</c:v>
                </c:pt>
              </c:numCache>
            </c:numRef>
          </c:val>
          <c:extLst>
            <c:ext xmlns:c16="http://schemas.microsoft.com/office/drawing/2014/chart" uri="{C3380CC4-5D6E-409C-BE32-E72D297353CC}">
              <c16:uniqueId val="{00000001-131E-42E3-AE83-D6D9068CE1F1}"/>
            </c:ext>
          </c:extLst>
        </c:ser>
        <c:ser>
          <c:idx val="5"/>
          <c:order val="2"/>
          <c:tx>
            <c:strRef>
              <c:f>'[1]POR PROCESO DIRECTIVO'!$D$8</c:f>
              <c:strCache>
                <c:ptCount val="1"/>
                <c:pt idx="0">
                  <c:v>2020</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DIRECTIVO'!$D$9:$D$12</c:f>
              <c:numCache>
                <c:formatCode>General</c:formatCode>
                <c:ptCount val="4"/>
                <c:pt idx="0">
                  <c:v>3.56</c:v>
                </c:pt>
                <c:pt idx="1">
                  <c:v>3.37</c:v>
                </c:pt>
                <c:pt idx="2">
                  <c:v>3.26</c:v>
                </c:pt>
                <c:pt idx="3">
                  <c:v>3.028</c:v>
                </c:pt>
              </c:numCache>
            </c:numRef>
          </c:val>
          <c:extLst>
            <c:ext xmlns:c16="http://schemas.microsoft.com/office/drawing/2014/chart" uri="{C3380CC4-5D6E-409C-BE32-E72D297353CC}">
              <c16:uniqueId val="{00000002-131E-42E3-AE83-D6D9068CE1F1}"/>
            </c:ext>
          </c:extLst>
        </c:ser>
        <c:ser>
          <c:idx val="4"/>
          <c:order val="3"/>
          <c:tx>
            <c:strRef>
              <c:f>'[1]POR PROCESO DIRECTIVO'!$E$8</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DIRECTIVO'!$E$9:$E$12</c:f>
              <c:numCache>
                <c:formatCode>General</c:formatCode>
                <c:ptCount val="4"/>
                <c:pt idx="0">
                  <c:v>3.48</c:v>
                </c:pt>
                <c:pt idx="1">
                  <c:v>3.22</c:v>
                </c:pt>
                <c:pt idx="2">
                  <c:v>3.18</c:v>
                </c:pt>
                <c:pt idx="3">
                  <c:v>2.87</c:v>
                </c:pt>
              </c:numCache>
            </c:numRef>
          </c:val>
          <c:extLst>
            <c:ext xmlns:c16="http://schemas.microsoft.com/office/drawing/2014/chart" uri="{C3380CC4-5D6E-409C-BE32-E72D297353CC}">
              <c16:uniqueId val="{00000003-131E-42E3-AE83-D6D9068CE1F1}"/>
            </c:ext>
          </c:extLst>
        </c:ser>
        <c:ser>
          <c:idx val="0"/>
          <c:order val="4"/>
          <c:tx>
            <c:strRef>
              <c:f>'[1]POR PROCESO DIRECTIVO'!$F$8</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DIRECTIVO'!$A$9:$A$12</c:f>
              <c:strCache>
                <c:ptCount val="4"/>
                <c:pt idx="0">
                  <c:v>VISION MISION Y PRINCIPIOS </c:v>
                </c:pt>
                <c:pt idx="1">
                  <c:v>METAS INSTITUCIONALES </c:v>
                </c:pt>
                <c:pt idx="2">
                  <c:v>CONOCIMIENTO Y APROPIACIÓN DEL DIRECCIONAMIENTO</c:v>
                </c:pt>
                <c:pt idx="3">
                  <c:v>POLITICAS DE INCLUSIÓN DE PERSONAS DE DIFERENTES GRUPOS POBLACIONALES O DIVERSIDAD CULTURAL </c:v>
                </c:pt>
              </c:strCache>
            </c:strRef>
          </c:cat>
          <c:val>
            <c:numRef>
              <c:f>'[1]POR PROCESO DIRECTIVO'!$F$9:$F$12</c:f>
              <c:numCache>
                <c:formatCode>General</c:formatCode>
                <c:ptCount val="4"/>
                <c:pt idx="0">
                  <c:v>3.39</c:v>
                </c:pt>
                <c:pt idx="1">
                  <c:v>3.12</c:v>
                </c:pt>
                <c:pt idx="2">
                  <c:v>3.1</c:v>
                </c:pt>
                <c:pt idx="3">
                  <c:v>2.82</c:v>
                </c:pt>
              </c:numCache>
            </c:numRef>
          </c:val>
          <c:extLst>
            <c:ext xmlns:c16="http://schemas.microsoft.com/office/drawing/2014/chart" uri="{C3380CC4-5D6E-409C-BE32-E72D297353CC}">
              <c16:uniqueId val="{00000004-131E-42E3-AE83-D6D9068CE1F1}"/>
            </c:ext>
          </c:extLst>
        </c:ser>
        <c:ser>
          <c:idx val="1"/>
          <c:order val="5"/>
          <c:tx>
            <c:strRef>
              <c:f>'[1]POR PROCESO DIRECTIVO'!$G$8</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DIRECTIVO'!$A$9:$A$12</c:f>
              <c:strCache>
                <c:ptCount val="4"/>
                <c:pt idx="0">
                  <c:v>VISION MISION Y PRINCIPIOS </c:v>
                </c:pt>
                <c:pt idx="1">
                  <c:v>METAS INSTITUCIONALES </c:v>
                </c:pt>
                <c:pt idx="2">
                  <c:v>CONOCIMIENTO Y APROPIACIÓN DEL DIRECCIONAMIENTO</c:v>
                </c:pt>
                <c:pt idx="3">
                  <c:v>POLITICAS DE INCLUSIÓN DE PERSONAS DE DIFERENTES GRUPOS POBLACIONALES O DIVERSIDAD CULTURAL </c:v>
                </c:pt>
              </c:strCache>
            </c:strRef>
          </c:cat>
          <c:val>
            <c:numRef>
              <c:f>'[1]POR PROCESO DIRECTIVO'!$G$9:$G$12</c:f>
              <c:numCache>
                <c:formatCode>General</c:formatCode>
                <c:ptCount val="4"/>
                <c:pt idx="0">
                  <c:v>3.49</c:v>
                </c:pt>
                <c:pt idx="1">
                  <c:v>3.06</c:v>
                </c:pt>
                <c:pt idx="2">
                  <c:v>3.01</c:v>
                </c:pt>
                <c:pt idx="3">
                  <c:v>2.78</c:v>
                </c:pt>
              </c:numCache>
            </c:numRef>
          </c:val>
          <c:extLst>
            <c:ext xmlns:c16="http://schemas.microsoft.com/office/drawing/2014/chart" uri="{C3380CC4-5D6E-409C-BE32-E72D297353CC}">
              <c16:uniqueId val="{00000005-131E-42E3-AE83-D6D9068CE1F1}"/>
            </c:ext>
          </c:extLst>
        </c:ser>
        <c:ser>
          <c:idx val="2"/>
          <c:order val="6"/>
          <c:tx>
            <c:strRef>
              <c:f>'[1]POR PROCESO DIRECTIVO'!$H$8</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DIRECTIVO'!$A$9:$A$12</c:f>
              <c:strCache>
                <c:ptCount val="4"/>
                <c:pt idx="0">
                  <c:v>VISION MISION Y PRINCIPIOS </c:v>
                </c:pt>
                <c:pt idx="1">
                  <c:v>METAS INSTITUCIONALES </c:v>
                </c:pt>
                <c:pt idx="2">
                  <c:v>CONOCIMIENTO Y APROPIACIÓN DEL DIRECCIONAMIENTO</c:v>
                </c:pt>
                <c:pt idx="3">
                  <c:v>POLITICAS DE INCLUSIÓN DE PERSONAS DE DIFERENTES GRUPOS POBLACIONALES O DIVERSIDAD CULTURAL </c:v>
                </c:pt>
              </c:strCache>
            </c:strRef>
          </c:cat>
          <c:val>
            <c:numRef>
              <c:f>'[1]POR PROCESO DIRECTIVO'!$H$9:$H$12</c:f>
              <c:numCache>
                <c:formatCode>General</c:formatCode>
                <c:ptCount val="4"/>
                <c:pt idx="0">
                  <c:v>3.28</c:v>
                </c:pt>
                <c:pt idx="1">
                  <c:v>3.04</c:v>
                </c:pt>
                <c:pt idx="2">
                  <c:v>2.97</c:v>
                </c:pt>
                <c:pt idx="3">
                  <c:v>2.76</c:v>
                </c:pt>
              </c:numCache>
            </c:numRef>
          </c:val>
          <c:extLst>
            <c:ext xmlns:c16="http://schemas.microsoft.com/office/drawing/2014/chart" uri="{C3380CC4-5D6E-409C-BE32-E72D297353CC}">
              <c16:uniqueId val="{00000006-131E-42E3-AE83-D6D9068CE1F1}"/>
            </c:ext>
          </c:extLst>
        </c:ser>
        <c:ser>
          <c:idx val="3"/>
          <c:order val="7"/>
          <c:tx>
            <c:strRef>
              <c:f>'[1]POR PROCESO DIRECTIVO'!$I$8</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'[1]POR PROCESO DIRECTIVO'!$A$9:$A$12</c:f>
              <c:strCache>
                <c:ptCount val="4"/>
                <c:pt idx="0">
                  <c:v>VISION MISION Y PRINCIPIOS </c:v>
                </c:pt>
                <c:pt idx="1">
                  <c:v>METAS INSTITUCIONALES </c:v>
                </c:pt>
                <c:pt idx="2">
                  <c:v>CONOCIMIENTO Y APROPIACIÓN DEL DIRECCIONAMIENTO</c:v>
                </c:pt>
                <c:pt idx="3">
                  <c:v>POLITICAS DE INCLUSIÓN DE PERSONAS DE DIFERENTES GRUPOS POBLACIONALES O DIVERSIDAD CULTURAL </c:v>
                </c:pt>
              </c:strCache>
            </c:strRef>
          </c:cat>
          <c:val>
            <c:numRef>
              <c:f>'[1]POR PROCESO DIRECTIVO'!$I$9:$I$12</c:f>
              <c:numCache>
                <c:formatCode>General</c:formatCode>
                <c:ptCount val="4"/>
                <c:pt idx="0">
                  <c:v>2.34</c:v>
                </c:pt>
                <c:pt idx="1">
                  <c:v>2.93</c:v>
                </c:pt>
                <c:pt idx="2">
                  <c:v>2.91</c:v>
                </c:pt>
                <c:pt idx="3">
                  <c:v>2.7</c:v>
                </c:pt>
              </c:numCache>
            </c:numRef>
          </c:val>
          <c:extLst>
            <c:ext xmlns:c16="http://schemas.microsoft.com/office/drawing/2014/chart" uri="{C3380CC4-5D6E-409C-BE32-E72D297353CC}">
              <c16:uniqueId val="{00000007-131E-42E3-AE83-D6D9068CE1F1}"/>
            </c:ext>
          </c:extLst>
        </c:ser>
        <c:dLbls>
          <c:dLblPos val="ctr"/>
          <c:showLegendKey val="0"/>
          <c:showVal val="1"/>
          <c:showCatName val="0"/>
          <c:showSerName val="0"/>
          <c:showPercent val="0"/>
          <c:showBubbleSize val="0"/>
        </c:dLbls>
        <c:gapWidth val="150"/>
        <c:overlap val="100"/>
        <c:axId val="650901583"/>
        <c:axId val="650906575"/>
      </c:barChart>
      <c:catAx>
        <c:axId val="65090158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800" b="0" i="0" u="none" strike="noStrike" kern="1200" cap="all" baseline="0">
                <a:solidFill>
                  <a:schemeClr val="dk1">
                    <a:lumMod val="75000"/>
                    <a:lumOff val="25000"/>
                  </a:schemeClr>
                </a:solidFill>
                <a:latin typeface="+mn-lt"/>
                <a:ea typeface="+mn-ea"/>
                <a:cs typeface="+mn-cs"/>
              </a:defRPr>
            </a:pPr>
            <a:endParaRPr lang="es-419"/>
          </a:p>
        </c:txPr>
        <c:crossAx val="650906575"/>
        <c:crosses val="autoZero"/>
        <c:auto val="1"/>
        <c:lblAlgn val="ctr"/>
        <c:lblOffset val="100"/>
        <c:noMultiLvlLbl val="0"/>
      </c:catAx>
      <c:valAx>
        <c:axId val="650906575"/>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650901583"/>
        <c:crosses val="autoZero"/>
        <c:crossBetween val="between"/>
      </c:valAx>
      <c:spPr>
        <a:noFill/>
        <a:ln>
          <a:noFill/>
        </a:ln>
        <a:effectLst/>
      </c:spPr>
    </c:plotArea>
    <c:legend>
      <c:legendPos val="b"/>
      <c:layout>
        <c:manualLayout>
          <c:xMode val="edge"/>
          <c:yMode val="edge"/>
          <c:x val="7.098761280951163E-2"/>
          <c:y val="0.93588341009665132"/>
          <c:w val="0.80554868998871099"/>
          <c:h val="4.4417943262323158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 POR INSTITUCIONES EDUCATIVAS MUNICIPIO DE ALVARADO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MUNICIPIO'!$B$19:$B$22</c:f>
              <c:numCache>
                <c:formatCode>General</c:formatCode>
                <c:ptCount val="4"/>
                <c:pt idx="0">
                  <c:v>3.5333333333333337</c:v>
                </c:pt>
                <c:pt idx="1">
                  <c:v>3.7</c:v>
                </c:pt>
                <c:pt idx="2">
                  <c:v>3.2</c:v>
                </c:pt>
                <c:pt idx="3">
                  <c:v>3.7</c:v>
                </c:pt>
              </c:numCache>
            </c:numRef>
          </c:val>
          <c:extLst>
            <c:ext xmlns:c16="http://schemas.microsoft.com/office/drawing/2014/chart" uri="{C3380CC4-5D6E-409C-BE32-E72D297353CC}">
              <c16:uniqueId val="{00000000-22F9-43D1-A473-D3595A24E6C7}"/>
            </c:ext>
          </c:extLst>
        </c:ser>
        <c:ser>
          <c:idx val="1"/>
          <c:order val="1"/>
          <c:tx>
            <c:strRef>
              <c:f>'[1]POR MUNICIPIO'!$C$18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MUNICIPIO'!$C$19:$C$22</c:f>
              <c:numCache>
                <c:formatCode>General</c:formatCode>
                <c:ptCount val="4"/>
                <c:pt idx="0">
                  <c:v>3.3333333333333335</c:v>
                </c:pt>
                <c:pt idx="1">
                  <c:v>3.5</c:v>
                </c:pt>
                <c:pt idx="2">
                  <c:v>3.4</c:v>
                </c:pt>
                <c:pt idx="3">
                  <c:v>3.1</c:v>
                </c:pt>
              </c:numCache>
            </c:numRef>
          </c:val>
          <c:extLst>
            <c:ext xmlns:c16="http://schemas.microsoft.com/office/drawing/2014/chart" uri="{C3380CC4-5D6E-409C-BE32-E72D297353CC}">
              <c16:uniqueId val="{00000001-22F9-43D1-A473-D3595A24E6C7}"/>
            </c:ext>
          </c:extLst>
        </c:ser>
        <c:ser>
          <c:idx val="2"/>
          <c:order val="2"/>
          <c:tx>
            <c:strRef>
              <c:f>'[1]POR MUNICIPIO'!$D$18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MUNICIPIO'!$D$19:$D$22</c:f>
              <c:numCache>
                <c:formatCode>General</c:formatCode>
                <c:ptCount val="4"/>
                <c:pt idx="0">
                  <c:v>3.7000000000000006</c:v>
                </c:pt>
                <c:pt idx="1">
                  <c:v>3.7</c:v>
                </c:pt>
                <c:pt idx="2">
                  <c:v>3.7</c:v>
                </c:pt>
                <c:pt idx="3">
                  <c:v>3.7</c:v>
                </c:pt>
              </c:numCache>
            </c:numRef>
          </c:val>
          <c:extLst>
            <c:ext xmlns:c16="http://schemas.microsoft.com/office/drawing/2014/chart" uri="{C3380CC4-5D6E-409C-BE32-E72D297353CC}">
              <c16:uniqueId val="{00000002-22F9-43D1-A473-D3595A24E6C7}"/>
            </c:ext>
          </c:extLst>
        </c:ser>
        <c:ser>
          <c:idx val="3"/>
          <c:order val="3"/>
          <c:tx>
            <c:strRef>
              <c:f>'[1]POR MUNICIPIO'!$E$18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MUNICIPIO'!$E$19:$E$22</c:f>
              <c:numCache>
                <c:formatCode>General</c:formatCode>
                <c:ptCount val="4"/>
                <c:pt idx="0">
                  <c:v>3.3333333333333335</c:v>
                </c:pt>
                <c:pt idx="1">
                  <c:v>3.3</c:v>
                </c:pt>
                <c:pt idx="2">
                  <c:v>3.2</c:v>
                </c:pt>
                <c:pt idx="3">
                  <c:v>3.5</c:v>
                </c:pt>
              </c:numCache>
            </c:numRef>
          </c:val>
          <c:extLst>
            <c:ext xmlns:c16="http://schemas.microsoft.com/office/drawing/2014/chart" uri="{C3380CC4-5D6E-409C-BE32-E72D297353CC}">
              <c16:uniqueId val="{00000003-22F9-43D1-A473-D3595A24E6C7}"/>
            </c:ext>
          </c:extLst>
        </c:ser>
        <c:dLbls>
          <c:dLblPos val="inEnd"/>
          <c:showLegendKey val="0"/>
          <c:showVal val="1"/>
          <c:showCatName val="0"/>
          <c:showSerName val="0"/>
          <c:showPercent val="0"/>
          <c:showBubbleSize val="0"/>
        </c:dLbls>
        <c:gapWidth val="100"/>
        <c:overlap val="-24"/>
        <c:axId val="-1862495584"/>
        <c:axId val="-1862480896"/>
      </c:barChart>
      <c:catAx>
        <c:axId val="-18624955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80896"/>
        <c:crosses val="autoZero"/>
        <c:auto val="1"/>
        <c:lblAlgn val="ctr"/>
        <c:lblOffset val="100"/>
        <c:noMultiLvlLbl val="0"/>
      </c:catAx>
      <c:valAx>
        <c:axId val="-18624808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95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 POR INSTITUCIONES EDUCATIVAS MUNICIPIO DE AMBALEMA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MUNICIPIO'!$B$38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MUNICIPIO'!$B$39:$B$41</c:f>
              <c:numCache>
                <c:formatCode>General</c:formatCode>
                <c:ptCount val="3"/>
                <c:pt idx="0">
                  <c:v>3.11</c:v>
                </c:pt>
                <c:pt idx="1">
                  <c:v>2.9</c:v>
                </c:pt>
                <c:pt idx="2">
                  <c:v>3.5</c:v>
                </c:pt>
              </c:numCache>
            </c:numRef>
          </c:val>
          <c:extLst>
            <c:ext xmlns:c16="http://schemas.microsoft.com/office/drawing/2014/chart" uri="{C3380CC4-5D6E-409C-BE32-E72D297353CC}">
              <c16:uniqueId val="{00000000-E65D-4478-9544-C216637D102A}"/>
            </c:ext>
          </c:extLst>
        </c:ser>
        <c:ser>
          <c:idx val="1"/>
          <c:order val="1"/>
          <c:tx>
            <c:strRef>
              <c:f>'[1]POR MUNICIPIO'!$C$38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MUNICIPIO'!$C$39:$C$41</c:f>
              <c:numCache>
                <c:formatCode>General</c:formatCode>
                <c:ptCount val="3"/>
                <c:pt idx="0">
                  <c:v>3.33</c:v>
                </c:pt>
                <c:pt idx="1">
                  <c:v>2.5</c:v>
                </c:pt>
                <c:pt idx="2">
                  <c:v>2.9</c:v>
                </c:pt>
              </c:numCache>
            </c:numRef>
          </c:val>
          <c:extLst>
            <c:ext xmlns:c16="http://schemas.microsoft.com/office/drawing/2014/chart" uri="{C3380CC4-5D6E-409C-BE32-E72D297353CC}">
              <c16:uniqueId val="{00000001-E65D-4478-9544-C216637D102A}"/>
            </c:ext>
          </c:extLst>
        </c:ser>
        <c:ser>
          <c:idx val="2"/>
          <c:order val="2"/>
          <c:tx>
            <c:strRef>
              <c:f>'[1]POR MUNICIPIO'!$D$38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MUNICIPIO'!$D$39:$D$41</c:f>
              <c:numCache>
                <c:formatCode>General</c:formatCode>
                <c:ptCount val="3"/>
                <c:pt idx="0">
                  <c:v>3.13</c:v>
                </c:pt>
                <c:pt idx="1">
                  <c:v>3.6</c:v>
                </c:pt>
                <c:pt idx="2">
                  <c:v>3.1</c:v>
                </c:pt>
              </c:numCache>
            </c:numRef>
          </c:val>
          <c:extLst>
            <c:ext xmlns:c16="http://schemas.microsoft.com/office/drawing/2014/chart" uri="{C3380CC4-5D6E-409C-BE32-E72D297353CC}">
              <c16:uniqueId val="{00000002-E65D-4478-9544-C216637D102A}"/>
            </c:ext>
          </c:extLst>
        </c:ser>
        <c:ser>
          <c:idx val="3"/>
          <c:order val="3"/>
          <c:tx>
            <c:strRef>
              <c:f>'[1]POR MUNICIPIO'!$E$38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MUNICIPIO'!$E$39:$E$41</c:f>
              <c:numCache>
                <c:formatCode>General</c:formatCode>
                <c:ptCount val="3"/>
                <c:pt idx="0">
                  <c:v>3.22</c:v>
                </c:pt>
                <c:pt idx="1">
                  <c:v>2.7</c:v>
                </c:pt>
                <c:pt idx="2">
                  <c:v>3.1</c:v>
                </c:pt>
              </c:numCache>
            </c:numRef>
          </c:val>
          <c:extLst>
            <c:ext xmlns:c16="http://schemas.microsoft.com/office/drawing/2014/chart" uri="{C3380CC4-5D6E-409C-BE32-E72D297353CC}">
              <c16:uniqueId val="{00000003-E65D-4478-9544-C216637D102A}"/>
            </c:ext>
          </c:extLst>
        </c:ser>
        <c:dLbls>
          <c:dLblPos val="inEnd"/>
          <c:showLegendKey val="0"/>
          <c:showVal val="1"/>
          <c:showCatName val="0"/>
          <c:showSerName val="0"/>
          <c:showPercent val="0"/>
          <c:showBubbleSize val="0"/>
        </c:dLbls>
        <c:gapWidth val="100"/>
        <c:overlap val="-24"/>
        <c:axId val="-1862483616"/>
        <c:axId val="-1862485792"/>
        <c:extLst/>
      </c:barChart>
      <c:catAx>
        <c:axId val="-18624836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85792"/>
        <c:crosses val="autoZero"/>
        <c:auto val="1"/>
        <c:lblAlgn val="ctr"/>
        <c:lblOffset val="100"/>
        <c:noMultiLvlLbl val="0"/>
      </c:catAx>
      <c:valAx>
        <c:axId val="-1862485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83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ANZOATEGUI</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MUNICIPIO'!$B$58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MUNICIPIO'!$B$59:$B$62</c:f>
              <c:numCache>
                <c:formatCode>General</c:formatCode>
                <c:ptCount val="4"/>
                <c:pt idx="0">
                  <c:v>3.0666666666666664</c:v>
                </c:pt>
                <c:pt idx="1">
                  <c:v>2.7</c:v>
                </c:pt>
                <c:pt idx="2">
                  <c:v>3.3</c:v>
                </c:pt>
                <c:pt idx="3">
                  <c:v>3.2</c:v>
                </c:pt>
              </c:numCache>
            </c:numRef>
          </c:val>
          <c:extLst>
            <c:ext xmlns:c16="http://schemas.microsoft.com/office/drawing/2014/chart" uri="{C3380CC4-5D6E-409C-BE32-E72D297353CC}">
              <c16:uniqueId val="{00000000-B6C2-438C-998A-31BF4D52C5A8}"/>
            </c:ext>
          </c:extLst>
        </c:ser>
        <c:ser>
          <c:idx val="1"/>
          <c:order val="1"/>
          <c:tx>
            <c:strRef>
              <c:f>'[1]POR MUNICIPIO'!$C$58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MUNICIPIO'!$C$59:$C$62</c:f>
              <c:numCache>
                <c:formatCode>General</c:formatCode>
                <c:ptCount val="4"/>
                <c:pt idx="0">
                  <c:v>2.7999999999999994</c:v>
                </c:pt>
                <c:pt idx="1">
                  <c:v>2.5</c:v>
                </c:pt>
                <c:pt idx="2">
                  <c:v>2.6</c:v>
                </c:pt>
                <c:pt idx="3">
                  <c:v>3.3</c:v>
                </c:pt>
              </c:numCache>
            </c:numRef>
          </c:val>
          <c:extLst>
            <c:ext xmlns:c16="http://schemas.microsoft.com/office/drawing/2014/chart" uri="{C3380CC4-5D6E-409C-BE32-E72D297353CC}">
              <c16:uniqueId val="{00000001-B6C2-438C-998A-31BF4D52C5A8}"/>
            </c:ext>
          </c:extLst>
        </c:ser>
        <c:ser>
          <c:idx val="2"/>
          <c:order val="2"/>
          <c:tx>
            <c:strRef>
              <c:f>'[1]POR MUNICIPIO'!$D$58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MUNICIPIO'!$D$59:$D$62</c:f>
              <c:numCache>
                <c:formatCode>General</c:formatCode>
                <c:ptCount val="4"/>
                <c:pt idx="0">
                  <c:v>3.1</c:v>
                </c:pt>
                <c:pt idx="1">
                  <c:v>2.8</c:v>
                </c:pt>
                <c:pt idx="2">
                  <c:v>3.2</c:v>
                </c:pt>
                <c:pt idx="3">
                  <c:v>3.3</c:v>
                </c:pt>
              </c:numCache>
            </c:numRef>
          </c:val>
          <c:extLst>
            <c:ext xmlns:c16="http://schemas.microsoft.com/office/drawing/2014/chart" uri="{C3380CC4-5D6E-409C-BE32-E72D297353CC}">
              <c16:uniqueId val="{00000002-B6C2-438C-998A-31BF4D52C5A8}"/>
            </c:ext>
          </c:extLst>
        </c:ser>
        <c:ser>
          <c:idx val="3"/>
          <c:order val="3"/>
          <c:tx>
            <c:strRef>
              <c:f>'[1]POR MUNICIPIO'!$E$58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MUNICIPIO'!$E$59:$E$62</c:f>
              <c:numCache>
                <c:formatCode>General</c:formatCode>
                <c:ptCount val="4"/>
                <c:pt idx="0">
                  <c:v>2.8000000000000003</c:v>
                </c:pt>
                <c:pt idx="1">
                  <c:v>2.7</c:v>
                </c:pt>
                <c:pt idx="2">
                  <c:v>3.1</c:v>
                </c:pt>
                <c:pt idx="3">
                  <c:v>2.6</c:v>
                </c:pt>
              </c:numCache>
            </c:numRef>
          </c:val>
          <c:extLst>
            <c:ext xmlns:c16="http://schemas.microsoft.com/office/drawing/2014/chart" uri="{C3380CC4-5D6E-409C-BE32-E72D297353CC}">
              <c16:uniqueId val="{00000003-B6C2-438C-998A-31BF4D52C5A8}"/>
            </c:ext>
          </c:extLst>
        </c:ser>
        <c:dLbls>
          <c:dLblPos val="inEnd"/>
          <c:showLegendKey val="0"/>
          <c:showVal val="1"/>
          <c:showCatName val="0"/>
          <c:showSerName val="0"/>
          <c:showPercent val="0"/>
          <c:showBubbleSize val="0"/>
        </c:dLbls>
        <c:gapWidth val="100"/>
        <c:overlap val="-24"/>
        <c:axId val="-1862484160"/>
        <c:axId val="-1862488512"/>
      </c:barChart>
      <c:catAx>
        <c:axId val="-186248416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88512"/>
        <c:crosses val="autoZero"/>
        <c:auto val="1"/>
        <c:lblAlgn val="ctr"/>
        <c:lblOffset val="100"/>
        <c:noMultiLvlLbl val="0"/>
      </c:catAx>
      <c:valAx>
        <c:axId val="-18624885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84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 POR INSTITUCIONES EDUCATIVAS MUNICIPIO DE ARMERO GUAYABAL</a:t>
            </a:r>
          </a:p>
        </c:rich>
      </c:tx>
      <c:layout>
        <c:manualLayout>
          <c:xMode val="edge"/>
          <c:yMode val="edge"/>
          <c:x val="0.11954982346984064"/>
          <c:y val="1.723209185383387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MUNICIPIO'!$B$79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MUNICIPIO'!$B$80:$B$84</c:f>
              <c:numCache>
                <c:formatCode>General</c:formatCode>
                <c:ptCount val="5"/>
                <c:pt idx="0">
                  <c:v>3.2750000000000004</c:v>
                </c:pt>
                <c:pt idx="1">
                  <c:v>3.1</c:v>
                </c:pt>
                <c:pt idx="2">
                  <c:v>3.2</c:v>
                </c:pt>
                <c:pt idx="3">
                  <c:v>3.6</c:v>
                </c:pt>
                <c:pt idx="4">
                  <c:v>3.2</c:v>
                </c:pt>
              </c:numCache>
            </c:numRef>
          </c:val>
          <c:extLst>
            <c:ext xmlns:c16="http://schemas.microsoft.com/office/drawing/2014/chart" uri="{C3380CC4-5D6E-409C-BE32-E72D297353CC}">
              <c16:uniqueId val="{00000000-9C3C-4082-80CA-A26C75B40341}"/>
            </c:ext>
          </c:extLst>
        </c:ser>
        <c:ser>
          <c:idx val="1"/>
          <c:order val="1"/>
          <c:tx>
            <c:strRef>
              <c:f>'[1]POR MUNICIPIO'!$C$79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MUNICIPIO'!$C$80:$C$84</c:f>
              <c:numCache>
                <c:formatCode>General</c:formatCode>
                <c:ptCount val="5"/>
                <c:pt idx="0">
                  <c:v>3.05</c:v>
                </c:pt>
                <c:pt idx="1">
                  <c:v>3.1</c:v>
                </c:pt>
                <c:pt idx="2">
                  <c:v>3</c:v>
                </c:pt>
                <c:pt idx="3">
                  <c:v>3.4</c:v>
                </c:pt>
                <c:pt idx="4">
                  <c:v>2.7</c:v>
                </c:pt>
              </c:numCache>
            </c:numRef>
          </c:val>
          <c:extLst>
            <c:ext xmlns:c16="http://schemas.microsoft.com/office/drawing/2014/chart" uri="{C3380CC4-5D6E-409C-BE32-E72D297353CC}">
              <c16:uniqueId val="{00000001-9C3C-4082-80CA-A26C75B40341}"/>
            </c:ext>
          </c:extLst>
        </c:ser>
        <c:ser>
          <c:idx val="2"/>
          <c:order val="2"/>
          <c:tx>
            <c:strRef>
              <c:f>'[1]POR MUNICIPIO'!$D$79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MUNICIPIO'!$D$80:$D$84</c:f>
              <c:numCache>
                <c:formatCode>General</c:formatCode>
                <c:ptCount val="5"/>
                <c:pt idx="0">
                  <c:v>3.3000000000000003</c:v>
                </c:pt>
                <c:pt idx="1">
                  <c:v>3.4</c:v>
                </c:pt>
                <c:pt idx="2">
                  <c:v>3.5</c:v>
                </c:pt>
                <c:pt idx="3">
                  <c:v>3.2</c:v>
                </c:pt>
                <c:pt idx="4">
                  <c:v>3.1</c:v>
                </c:pt>
              </c:numCache>
            </c:numRef>
          </c:val>
          <c:extLst>
            <c:ext xmlns:c16="http://schemas.microsoft.com/office/drawing/2014/chart" uri="{C3380CC4-5D6E-409C-BE32-E72D297353CC}">
              <c16:uniqueId val="{00000002-9C3C-4082-80CA-A26C75B40341}"/>
            </c:ext>
          </c:extLst>
        </c:ser>
        <c:ser>
          <c:idx val="3"/>
          <c:order val="3"/>
          <c:tx>
            <c:strRef>
              <c:f>'[1]POR MUNICIPIO'!$E$79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MUNICIPIO'!$E$80:$E$84</c:f>
              <c:numCache>
                <c:formatCode>General</c:formatCode>
                <c:ptCount val="5"/>
                <c:pt idx="0">
                  <c:v>2.8</c:v>
                </c:pt>
                <c:pt idx="1">
                  <c:v>3.6</c:v>
                </c:pt>
                <c:pt idx="2">
                  <c:v>2.6</c:v>
                </c:pt>
                <c:pt idx="3">
                  <c:v>2.2999999999999998</c:v>
                </c:pt>
                <c:pt idx="4">
                  <c:v>2.7</c:v>
                </c:pt>
              </c:numCache>
            </c:numRef>
          </c:val>
          <c:extLst>
            <c:ext xmlns:c16="http://schemas.microsoft.com/office/drawing/2014/chart" uri="{C3380CC4-5D6E-409C-BE32-E72D297353CC}">
              <c16:uniqueId val="{00000003-9C3C-4082-80CA-A26C75B40341}"/>
            </c:ext>
          </c:extLst>
        </c:ser>
        <c:dLbls>
          <c:dLblPos val="inEnd"/>
          <c:showLegendKey val="0"/>
          <c:showVal val="1"/>
          <c:showCatName val="0"/>
          <c:showSerName val="0"/>
          <c:showPercent val="0"/>
          <c:showBubbleSize val="0"/>
        </c:dLbls>
        <c:gapWidth val="100"/>
        <c:overlap val="-24"/>
        <c:axId val="-1862487424"/>
        <c:axId val="-1862480352"/>
      </c:barChart>
      <c:catAx>
        <c:axId val="-18624874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80352"/>
        <c:crosses val="autoZero"/>
        <c:auto val="1"/>
        <c:lblAlgn val="ctr"/>
        <c:lblOffset val="100"/>
        <c:noMultiLvlLbl val="0"/>
      </c:catAx>
      <c:valAx>
        <c:axId val="-1862480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87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POR INSTITUCIONES EDUCATIVAS MUNICIPIO DE ATACO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MUNICIPIO'!$B$100</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MUNICIPIO'!$B$101:$B$106</c:f>
              <c:numCache>
                <c:formatCode>General</c:formatCode>
                <c:ptCount val="6"/>
                <c:pt idx="0">
                  <c:v>2.86</c:v>
                </c:pt>
                <c:pt idx="1">
                  <c:v>3.2</c:v>
                </c:pt>
                <c:pt idx="2">
                  <c:v>2.4</c:v>
                </c:pt>
                <c:pt idx="3">
                  <c:v>3.3</c:v>
                </c:pt>
                <c:pt idx="4">
                  <c:v>3.3</c:v>
                </c:pt>
                <c:pt idx="5">
                  <c:v>2.1</c:v>
                </c:pt>
              </c:numCache>
            </c:numRef>
          </c:val>
          <c:extLst>
            <c:ext xmlns:c16="http://schemas.microsoft.com/office/drawing/2014/chart" uri="{C3380CC4-5D6E-409C-BE32-E72D297353CC}">
              <c16:uniqueId val="{00000000-F16A-44A4-A610-2BDB967A9EA0}"/>
            </c:ext>
          </c:extLst>
        </c:ser>
        <c:ser>
          <c:idx val="1"/>
          <c:order val="1"/>
          <c:tx>
            <c:strRef>
              <c:f>'[1]POR MUNICIPIO'!$C$100</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MUNICIPIO'!$C$101:$C$106</c:f>
              <c:numCache>
                <c:formatCode>General</c:formatCode>
                <c:ptCount val="6"/>
                <c:pt idx="0">
                  <c:v>2.7800000000000002</c:v>
                </c:pt>
                <c:pt idx="1">
                  <c:v>3.1</c:v>
                </c:pt>
                <c:pt idx="2">
                  <c:v>2.6</c:v>
                </c:pt>
                <c:pt idx="3">
                  <c:v>3</c:v>
                </c:pt>
                <c:pt idx="4">
                  <c:v>3.4</c:v>
                </c:pt>
                <c:pt idx="5">
                  <c:v>1.8</c:v>
                </c:pt>
              </c:numCache>
            </c:numRef>
          </c:val>
          <c:extLst>
            <c:ext xmlns:c16="http://schemas.microsoft.com/office/drawing/2014/chart" uri="{C3380CC4-5D6E-409C-BE32-E72D297353CC}">
              <c16:uniqueId val="{00000001-F16A-44A4-A610-2BDB967A9EA0}"/>
            </c:ext>
          </c:extLst>
        </c:ser>
        <c:ser>
          <c:idx val="2"/>
          <c:order val="2"/>
          <c:tx>
            <c:strRef>
              <c:f>'[1]POR MUNICIPIO'!$D$100</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MUNICIPIO'!$D$101:$D$106</c:f>
              <c:numCache>
                <c:formatCode>General</c:formatCode>
                <c:ptCount val="6"/>
                <c:pt idx="0">
                  <c:v>2.72</c:v>
                </c:pt>
                <c:pt idx="1">
                  <c:v>2.8</c:v>
                </c:pt>
                <c:pt idx="2">
                  <c:v>2.2000000000000002</c:v>
                </c:pt>
                <c:pt idx="3">
                  <c:v>2.9</c:v>
                </c:pt>
                <c:pt idx="4">
                  <c:v>3.2</c:v>
                </c:pt>
                <c:pt idx="5">
                  <c:v>2.5</c:v>
                </c:pt>
              </c:numCache>
            </c:numRef>
          </c:val>
          <c:extLst>
            <c:ext xmlns:c16="http://schemas.microsoft.com/office/drawing/2014/chart" uri="{C3380CC4-5D6E-409C-BE32-E72D297353CC}">
              <c16:uniqueId val="{00000002-F16A-44A4-A610-2BDB967A9EA0}"/>
            </c:ext>
          </c:extLst>
        </c:ser>
        <c:ser>
          <c:idx val="3"/>
          <c:order val="3"/>
          <c:tx>
            <c:strRef>
              <c:f>'[1]POR MUNICIPIO'!$E$100</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MUNICIPIO'!$E$101:$E$106</c:f>
              <c:numCache>
                <c:formatCode>General</c:formatCode>
                <c:ptCount val="6"/>
                <c:pt idx="0">
                  <c:v>2.5</c:v>
                </c:pt>
                <c:pt idx="1">
                  <c:v>2.2999999999999998</c:v>
                </c:pt>
                <c:pt idx="2">
                  <c:v>2.1</c:v>
                </c:pt>
                <c:pt idx="3">
                  <c:v>3</c:v>
                </c:pt>
                <c:pt idx="4">
                  <c:v>3.4</c:v>
                </c:pt>
                <c:pt idx="5">
                  <c:v>1.7</c:v>
                </c:pt>
              </c:numCache>
            </c:numRef>
          </c:val>
          <c:extLst>
            <c:ext xmlns:c16="http://schemas.microsoft.com/office/drawing/2014/chart" uri="{C3380CC4-5D6E-409C-BE32-E72D297353CC}">
              <c16:uniqueId val="{00000003-F16A-44A4-A610-2BDB967A9EA0}"/>
            </c:ext>
          </c:extLst>
        </c:ser>
        <c:dLbls>
          <c:dLblPos val="inEnd"/>
          <c:showLegendKey val="0"/>
          <c:showVal val="1"/>
          <c:showCatName val="0"/>
          <c:showSerName val="0"/>
          <c:showPercent val="0"/>
          <c:showBubbleSize val="0"/>
        </c:dLbls>
        <c:gapWidth val="100"/>
        <c:overlap val="-24"/>
        <c:axId val="-1862478720"/>
        <c:axId val="-1862478176"/>
      </c:barChart>
      <c:catAx>
        <c:axId val="-18624787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78176"/>
        <c:crosses val="autoZero"/>
        <c:auto val="1"/>
        <c:lblAlgn val="ctr"/>
        <c:lblOffset val="100"/>
        <c:noMultiLvlLbl val="0"/>
      </c:catAx>
      <c:valAx>
        <c:axId val="-1862478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78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CAJAMARCA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MUNICIPIO'!$B$124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'[1]POR MUNICIPIO'!$B$125:$B$130</c:f>
              <c:numCache>
                <c:formatCode>General</c:formatCode>
                <c:ptCount val="6"/>
                <c:pt idx="0">
                  <c:v>2.12</c:v>
                </c:pt>
                <c:pt idx="1">
                  <c:v>0</c:v>
                </c:pt>
                <c:pt idx="2">
                  <c:v>0</c:v>
                </c:pt>
                <c:pt idx="3">
                  <c:v>3.8</c:v>
                </c:pt>
                <c:pt idx="4">
                  <c:v>2.9</c:v>
                </c:pt>
                <c:pt idx="5">
                  <c:v>3.9</c:v>
                </c:pt>
              </c:numCache>
            </c:numRef>
          </c:val>
          <c:extLst>
            <c:ext xmlns:c16="http://schemas.microsoft.com/office/drawing/2014/chart" uri="{C3380CC4-5D6E-409C-BE32-E72D297353CC}">
              <c16:uniqueId val="{00000000-F1D1-4A02-8049-87751B48587B}"/>
            </c:ext>
          </c:extLst>
        </c:ser>
        <c:ser>
          <c:idx val="1"/>
          <c:order val="1"/>
          <c:tx>
            <c:strRef>
              <c:f>'[1]POR MUNICIPIO'!$C$124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'[1]POR MUNICIPIO'!$C$125:$C$130</c:f>
              <c:numCache>
                <c:formatCode>General</c:formatCode>
                <c:ptCount val="6"/>
                <c:pt idx="0">
                  <c:v>1.94</c:v>
                </c:pt>
                <c:pt idx="1">
                  <c:v>0</c:v>
                </c:pt>
                <c:pt idx="2">
                  <c:v>0</c:v>
                </c:pt>
                <c:pt idx="3">
                  <c:v>3.6</c:v>
                </c:pt>
                <c:pt idx="4">
                  <c:v>2.5</c:v>
                </c:pt>
                <c:pt idx="5">
                  <c:v>3.6</c:v>
                </c:pt>
              </c:numCache>
            </c:numRef>
          </c:val>
          <c:extLst>
            <c:ext xmlns:c16="http://schemas.microsoft.com/office/drawing/2014/chart" uri="{C3380CC4-5D6E-409C-BE32-E72D297353CC}">
              <c16:uniqueId val="{00000001-F1D1-4A02-8049-87751B48587B}"/>
            </c:ext>
          </c:extLst>
        </c:ser>
        <c:ser>
          <c:idx val="2"/>
          <c:order val="2"/>
          <c:tx>
            <c:strRef>
              <c:f>'[1]POR MUNICIPIO'!$D$124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'[1]POR MUNICIPIO'!$D$125:$D$130</c:f>
              <c:numCache>
                <c:formatCode>General</c:formatCode>
                <c:ptCount val="6"/>
                <c:pt idx="0">
                  <c:v>1.9600000000000002</c:v>
                </c:pt>
                <c:pt idx="1">
                  <c:v>0</c:v>
                </c:pt>
                <c:pt idx="2">
                  <c:v>0</c:v>
                </c:pt>
                <c:pt idx="3">
                  <c:v>3.5</c:v>
                </c:pt>
                <c:pt idx="4">
                  <c:v>2.8</c:v>
                </c:pt>
                <c:pt idx="5">
                  <c:v>3.5</c:v>
                </c:pt>
              </c:numCache>
            </c:numRef>
          </c:val>
          <c:extLst>
            <c:ext xmlns:c16="http://schemas.microsoft.com/office/drawing/2014/chart" uri="{C3380CC4-5D6E-409C-BE32-E72D297353CC}">
              <c16:uniqueId val="{00000002-F1D1-4A02-8049-87751B48587B}"/>
            </c:ext>
          </c:extLst>
        </c:ser>
        <c:ser>
          <c:idx val="3"/>
          <c:order val="3"/>
          <c:tx>
            <c:strRef>
              <c:f>'[1]POR MUNICIPIO'!$E$124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MUNICIPIO'!$A$125:$A$130</c:f>
              <c:strCache>
                <c:ptCount val="6"/>
                <c:pt idx="0">
                  <c:v>CAJAMARCA</c:v>
                </c:pt>
                <c:pt idx="1">
                  <c:v>I.E ISMAEL PERDOMO</c:v>
                </c:pt>
                <c:pt idx="2">
                  <c:v>I.E TECNICA NUESTRA SEÑORA DEL ROSARIO </c:v>
                </c:pt>
                <c:pt idx="3">
                  <c:v>I.E LA LEONA</c:v>
                </c:pt>
                <c:pt idx="4">
                  <c:v>I.E TECNICA AGROINDUSTRIAL CAJAMARCA</c:v>
                </c:pt>
                <c:pt idx="5">
                  <c:v>I.E ANAIME</c:v>
                </c:pt>
              </c:strCache>
            </c:strRef>
          </c:cat>
          <c:val>
            <c:numRef>
              <c:f>'[1]POR MUNICIPIO'!$E$125:$E$130</c:f>
              <c:numCache>
                <c:formatCode>General</c:formatCode>
                <c:ptCount val="6"/>
                <c:pt idx="0">
                  <c:v>1.8200000000000003</c:v>
                </c:pt>
                <c:pt idx="1">
                  <c:v>0</c:v>
                </c:pt>
                <c:pt idx="2">
                  <c:v>0</c:v>
                </c:pt>
                <c:pt idx="3">
                  <c:v>3.3</c:v>
                </c:pt>
                <c:pt idx="4">
                  <c:v>2.6</c:v>
                </c:pt>
                <c:pt idx="5">
                  <c:v>3.2</c:v>
                </c:pt>
              </c:numCache>
            </c:numRef>
          </c:val>
          <c:extLst>
            <c:ext xmlns:c16="http://schemas.microsoft.com/office/drawing/2014/chart" uri="{C3380CC4-5D6E-409C-BE32-E72D297353CC}">
              <c16:uniqueId val="{00000003-F1D1-4A02-8049-87751B48587B}"/>
            </c:ext>
          </c:extLst>
        </c:ser>
        <c:dLbls>
          <c:dLblPos val="inEnd"/>
          <c:showLegendKey val="0"/>
          <c:showVal val="1"/>
          <c:showCatName val="0"/>
          <c:showSerName val="0"/>
          <c:showPercent val="0"/>
          <c:showBubbleSize val="0"/>
        </c:dLbls>
        <c:gapWidth val="100"/>
        <c:overlap val="-24"/>
        <c:axId val="-1862491232"/>
        <c:axId val="-1862477088"/>
      </c:barChart>
      <c:catAx>
        <c:axId val="-186249123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77088"/>
        <c:crosses val="autoZero"/>
        <c:auto val="1"/>
        <c:lblAlgn val="ctr"/>
        <c:lblOffset val="100"/>
        <c:noMultiLvlLbl val="0"/>
      </c:catAx>
      <c:valAx>
        <c:axId val="-1862477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91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 POR INSTITUCIONES EDUCATIVAS MUNICIPIO DE CARMEN DE APICALA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MUNICIPIO'!$B$148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MUNICIPIO'!$A$149:$A$150</c:f>
              <c:strCache>
                <c:ptCount val="2"/>
                <c:pt idx="0">
                  <c:v>CARMEN DE APICALA </c:v>
                </c:pt>
                <c:pt idx="1">
                  <c:v>I.E PEDRO PABON PARGA</c:v>
                </c:pt>
              </c:strCache>
            </c:strRef>
          </c:cat>
          <c:val>
            <c:numRef>
              <c:f>'[1]POR MUNICIPIO'!$B$149</c:f>
              <c:numCache>
                <c:formatCode>General</c:formatCode>
                <c:ptCount val="1"/>
                <c:pt idx="0">
                  <c:v>3.3</c:v>
                </c:pt>
              </c:numCache>
            </c:numRef>
          </c:val>
          <c:extLst>
            <c:ext xmlns:c16="http://schemas.microsoft.com/office/drawing/2014/chart" uri="{C3380CC4-5D6E-409C-BE32-E72D297353CC}">
              <c16:uniqueId val="{00000000-0012-4005-A6CE-7F46E15063A2}"/>
            </c:ext>
          </c:extLst>
        </c:ser>
        <c:ser>
          <c:idx val="1"/>
          <c:order val="1"/>
          <c:tx>
            <c:strRef>
              <c:f>'[1]POR MUNICIPIO'!$C$148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MUNICIPIO'!$A$149:$A$150</c:f>
              <c:strCache>
                <c:ptCount val="2"/>
                <c:pt idx="0">
                  <c:v>CARMEN DE APICALA </c:v>
                </c:pt>
                <c:pt idx="1">
                  <c:v>I.E PEDRO PABON PARGA</c:v>
                </c:pt>
              </c:strCache>
            </c:strRef>
          </c:cat>
          <c:val>
            <c:numRef>
              <c:f>'[1]POR MUNICIPIO'!$C$149</c:f>
              <c:numCache>
                <c:formatCode>General</c:formatCode>
                <c:ptCount val="1"/>
                <c:pt idx="0">
                  <c:v>2.9</c:v>
                </c:pt>
              </c:numCache>
            </c:numRef>
          </c:val>
          <c:extLst>
            <c:ext xmlns:c16="http://schemas.microsoft.com/office/drawing/2014/chart" uri="{C3380CC4-5D6E-409C-BE32-E72D297353CC}">
              <c16:uniqueId val="{00000001-0012-4005-A6CE-7F46E15063A2}"/>
            </c:ext>
          </c:extLst>
        </c:ser>
        <c:ser>
          <c:idx val="2"/>
          <c:order val="2"/>
          <c:tx>
            <c:strRef>
              <c:f>'[1]POR MUNICIPIO'!$D$148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MUNICIPIO'!$A$149:$A$150</c:f>
              <c:strCache>
                <c:ptCount val="2"/>
                <c:pt idx="0">
                  <c:v>CARMEN DE APICALA </c:v>
                </c:pt>
                <c:pt idx="1">
                  <c:v>I.E PEDRO PABON PARGA</c:v>
                </c:pt>
              </c:strCache>
            </c:strRef>
          </c:cat>
          <c:val>
            <c:numRef>
              <c:f>'[1]POR MUNICIPIO'!$D$149</c:f>
              <c:numCache>
                <c:formatCode>General</c:formatCode>
                <c:ptCount val="1"/>
                <c:pt idx="0">
                  <c:v>3</c:v>
                </c:pt>
              </c:numCache>
            </c:numRef>
          </c:val>
          <c:extLst>
            <c:ext xmlns:c16="http://schemas.microsoft.com/office/drawing/2014/chart" uri="{C3380CC4-5D6E-409C-BE32-E72D297353CC}">
              <c16:uniqueId val="{00000002-0012-4005-A6CE-7F46E15063A2}"/>
            </c:ext>
          </c:extLst>
        </c:ser>
        <c:ser>
          <c:idx val="3"/>
          <c:order val="3"/>
          <c:tx>
            <c:strRef>
              <c:f>'[1]POR MUNICIPIO'!$E$148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MUNICIPIO'!$A$149:$A$150</c:f>
              <c:strCache>
                <c:ptCount val="2"/>
                <c:pt idx="0">
                  <c:v>CARMEN DE APICALA </c:v>
                </c:pt>
                <c:pt idx="1">
                  <c:v>I.E PEDRO PABON PARGA</c:v>
                </c:pt>
              </c:strCache>
            </c:strRef>
          </c:cat>
          <c:val>
            <c:numRef>
              <c:f>'[1]POR MUNICIPIO'!$E$149</c:f>
              <c:numCache>
                <c:formatCode>General</c:formatCode>
                <c:ptCount val="1"/>
                <c:pt idx="0">
                  <c:v>3.1</c:v>
                </c:pt>
              </c:numCache>
            </c:numRef>
          </c:val>
          <c:extLst>
            <c:ext xmlns:c16="http://schemas.microsoft.com/office/drawing/2014/chart" uri="{C3380CC4-5D6E-409C-BE32-E72D297353CC}">
              <c16:uniqueId val="{00000003-0012-4005-A6CE-7F46E15063A2}"/>
            </c:ext>
          </c:extLst>
        </c:ser>
        <c:dLbls>
          <c:dLblPos val="inEnd"/>
          <c:showLegendKey val="0"/>
          <c:showVal val="1"/>
          <c:showCatName val="0"/>
          <c:showSerName val="0"/>
          <c:showPercent val="0"/>
          <c:showBubbleSize val="0"/>
        </c:dLbls>
        <c:gapWidth val="100"/>
        <c:overlap val="-24"/>
        <c:axId val="-1862476000"/>
        <c:axId val="-1862475456"/>
        <c:extLst/>
      </c:barChart>
      <c:catAx>
        <c:axId val="-18624760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75456"/>
        <c:crosses val="autoZero"/>
        <c:auto val="1"/>
        <c:lblAlgn val="ctr"/>
        <c:lblOffset val="100"/>
        <c:noMultiLvlLbl val="0"/>
      </c:catAx>
      <c:valAx>
        <c:axId val="-18624754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76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 POR INSTITUCIONES EDUCATIVAS MUNICIPIO DE CASABIANCA</a:t>
            </a:r>
          </a:p>
        </c:rich>
      </c:tx>
      <c:layout>
        <c:manualLayout>
          <c:xMode val="edge"/>
          <c:yMode val="edge"/>
          <c:x val="0.13451081902090817"/>
          <c:y val="3.5982003331876844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MUNICIPIO'!$B$169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MUNICIPIO'!$B$170:$B$173</c:f>
              <c:numCache>
                <c:formatCode>General</c:formatCode>
                <c:ptCount val="4"/>
                <c:pt idx="0">
                  <c:v>2.0333333333333332</c:v>
                </c:pt>
                <c:pt idx="1">
                  <c:v>0</c:v>
                </c:pt>
                <c:pt idx="2">
                  <c:v>3.6</c:v>
                </c:pt>
                <c:pt idx="3">
                  <c:v>2.5</c:v>
                </c:pt>
              </c:numCache>
            </c:numRef>
          </c:val>
          <c:extLst>
            <c:ext xmlns:c16="http://schemas.microsoft.com/office/drawing/2014/chart" uri="{C3380CC4-5D6E-409C-BE32-E72D297353CC}">
              <c16:uniqueId val="{00000000-468D-489E-B63C-607DEDEA6642}"/>
            </c:ext>
          </c:extLst>
        </c:ser>
        <c:ser>
          <c:idx val="1"/>
          <c:order val="1"/>
          <c:tx>
            <c:strRef>
              <c:f>'[1]POR MUNICIPIO'!$C$169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MUNICIPIO'!$C$170:$C$173</c:f>
              <c:numCache>
                <c:formatCode>General</c:formatCode>
                <c:ptCount val="4"/>
                <c:pt idx="0">
                  <c:v>1.8</c:v>
                </c:pt>
                <c:pt idx="1">
                  <c:v>0</c:v>
                </c:pt>
                <c:pt idx="2">
                  <c:v>3.1</c:v>
                </c:pt>
                <c:pt idx="3">
                  <c:v>2.2999999999999998</c:v>
                </c:pt>
              </c:numCache>
            </c:numRef>
          </c:val>
          <c:extLst>
            <c:ext xmlns:c16="http://schemas.microsoft.com/office/drawing/2014/chart" uri="{C3380CC4-5D6E-409C-BE32-E72D297353CC}">
              <c16:uniqueId val="{00000001-468D-489E-B63C-607DEDEA6642}"/>
            </c:ext>
          </c:extLst>
        </c:ser>
        <c:ser>
          <c:idx val="2"/>
          <c:order val="2"/>
          <c:tx>
            <c:strRef>
              <c:f>'[1]POR MUNICIPIO'!$D$169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MUNICIPIO'!$D$170:$D$173</c:f>
              <c:numCache>
                <c:formatCode>General</c:formatCode>
                <c:ptCount val="4"/>
                <c:pt idx="0">
                  <c:v>1.7666666666666668</c:v>
                </c:pt>
                <c:pt idx="1">
                  <c:v>0</c:v>
                </c:pt>
                <c:pt idx="2">
                  <c:v>3.1</c:v>
                </c:pt>
                <c:pt idx="3">
                  <c:v>2.2000000000000002</c:v>
                </c:pt>
              </c:numCache>
            </c:numRef>
          </c:val>
          <c:extLst>
            <c:ext xmlns:c16="http://schemas.microsoft.com/office/drawing/2014/chart" uri="{C3380CC4-5D6E-409C-BE32-E72D297353CC}">
              <c16:uniqueId val="{00000002-468D-489E-B63C-607DEDEA6642}"/>
            </c:ext>
          </c:extLst>
        </c:ser>
        <c:ser>
          <c:idx val="3"/>
          <c:order val="3"/>
          <c:tx>
            <c:strRef>
              <c:f>'[1]POR MUNICIPIO'!$E$169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MUNICIPIO'!$E$170:$E$173</c:f>
              <c:numCache>
                <c:formatCode>General</c:formatCode>
                <c:ptCount val="4"/>
                <c:pt idx="0">
                  <c:v>1.8666666666666665</c:v>
                </c:pt>
                <c:pt idx="1">
                  <c:v>0</c:v>
                </c:pt>
                <c:pt idx="2">
                  <c:v>3.3</c:v>
                </c:pt>
                <c:pt idx="3">
                  <c:v>2.2999999999999998</c:v>
                </c:pt>
              </c:numCache>
            </c:numRef>
          </c:val>
          <c:extLst>
            <c:ext xmlns:c16="http://schemas.microsoft.com/office/drawing/2014/chart" uri="{C3380CC4-5D6E-409C-BE32-E72D297353CC}">
              <c16:uniqueId val="{00000003-468D-489E-B63C-607DEDEA6642}"/>
            </c:ext>
          </c:extLst>
        </c:ser>
        <c:dLbls>
          <c:dLblPos val="inEnd"/>
          <c:showLegendKey val="0"/>
          <c:showVal val="1"/>
          <c:showCatName val="0"/>
          <c:showSerName val="0"/>
          <c:showPercent val="0"/>
          <c:showBubbleSize val="0"/>
        </c:dLbls>
        <c:gapWidth val="100"/>
        <c:overlap val="-24"/>
        <c:axId val="-1862489056"/>
        <c:axId val="-1862474368"/>
      </c:barChart>
      <c:catAx>
        <c:axId val="-18624890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74368"/>
        <c:crosses val="autoZero"/>
        <c:auto val="1"/>
        <c:lblAlgn val="ctr"/>
        <c:lblOffset val="100"/>
        <c:noMultiLvlLbl val="0"/>
      </c:catAx>
      <c:valAx>
        <c:axId val="-18624743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89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CHAPARRAL</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MUNICIPIO'!$B$191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MUNICIPIO'!$B$192:$B$201</c:f>
              <c:numCache>
                <c:formatCode>General</c:formatCode>
                <c:ptCount val="10"/>
                <c:pt idx="0">
                  <c:v>2.3555555555555561</c:v>
                </c:pt>
                <c:pt idx="1">
                  <c:v>0</c:v>
                </c:pt>
                <c:pt idx="2">
                  <c:v>3.9</c:v>
                </c:pt>
                <c:pt idx="3">
                  <c:v>2.6</c:v>
                </c:pt>
                <c:pt idx="4">
                  <c:v>3.3</c:v>
                </c:pt>
                <c:pt idx="5">
                  <c:v>2.9</c:v>
                </c:pt>
                <c:pt idx="6">
                  <c:v>2.6</c:v>
                </c:pt>
                <c:pt idx="7">
                  <c:v>0</c:v>
                </c:pt>
                <c:pt idx="8">
                  <c:v>3.3</c:v>
                </c:pt>
                <c:pt idx="9">
                  <c:v>2.6</c:v>
                </c:pt>
              </c:numCache>
            </c:numRef>
          </c:val>
          <c:extLst>
            <c:ext xmlns:c16="http://schemas.microsoft.com/office/drawing/2014/chart" uri="{C3380CC4-5D6E-409C-BE32-E72D297353CC}">
              <c16:uniqueId val="{00000000-55D3-4765-B328-69D8499DA4D0}"/>
            </c:ext>
          </c:extLst>
        </c:ser>
        <c:ser>
          <c:idx val="1"/>
          <c:order val="1"/>
          <c:tx>
            <c:strRef>
              <c:f>'[1]POR MUNICIPIO'!$C$191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MUNICIPIO'!$C$192:$C$201</c:f>
              <c:numCache>
                <c:formatCode>General</c:formatCode>
                <c:ptCount val="10"/>
                <c:pt idx="0">
                  <c:v>2.2444444444444449</c:v>
                </c:pt>
                <c:pt idx="1">
                  <c:v>0</c:v>
                </c:pt>
                <c:pt idx="2">
                  <c:v>3.7</c:v>
                </c:pt>
                <c:pt idx="3">
                  <c:v>2.8</c:v>
                </c:pt>
                <c:pt idx="4">
                  <c:v>3</c:v>
                </c:pt>
                <c:pt idx="5">
                  <c:v>2.5</c:v>
                </c:pt>
                <c:pt idx="6">
                  <c:v>2.6</c:v>
                </c:pt>
                <c:pt idx="7">
                  <c:v>0</c:v>
                </c:pt>
                <c:pt idx="8">
                  <c:v>3</c:v>
                </c:pt>
                <c:pt idx="9">
                  <c:v>2.6</c:v>
                </c:pt>
              </c:numCache>
            </c:numRef>
          </c:val>
          <c:extLst>
            <c:ext xmlns:c16="http://schemas.microsoft.com/office/drawing/2014/chart" uri="{C3380CC4-5D6E-409C-BE32-E72D297353CC}">
              <c16:uniqueId val="{00000001-55D3-4765-B328-69D8499DA4D0}"/>
            </c:ext>
          </c:extLst>
        </c:ser>
        <c:ser>
          <c:idx val="2"/>
          <c:order val="2"/>
          <c:tx>
            <c:strRef>
              <c:f>'[1]POR MUNICIPIO'!$D$191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MUNICIPIO'!$D$192:$D$201</c:f>
              <c:numCache>
                <c:formatCode>General</c:formatCode>
                <c:ptCount val="10"/>
                <c:pt idx="0">
                  <c:v>2.1888888888888887</c:v>
                </c:pt>
                <c:pt idx="1">
                  <c:v>0</c:v>
                </c:pt>
                <c:pt idx="2">
                  <c:v>2.8</c:v>
                </c:pt>
                <c:pt idx="3">
                  <c:v>2.7</c:v>
                </c:pt>
                <c:pt idx="4">
                  <c:v>3.3</c:v>
                </c:pt>
                <c:pt idx="5">
                  <c:v>2.5</c:v>
                </c:pt>
                <c:pt idx="6">
                  <c:v>2.7</c:v>
                </c:pt>
                <c:pt idx="7">
                  <c:v>0</c:v>
                </c:pt>
                <c:pt idx="8">
                  <c:v>3</c:v>
                </c:pt>
                <c:pt idx="9">
                  <c:v>2.7</c:v>
                </c:pt>
              </c:numCache>
            </c:numRef>
          </c:val>
          <c:extLst>
            <c:ext xmlns:c16="http://schemas.microsoft.com/office/drawing/2014/chart" uri="{C3380CC4-5D6E-409C-BE32-E72D297353CC}">
              <c16:uniqueId val="{00000002-55D3-4765-B328-69D8499DA4D0}"/>
            </c:ext>
          </c:extLst>
        </c:ser>
        <c:ser>
          <c:idx val="3"/>
          <c:order val="3"/>
          <c:tx>
            <c:strRef>
              <c:f>'[1]POR MUNICIPIO'!$E$191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MUNICIPIO'!$E$192:$E$201</c:f>
              <c:numCache>
                <c:formatCode>General</c:formatCode>
                <c:ptCount val="10"/>
                <c:pt idx="0">
                  <c:v>2.1333333333333337</c:v>
                </c:pt>
                <c:pt idx="1">
                  <c:v>0</c:v>
                </c:pt>
                <c:pt idx="2">
                  <c:v>3.3</c:v>
                </c:pt>
                <c:pt idx="3">
                  <c:v>2.7</c:v>
                </c:pt>
                <c:pt idx="4">
                  <c:v>2.9</c:v>
                </c:pt>
                <c:pt idx="5">
                  <c:v>2.7</c:v>
                </c:pt>
                <c:pt idx="6">
                  <c:v>2.1</c:v>
                </c:pt>
                <c:pt idx="7">
                  <c:v>0</c:v>
                </c:pt>
                <c:pt idx="8">
                  <c:v>3</c:v>
                </c:pt>
                <c:pt idx="9">
                  <c:v>2.5</c:v>
                </c:pt>
              </c:numCache>
            </c:numRef>
          </c:val>
          <c:extLst>
            <c:ext xmlns:c16="http://schemas.microsoft.com/office/drawing/2014/chart" uri="{C3380CC4-5D6E-409C-BE32-E72D297353CC}">
              <c16:uniqueId val="{00000003-55D3-4765-B328-69D8499DA4D0}"/>
            </c:ext>
          </c:extLst>
        </c:ser>
        <c:dLbls>
          <c:dLblPos val="outEnd"/>
          <c:showLegendKey val="0"/>
          <c:showVal val="1"/>
          <c:showCatName val="0"/>
          <c:showSerName val="0"/>
          <c:showPercent val="0"/>
          <c:showBubbleSize val="0"/>
        </c:dLbls>
        <c:gapWidth val="100"/>
        <c:overlap val="-24"/>
        <c:axId val="-1862473280"/>
        <c:axId val="-1862489600"/>
      </c:barChart>
      <c:catAx>
        <c:axId val="-18624732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89600"/>
        <c:crosses val="autoZero"/>
        <c:auto val="1"/>
        <c:lblAlgn val="ctr"/>
        <c:lblOffset val="100"/>
        <c:noMultiLvlLbl val="0"/>
      </c:catAx>
      <c:valAx>
        <c:axId val="-18624896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73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COELLO</a:t>
            </a:r>
          </a:p>
          <a:p>
            <a:pPr>
              <a:defRPr sz="1400">
                <a:latin typeface="Amasis MT Pro" panose="02040504050005020304" pitchFamily="18" charset="0"/>
              </a:defRPr>
            </a:pPr>
            <a:endParaRPr lang="es-CO" sz="1400">
              <a:latin typeface="Amasis MT Pro" panose="02040504050005020304" pitchFamily="18" charset="0"/>
            </a:endParaRPr>
          </a:p>
        </c:rich>
      </c:tx>
      <c:layout>
        <c:manualLayout>
          <c:xMode val="edge"/>
          <c:yMode val="edge"/>
          <c:x val="0.2214389423456658"/>
          <c:y val="3.5917050034928344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MUNICIPIO'!$B$219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MUNICIPIO'!$A$220:$A$224</c:f>
              <c:strCache>
                <c:ptCount val="5"/>
                <c:pt idx="0">
                  <c:v>COELLO</c:v>
                </c:pt>
                <c:pt idx="1">
                  <c:v>I.E SIMON BOLIVAR</c:v>
                </c:pt>
                <c:pt idx="2">
                  <c:v>I.E TECNICA LA VEGA DE LOS PADRES</c:v>
                </c:pt>
                <c:pt idx="3">
                  <c:v>I.E CARLOS LLERAS RESTREPO</c:v>
                </c:pt>
                <c:pt idx="4">
                  <c:v>I.E MARCO FIDEL SUAREZ</c:v>
                </c:pt>
              </c:strCache>
            </c:strRef>
          </c:cat>
          <c:val>
            <c:numRef>
              <c:f>'[1]POR MUNICIPIO'!$B$220:$B$224</c:f>
              <c:numCache>
                <c:formatCode>General</c:formatCode>
                <c:ptCount val="5"/>
                <c:pt idx="0">
                  <c:v>3.2749999999999995</c:v>
                </c:pt>
                <c:pt idx="1">
                  <c:v>3.3</c:v>
                </c:pt>
                <c:pt idx="2">
                  <c:v>3.4</c:v>
                </c:pt>
                <c:pt idx="3">
                  <c:v>2.6</c:v>
                </c:pt>
                <c:pt idx="4">
                  <c:v>3.8</c:v>
                </c:pt>
              </c:numCache>
            </c:numRef>
          </c:val>
          <c:extLst>
            <c:ext xmlns:c16="http://schemas.microsoft.com/office/drawing/2014/chart" uri="{C3380CC4-5D6E-409C-BE32-E72D297353CC}">
              <c16:uniqueId val="{00000000-8ADC-43BB-BA91-41A92C42F7FD}"/>
            </c:ext>
          </c:extLst>
        </c:ser>
        <c:ser>
          <c:idx val="1"/>
          <c:order val="1"/>
          <c:tx>
            <c:strRef>
              <c:f>'[1]POR MUNICIPIO'!$C$219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MUNICIPIO'!$A$220:$A$224</c:f>
              <c:strCache>
                <c:ptCount val="5"/>
                <c:pt idx="0">
                  <c:v>COELLO</c:v>
                </c:pt>
                <c:pt idx="1">
                  <c:v>I.E SIMON BOLIVAR</c:v>
                </c:pt>
                <c:pt idx="2">
                  <c:v>I.E TECNICA LA VEGA DE LOS PADRES</c:v>
                </c:pt>
                <c:pt idx="3">
                  <c:v>I.E CARLOS LLERAS RESTREPO</c:v>
                </c:pt>
                <c:pt idx="4">
                  <c:v>I.E MARCO FIDEL SUAREZ</c:v>
                </c:pt>
              </c:strCache>
            </c:strRef>
          </c:cat>
          <c:val>
            <c:numRef>
              <c:f>'[1]POR MUNICIPIO'!$C$220:$C$224</c:f>
              <c:numCache>
                <c:formatCode>General</c:formatCode>
                <c:ptCount val="5"/>
                <c:pt idx="0">
                  <c:v>3.3250000000000002</c:v>
                </c:pt>
                <c:pt idx="1">
                  <c:v>3.3</c:v>
                </c:pt>
                <c:pt idx="2">
                  <c:v>3</c:v>
                </c:pt>
                <c:pt idx="3">
                  <c:v>3.5</c:v>
                </c:pt>
                <c:pt idx="4">
                  <c:v>3.5</c:v>
                </c:pt>
              </c:numCache>
            </c:numRef>
          </c:val>
          <c:extLst>
            <c:ext xmlns:c16="http://schemas.microsoft.com/office/drawing/2014/chart" uri="{C3380CC4-5D6E-409C-BE32-E72D297353CC}">
              <c16:uniqueId val="{00000001-8ADC-43BB-BA91-41A92C42F7FD}"/>
            </c:ext>
          </c:extLst>
        </c:ser>
        <c:ser>
          <c:idx val="2"/>
          <c:order val="2"/>
          <c:tx>
            <c:strRef>
              <c:f>'[1]POR MUNICIPIO'!$D$219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MUNICIPIO'!$A$220:$A$224</c:f>
              <c:strCache>
                <c:ptCount val="5"/>
                <c:pt idx="0">
                  <c:v>COELLO</c:v>
                </c:pt>
                <c:pt idx="1">
                  <c:v>I.E SIMON BOLIVAR</c:v>
                </c:pt>
                <c:pt idx="2">
                  <c:v>I.E TECNICA LA VEGA DE LOS PADRES</c:v>
                </c:pt>
                <c:pt idx="3">
                  <c:v>I.E CARLOS LLERAS RESTREPO</c:v>
                </c:pt>
                <c:pt idx="4">
                  <c:v>I.E MARCO FIDEL SUAREZ</c:v>
                </c:pt>
              </c:strCache>
            </c:strRef>
          </c:cat>
          <c:val>
            <c:numRef>
              <c:f>'[1]POR MUNICIPIO'!$D$220:$D$224</c:f>
              <c:numCache>
                <c:formatCode>General</c:formatCode>
                <c:ptCount val="5"/>
                <c:pt idx="0">
                  <c:v>3.45</c:v>
                </c:pt>
                <c:pt idx="1">
                  <c:v>3.7</c:v>
                </c:pt>
                <c:pt idx="2">
                  <c:v>3.1</c:v>
                </c:pt>
                <c:pt idx="3">
                  <c:v>3.4</c:v>
                </c:pt>
                <c:pt idx="4">
                  <c:v>3.6</c:v>
                </c:pt>
              </c:numCache>
            </c:numRef>
          </c:val>
          <c:extLst>
            <c:ext xmlns:c16="http://schemas.microsoft.com/office/drawing/2014/chart" uri="{C3380CC4-5D6E-409C-BE32-E72D297353CC}">
              <c16:uniqueId val="{00000002-8ADC-43BB-BA91-41A92C42F7FD}"/>
            </c:ext>
          </c:extLst>
        </c:ser>
        <c:ser>
          <c:idx val="3"/>
          <c:order val="3"/>
          <c:tx>
            <c:strRef>
              <c:f>'[1]POR MUNICIPIO'!$E$219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MUNICIPIO'!$A$220:$A$224</c:f>
              <c:strCache>
                <c:ptCount val="5"/>
                <c:pt idx="0">
                  <c:v>COELLO</c:v>
                </c:pt>
                <c:pt idx="1">
                  <c:v>I.E SIMON BOLIVAR</c:v>
                </c:pt>
                <c:pt idx="2">
                  <c:v>I.E TECNICA LA VEGA DE LOS PADRES</c:v>
                </c:pt>
                <c:pt idx="3">
                  <c:v>I.E CARLOS LLERAS RESTREPO</c:v>
                </c:pt>
                <c:pt idx="4">
                  <c:v>I.E MARCO FIDEL SUAREZ</c:v>
                </c:pt>
              </c:strCache>
            </c:strRef>
          </c:cat>
          <c:val>
            <c:numRef>
              <c:f>'[1]POR MUNICIPIO'!$E$220:$E$224</c:f>
              <c:numCache>
                <c:formatCode>General</c:formatCode>
                <c:ptCount val="5"/>
                <c:pt idx="0">
                  <c:v>3.1249999999999996</c:v>
                </c:pt>
                <c:pt idx="1">
                  <c:v>3</c:v>
                </c:pt>
                <c:pt idx="2">
                  <c:v>2.6</c:v>
                </c:pt>
                <c:pt idx="3">
                  <c:v>3.3</c:v>
                </c:pt>
                <c:pt idx="4">
                  <c:v>3.6</c:v>
                </c:pt>
              </c:numCache>
            </c:numRef>
          </c:val>
          <c:extLst>
            <c:ext xmlns:c16="http://schemas.microsoft.com/office/drawing/2014/chart" uri="{C3380CC4-5D6E-409C-BE32-E72D297353CC}">
              <c16:uniqueId val="{00000003-8ADC-43BB-BA91-41A92C42F7FD}"/>
            </c:ext>
          </c:extLst>
        </c:ser>
        <c:dLbls>
          <c:dLblPos val="outEnd"/>
          <c:showLegendKey val="0"/>
          <c:showVal val="1"/>
          <c:showCatName val="0"/>
          <c:showSerName val="0"/>
          <c:showPercent val="0"/>
          <c:showBubbleSize val="0"/>
        </c:dLbls>
        <c:gapWidth val="100"/>
        <c:overlap val="-24"/>
        <c:axId val="-1862462944"/>
        <c:axId val="-1862468384"/>
      </c:barChart>
      <c:catAx>
        <c:axId val="-186246294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68384"/>
        <c:crosses val="autoZero"/>
        <c:auto val="1"/>
        <c:lblAlgn val="ctr"/>
        <c:lblOffset val="100"/>
        <c:noMultiLvlLbl val="0"/>
      </c:catAx>
      <c:valAx>
        <c:axId val="-18624683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62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masis MT Pro" panose="02040504050005020304" pitchFamily="18" charset="0"/>
                <a:ea typeface="+mn-ea"/>
                <a:cs typeface="+mn-cs"/>
              </a:defRPr>
            </a:pPr>
            <a:r>
              <a:rPr lang="es-CO" sz="1200">
                <a:latin typeface="Amasis MT Pro" panose="02040504050005020304" pitchFamily="18" charset="0"/>
              </a:rPr>
              <a:t>GESTIÓN ESTRÁTEGICA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masis MT Pro" panose="02040504050005020304" pitchFamily="18" charset="0"/>
              <a:ea typeface="+mn-ea"/>
              <a:cs typeface="+mn-cs"/>
            </a:defRPr>
          </a:pPr>
          <a:endParaRPr lang="es-419"/>
        </a:p>
      </c:txPr>
    </c:title>
    <c:autoTitleDeleted val="0"/>
    <c:plotArea>
      <c:layout/>
      <c:barChart>
        <c:barDir val="col"/>
        <c:grouping val="stacked"/>
        <c:varyColors val="0"/>
        <c:ser>
          <c:idx val="7"/>
          <c:order val="0"/>
          <c:tx>
            <c:strRef>
              <c:f>'[1]POR PROCESO DIRECTIVO'!$L$8</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DIRECTIVO'!$L$9:$L$15</c:f>
              <c:numCache>
                <c:formatCode>General</c:formatCode>
                <c:ptCount val="7"/>
                <c:pt idx="0">
                  <c:v>3.42</c:v>
                </c:pt>
                <c:pt idx="1">
                  <c:v>3.28</c:v>
                </c:pt>
                <c:pt idx="2">
                  <c:v>3.26</c:v>
                </c:pt>
                <c:pt idx="3">
                  <c:v>3.19</c:v>
                </c:pt>
                <c:pt idx="4">
                  <c:v>3.24</c:v>
                </c:pt>
                <c:pt idx="5">
                  <c:v>3.05</c:v>
                </c:pt>
                <c:pt idx="6">
                  <c:v>3.29</c:v>
                </c:pt>
              </c:numCache>
            </c:numRef>
          </c:val>
          <c:extLst>
            <c:ext xmlns:c16="http://schemas.microsoft.com/office/drawing/2014/chart" uri="{C3380CC4-5D6E-409C-BE32-E72D297353CC}">
              <c16:uniqueId val="{00000000-7166-4151-A11C-8189D3DAE951}"/>
            </c:ext>
          </c:extLst>
        </c:ser>
        <c:ser>
          <c:idx val="6"/>
          <c:order val="1"/>
          <c:tx>
            <c:strRef>
              <c:f>'[1]POR PROCESO DIRECTIVO'!$M$8</c:f>
              <c:strCache>
                <c:ptCount val="1"/>
                <c:pt idx="0">
                  <c:v>2021</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DIRECTIVO'!$M$9:$M$15</c:f>
              <c:numCache>
                <c:formatCode>General</c:formatCode>
                <c:ptCount val="7"/>
                <c:pt idx="0">
                  <c:v>3.47</c:v>
                </c:pt>
                <c:pt idx="1">
                  <c:v>3.32</c:v>
                </c:pt>
                <c:pt idx="2">
                  <c:v>3.3</c:v>
                </c:pt>
                <c:pt idx="3">
                  <c:v>3.32</c:v>
                </c:pt>
                <c:pt idx="4">
                  <c:v>3.36</c:v>
                </c:pt>
                <c:pt idx="5">
                  <c:v>2.94</c:v>
                </c:pt>
                <c:pt idx="6">
                  <c:v>3.21</c:v>
                </c:pt>
              </c:numCache>
            </c:numRef>
          </c:val>
          <c:extLst>
            <c:ext xmlns:c16="http://schemas.microsoft.com/office/drawing/2014/chart" uri="{C3380CC4-5D6E-409C-BE32-E72D297353CC}">
              <c16:uniqueId val="{00000001-7166-4151-A11C-8189D3DAE951}"/>
            </c:ext>
          </c:extLst>
        </c:ser>
        <c:ser>
          <c:idx val="5"/>
          <c:order val="2"/>
          <c:tx>
            <c:strRef>
              <c:f>'[1]POR PROCESO DIRECTIVO'!$N$8</c:f>
              <c:strCache>
                <c:ptCount val="1"/>
                <c:pt idx="0">
                  <c:v>2020</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DIRECTIVO'!$N$9:$N$15</c:f>
              <c:numCache>
                <c:formatCode>General</c:formatCode>
                <c:ptCount val="7"/>
                <c:pt idx="0">
                  <c:v>3.55</c:v>
                </c:pt>
                <c:pt idx="1">
                  <c:v>3.38</c:v>
                </c:pt>
                <c:pt idx="2">
                  <c:v>3.33</c:v>
                </c:pt>
                <c:pt idx="3">
                  <c:v>3.38</c:v>
                </c:pt>
                <c:pt idx="4">
                  <c:v>3.4</c:v>
                </c:pt>
                <c:pt idx="5">
                  <c:v>2.82</c:v>
                </c:pt>
                <c:pt idx="6">
                  <c:v>3.31</c:v>
                </c:pt>
              </c:numCache>
            </c:numRef>
          </c:val>
          <c:extLst>
            <c:ext xmlns:c16="http://schemas.microsoft.com/office/drawing/2014/chart" uri="{C3380CC4-5D6E-409C-BE32-E72D297353CC}">
              <c16:uniqueId val="{00000002-7166-4151-A11C-8189D3DAE951}"/>
            </c:ext>
          </c:extLst>
        </c:ser>
        <c:ser>
          <c:idx val="4"/>
          <c:order val="3"/>
          <c:tx>
            <c:strRef>
              <c:f>'[1]POR PROCESO DIRECTIVO'!$O$8</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DIRECTIVO'!$O$9:$O$15</c:f>
              <c:numCache>
                <c:formatCode>General</c:formatCode>
                <c:ptCount val="7"/>
                <c:pt idx="0">
                  <c:v>3.42</c:v>
                </c:pt>
                <c:pt idx="1">
                  <c:v>3.24</c:v>
                </c:pt>
                <c:pt idx="2">
                  <c:v>3.2</c:v>
                </c:pt>
                <c:pt idx="3">
                  <c:v>3.13</c:v>
                </c:pt>
                <c:pt idx="4">
                  <c:v>3.22</c:v>
                </c:pt>
                <c:pt idx="5">
                  <c:v>3.3</c:v>
                </c:pt>
                <c:pt idx="6">
                  <c:v>3.18</c:v>
                </c:pt>
              </c:numCache>
            </c:numRef>
          </c:val>
          <c:extLst>
            <c:ext xmlns:c16="http://schemas.microsoft.com/office/drawing/2014/chart" uri="{C3380CC4-5D6E-409C-BE32-E72D297353CC}">
              <c16:uniqueId val="{00000003-7166-4151-A11C-8189D3DAE951}"/>
            </c:ext>
          </c:extLst>
        </c:ser>
        <c:ser>
          <c:idx val="0"/>
          <c:order val="4"/>
          <c:tx>
            <c:strRef>
              <c:f>'[1]POR PROCESO DIRECTIVO'!$P$8</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DIRECTIVO'!$K$9:$K$15</c:f>
              <c:strCache>
                <c:ptCount val="7"/>
                <c:pt idx="0">
                  <c:v>LIDERAZGO</c:v>
                </c:pt>
                <c:pt idx="1">
                  <c:v>ARTICULACION DE PLANES</c:v>
                </c:pt>
                <c:pt idx="2">
                  <c:v>PROYECTOS Y ACCIONES</c:v>
                </c:pt>
                <c:pt idx="3">
                  <c:v>ESTRATEGIA PEDAGOGICA</c:v>
                </c:pt>
                <c:pt idx="4">
                  <c:v>DIA E Y DE LA FAMILIA</c:v>
                </c:pt>
                <c:pt idx="5">
                  <c:v>USO DE INFORMACION PARA TOMA DE DESICIONES</c:v>
                </c:pt>
                <c:pt idx="6">
                  <c:v>SEGUIMIENTO Y AUTOEVALUACIONES</c:v>
                </c:pt>
              </c:strCache>
            </c:strRef>
          </c:cat>
          <c:val>
            <c:numRef>
              <c:f>'[1]POR PROCESO DIRECTIVO'!$P$9:$P$15</c:f>
              <c:numCache>
                <c:formatCode>General</c:formatCode>
                <c:ptCount val="7"/>
                <c:pt idx="0">
                  <c:v>3.35</c:v>
                </c:pt>
                <c:pt idx="1">
                  <c:v>3.19</c:v>
                </c:pt>
                <c:pt idx="2">
                  <c:v>3.13</c:v>
                </c:pt>
                <c:pt idx="3">
                  <c:v>3.09</c:v>
                </c:pt>
                <c:pt idx="4">
                  <c:v>3.14</c:v>
                </c:pt>
                <c:pt idx="5">
                  <c:v>3.21</c:v>
                </c:pt>
                <c:pt idx="6">
                  <c:v>3.08</c:v>
                </c:pt>
              </c:numCache>
            </c:numRef>
          </c:val>
          <c:extLst>
            <c:ext xmlns:c16="http://schemas.microsoft.com/office/drawing/2014/chart" uri="{C3380CC4-5D6E-409C-BE32-E72D297353CC}">
              <c16:uniqueId val="{00000004-7166-4151-A11C-8189D3DAE951}"/>
            </c:ext>
          </c:extLst>
        </c:ser>
        <c:ser>
          <c:idx val="1"/>
          <c:order val="5"/>
          <c:tx>
            <c:strRef>
              <c:f>'[1]POR PROCESO DIRECTIVO'!$Q$8</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DIRECTIVO'!$K$9:$K$15</c:f>
              <c:strCache>
                <c:ptCount val="7"/>
                <c:pt idx="0">
                  <c:v>LIDERAZGO</c:v>
                </c:pt>
                <c:pt idx="1">
                  <c:v>ARTICULACION DE PLANES</c:v>
                </c:pt>
                <c:pt idx="2">
                  <c:v>PROYECTOS Y ACCIONES</c:v>
                </c:pt>
                <c:pt idx="3">
                  <c:v>ESTRATEGIA PEDAGOGICA</c:v>
                </c:pt>
                <c:pt idx="4">
                  <c:v>DIA E Y DE LA FAMILIA</c:v>
                </c:pt>
                <c:pt idx="5">
                  <c:v>USO DE INFORMACION PARA TOMA DE DESICIONES</c:v>
                </c:pt>
                <c:pt idx="6">
                  <c:v>SEGUIMIENTO Y AUTOEVALUACIONES</c:v>
                </c:pt>
              </c:strCache>
            </c:strRef>
          </c:cat>
          <c:val>
            <c:numRef>
              <c:f>'[1]POR PROCESO DIRECTIVO'!$Q$9:$Q$15</c:f>
              <c:numCache>
                <c:formatCode>General</c:formatCode>
                <c:ptCount val="7"/>
                <c:pt idx="0">
                  <c:v>3.29</c:v>
                </c:pt>
                <c:pt idx="1">
                  <c:v>3.19</c:v>
                </c:pt>
                <c:pt idx="2">
                  <c:v>3.11</c:v>
                </c:pt>
                <c:pt idx="3">
                  <c:v>5.05</c:v>
                </c:pt>
                <c:pt idx="5">
                  <c:v>3.1</c:v>
                </c:pt>
                <c:pt idx="6">
                  <c:v>3.2</c:v>
                </c:pt>
              </c:numCache>
            </c:numRef>
          </c:val>
          <c:extLst>
            <c:ext xmlns:c16="http://schemas.microsoft.com/office/drawing/2014/chart" uri="{C3380CC4-5D6E-409C-BE32-E72D297353CC}">
              <c16:uniqueId val="{00000005-7166-4151-A11C-8189D3DAE951}"/>
            </c:ext>
          </c:extLst>
        </c:ser>
        <c:ser>
          <c:idx val="2"/>
          <c:order val="6"/>
          <c:tx>
            <c:strRef>
              <c:f>'[1]POR PROCESO DIRECTIVO'!$R$8</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DIRECTIVO'!$K$9:$K$15</c:f>
              <c:strCache>
                <c:ptCount val="7"/>
                <c:pt idx="0">
                  <c:v>LIDERAZGO</c:v>
                </c:pt>
                <c:pt idx="1">
                  <c:v>ARTICULACION DE PLANES</c:v>
                </c:pt>
                <c:pt idx="2">
                  <c:v>PROYECTOS Y ACCIONES</c:v>
                </c:pt>
                <c:pt idx="3">
                  <c:v>ESTRATEGIA PEDAGOGICA</c:v>
                </c:pt>
                <c:pt idx="4">
                  <c:v>DIA E Y DE LA FAMILIA</c:v>
                </c:pt>
                <c:pt idx="5">
                  <c:v>USO DE INFORMACION PARA TOMA DE DESICIONES</c:v>
                </c:pt>
                <c:pt idx="6">
                  <c:v>SEGUIMIENTO Y AUTOEVALUACIONES</c:v>
                </c:pt>
              </c:strCache>
            </c:strRef>
          </c:cat>
          <c:val>
            <c:numRef>
              <c:f>'[1]POR PROCESO DIRECTIVO'!$R$9:$R$15</c:f>
              <c:numCache>
                <c:formatCode>General</c:formatCode>
                <c:ptCount val="7"/>
                <c:pt idx="0">
                  <c:v>3.28</c:v>
                </c:pt>
                <c:pt idx="1">
                  <c:v>3.07</c:v>
                </c:pt>
                <c:pt idx="2">
                  <c:v>3.06</c:v>
                </c:pt>
                <c:pt idx="3">
                  <c:v>3.07</c:v>
                </c:pt>
                <c:pt idx="5">
                  <c:v>1.1299999999999999</c:v>
                </c:pt>
                <c:pt idx="6">
                  <c:v>2.97</c:v>
                </c:pt>
              </c:numCache>
            </c:numRef>
          </c:val>
          <c:extLst>
            <c:ext xmlns:c16="http://schemas.microsoft.com/office/drawing/2014/chart" uri="{C3380CC4-5D6E-409C-BE32-E72D297353CC}">
              <c16:uniqueId val="{00000006-7166-4151-A11C-8189D3DAE951}"/>
            </c:ext>
          </c:extLst>
        </c:ser>
        <c:ser>
          <c:idx val="3"/>
          <c:order val="7"/>
          <c:tx>
            <c:strRef>
              <c:f>'[1]POR PROCESO DIRECTIVO'!$S$8</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DIRECTIVO'!$K$9:$K$15</c:f>
              <c:strCache>
                <c:ptCount val="7"/>
                <c:pt idx="0">
                  <c:v>LIDERAZGO</c:v>
                </c:pt>
                <c:pt idx="1">
                  <c:v>ARTICULACION DE PLANES</c:v>
                </c:pt>
                <c:pt idx="2">
                  <c:v>PROYECTOS Y ACCIONES</c:v>
                </c:pt>
                <c:pt idx="3">
                  <c:v>ESTRATEGIA PEDAGOGICA</c:v>
                </c:pt>
                <c:pt idx="4">
                  <c:v>DIA E Y DE LA FAMILIA</c:v>
                </c:pt>
                <c:pt idx="5">
                  <c:v>USO DE INFORMACION PARA TOMA DE DESICIONES</c:v>
                </c:pt>
                <c:pt idx="6">
                  <c:v>SEGUIMIENTO Y AUTOEVALUACIONES</c:v>
                </c:pt>
              </c:strCache>
            </c:strRef>
          </c:cat>
          <c:val>
            <c:numRef>
              <c:f>'[1]POR PROCESO DIRECTIVO'!$S$9:$S$15</c:f>
              <c:numCache>
                <c:formatCode>General</c:formatCode>
                <c:ptCount val="7"/>
                <c:pt idx="0">
                  <c:v>3.27</c:v>
                </c:pt>
                <c:pt idx="1">
                  <c:v>2.98</c:v>
                </c:pt>
                <c:pt idx="2">
                  <c:v>2.99</c:v>
                </c:pt>
                <c:pt idx="3">
                  <c:v>2.88</c:v>
                </c:pt>
                <c:pt idx="5">
                  <c:v>2.96</c:v>
                </c:pt>
                <c:pt idx="6">
                  <c:v>2.9</c:v>
                </c:pt>
              </c:numCache>
            </c:numRef>
          </c:val>
          <c:extLst>
            <c:ext xmlns:c16="http://schemas.microsoft.com/office/drawing/2014/chart" uri="{C3380CC4-5D6E-409C-BE32-E72D297353CC}">
              <c16:uniqueId val="{00000007-7166-4151-A11C-8189D3DAE951}"/>
            </c:ext>
          </c:extLst>
        </c:ser>
        <c:dLbls>
          <c:dLblPos val="ctr"/>
          <c:showLegendKey val="0"/>
          <c:showVal val="1"/>
          <c:showCatName val="0"/>
          <c:showSerName val="0"/>
          <c:showPercent val="0"/>
          <c:showBubbleSize val="0"/>
        </c:dLbls>
        <c:gapWidth val="150"/>
        <c:overlap val="100"/>
        <c:axId val="569627199"/>
        <c:axId val="569656319"/>
      </c:barChart>
      <c:catAx>
        <c:axId val="569627199"/>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600" b="0" i="0" u="none" strike="noStrike" kern="1200" cap="all" baseline="0">
                <a:solidFill>
                  <a:schemeClr val="dk1">
                    <a:lumMod val="75000"/>
                    <a:lumOff val="25000"/>
                  </a:schemeClr>
                </a:solidFill>
                <a:latin typeface="+mn-lt"/>
                <a:ea typeface="+mn-ea"/>
                <a:cs typeface="+mn-cs"/>
              </a:defRPr>
            </a:pPr>
            <a:endParaRPr lang="es-419"/>
          </a:p>
        </c:txPr>
        <c:crossAx val="569656319"/>
        <c:crosses val="autoZero"/>
        <c:auto val="1"/>
        <c:lblAlgn val="ctr"/>
        <c:lblOffset val="100"/>
        <c:noMultiLvlLbl val="0"/>
      </c:catAx>
      <c:valAx>
        <c:axId val="569656319"/>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569627199"/>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CUNDAY</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MUNICIPIO'!$B$278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MUNICIPIO'!$A$279:$A$283</c:f>
              <c:strCache>
                <c:ptCount val="5"/>
                <c:pt idx="0">
                  <c:v>CUNDAY</c:v>
                </c:pt>
                <c:pt idx="1">
                  <c:v>I.ESAN ANTONIO</c:v>
                </c:pt>
                <c:pt idx="2">
                  <c:v>I.E VARSOVIA LA FLORIDA</c:v>
                </c:pt>
                <c:pt idx="3">
                  <c:v>I.E SAN AGUSTIN</c:v>
                </c:pt>
                <c:pt idx="4">
                  <c:v>I.E TECNICA LA AURORA</c:v>
                </c:pt>
              </c:strCache>
            </c:strRef>
          </c:cat>
          <c:val>
            <c:numRef>
              <c:f>'[1]POR MUNICIPIO'!$B$279:$B$283</c:f>
              <c:numCache>
                <c:formatCode>General</c:formatCode>
                <c:ptCount val="5"/>
                <c:pt idx="0">
                  <c:v>2.25</c:v>
                </c:pt>
                <c:pt idx="1">
                  <c:v>3.1</c:v>
                </c:pt>
                <c:pt idx="2">
                  <c:v>0</c:v>
                </c:pt>
                <c:pt idx="3">
                  <c:v>3.2</c:v>
                </c:pt>
                <c:pt idx="4">
                  <c:v>2.7</c:v>
                </c:pt>
              </c:numCache>
            </c:numRef>
          </c:val>
          <c:extLst>
            <c:ext xmlns:c16="http://schemas.microsoft.com/office/drawing/2014/chart" uri="{C3380CC4-5D6E-409C-BE32-E72D297353CC}">
              <c16:uniqueId val="{00000000-38CC-4117-8074-3CB62D86F585}"/>
            </c:ext>
          </c:extLst>
        </c:ser>
        <c:ser>
          <c:idx val="1"/>
          <c:order val="1"/>
          <c:tx>
            <c:strRef>
              <c:f>'[1]POR MUNICIPIO'!$C$278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MUNICIPIO'!$A$279:$A$283</c:f>
              <c:strCache>
                <c:ptCount val="5"/>
                <c:pt idx="0">
                  <c:v>CUNDAY</c:v>
                </c:pt>
                <c:pt idx="1">
                  <c:v>I.ESAN ANTONIO</c:v>
                </c:pt>
                <c:pt idx="2">
                  <c:v>I.E VARSOVIA LA FLORIDA</c:v>
                </c:pt>
                <c:pt idx="3">
                  <c:v>I.E SAN AGUSTIN</c:v>
                </c:pt>
                <c:pt idx="4">
                  <c:v>I.E TECNICA LA AURORA</c:v>
                </c:pt>
              </c:strCache>
            </c:strRef>
          </c:cat>
          <c:val>
            <c:numRef>
              <c:f>'[1]POR MUNICIPIO'!$C$279:$C$283</c:f>
              <c:numCache>
                <c:formatCode>General</c:formatCode>
                <c:ptCount val="5"/>
                <c:pt idx="0">
                  <c:v>2.0499999999999998</c:v>
                </c:pt>
                <c:pt idx="1">
                  <c:v>2.6</c:v>
                </c:pt>
                <c:pt idx="2">
                  <c:v>0</c:v>
                </c:pt>
                <c:pt idx="3">
                  <c:v>3</c:v>
                </c:pt>
                <c:pt idx="4">
                  <c:v>2.6</c:v>
                </c:pt>
              </c:numCache>
            </c:numRef>
          </c:val>
          <c:extLst>
            <c:ext xmlns:c16="http://schemas.microsoft.com/office/drawing/2014/chart" uri="{C3380CC4-5D6E-409C-BE32-E72D297353CC}">
              <c16:uniqueId val="{00000001-38CC-4117-8074-3CB62D86F585}"/>
            </c:ext>
          </c:extLst>
        </c:ser>
        <c:ser>
          <c:idx val="2"/>
          <c:order val="2"/>
          <c:tx>
            <c:strRef>
              <c:f>'[1]POR MUNICIPIO'!$D$278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MUNICIPIO'!$A$279:$A$283</c:f>
              <c:strCache>
                <c:ptCount val="5"/>
                <c:pt idx="0">
                  <c:v>CUNDAY</c:v>
                </c:pt>
                <c:pt idx="1">
                  <c:v>I.ESAN ANTONIO</c:v>
                </c:pt>
                <c:pt idx="2">
                  <c:v>I.E VARSOVIA LA FLORIDA</c:v>
                </c:pt>
                <c:pt idx="3">
                  <c:v>I.E SAN AGUSTIN</c:v>
                </c:pt>
                <c:pt idx="4">
                  <c:v>I.E TECNICA LA AURORA</c:v>
                </c:pt>
              </c:strCache>
            </c:strRef>
          </c:cat>
          <c:val>
            <c:numRef>
              <c:f>'[1]POR MUNICIPIO'!$D$279:$D$283</c:f>
              <c:numCache>
                <c:formatCode>General</c:formatCode>
                <c:ptCount val="5"/>
                <c:pt idx="0">
                  <c:v>2.2000000000000002</c:v>
                </c:pt>
                <c:pt idx="1">
                  <c:v>3.4</c:v>
                </c:pt>
                <c:pt idx="2">
                  <c:v>0</c:v>
                </c:pt>
                <c:pt idx="3">
                  <c:v>3.4</c:v>
                </c:pt>
                <c:pt idx="4">
                  <c:v>2</c:v>
                </c:pt>
              </c:numCache>
            </c:numRef>
          </c:val>
          <c:extLst>
            <c:ext xmlns:c16="http://schemas.microsoft.com/office/drawing/2014/chart" uri="{C3380CC4-5D6E-409C-BE32-E72D297353CC}">
              <c16:uniqueId val="{00000002-38CC-4117-8074-3CB62D86F585}"/>
            </c:ext>
          </c:extLst>
        </c:ser>
        <c:ser>
          <c:idx val="3"/>
          <c:order val="3"/>
          <c:tx>
            <c:strRef>
              <c:f>'[1]POR MUNICIPIO'!$E$278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MUNICIPIO'!$A$279:$A$283</c:f>
              <c:strCache>
                <c:ptCount val="5"/>
                <c:pt idx="0">
                  <c:v>CUNDAY</c:v>
                </c:pt>
                <c:pt idx="1">
                  <c:v>I.ESAN ANTONIO</c:v>
                </c:pt>
                <c:pt idx="2">
                  <c:v>I.E VARSOVIA LA FLORIDA</c:v>
                </c:pt>
                <c:pt idx="3">
                  <c:v>I.E SAN AGUSTIN</c:v>
                </c:pt>
                <c:pt idx="4">
                  <c:v>I.E TECNICA LA AURORA</c:v>
                </c:pt>
              </c:strCache>
            </c:strRef>
          </c:cat>
          <c:val>
            <c:numRef>
              <c:f>'[1]POR MUNICIPIO'!$E$279:$E$283</c:f>
              <c:numCache>
                <c:formatCode>General</c:formatCode>
                <c:ptCount val="5"/>
                <c:pt idx="0">
                  <c:v>2.0750000000000002</c:v>
                </c:pt>
                <c:pt idx="1">
                  <c:v>3.2</c:v>
                </c:pt>
                <c:pt idx="2">
                  <c:v>0</c:v>
                </c:pt>
                <c:pt idx="3">
                  <c:v>3.2</c:v>
                </c:pt>
                <c:pt idx="4">
                  <c:v>1.9</c:v>
                </c:pt>
              </c:numCache>
            </c:numRef>
          </c:val>
          <c:extLst>
            <c:ext xmlns:c16="http://schemas.microsoft.com/office/drawing/2014/chart" uri="{C3380CC4-5D6E-409C-BE32-E72D297353CC}">
              <c16:uniqueId val="{00000003-38CC-4117-8074-3CB62D86F585}"/>
            </c:ext>
          </c:extLst>
        </c:ser>
        <c:dLbls>
          <c:dLblPos val="outEnd"/>
          <c:showLegendKey val="0"/>
          <c:showVal val="1"/>
          <c:showCatName val="0"/>
          <c:showSerName val="0"/>
          <c:showPercent val="0"/>
          <c:showBubbleSize val="0"/>
        </c:dLbls>
        <c:gapWidth val="100"/>
        <c:overlap val="-24"/>
        <c:axId val="-1862462400"/>
        <c:axId val="-1862470560"/>
      </c:barChart>
      <c:catAx>
        <c:axId val="-18624624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70560"/>
        <c:crosses val="autoZero"/>
        <c:auto val="1"/>
        <c:lblAlgn val="ctr"/>
        <c:lblOffset val="100"/>
        <c:noMultiLvlLbl val="0"/>
      </c:catAx>
      <c:valAx>
        <c:axId val="-1862470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62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DOLORES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MUNICIPIO'!$B$303</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MUNICIPIO'!$A$304:$A$308</c:f>
              <c:strCache>
                <c:ptCount val="5"/>
                <c:pt idx="0">
                  <c:v>DOLORES</c:v>
                </c:pt>
                <c:pt idx="1">
                  <c:v>I.E ANTONIA SANTOS</c:v>
                </c:pt>
                <c:pt idx="2">
                  <c:v>I.E SAN ANDRES</c:v>
                </c:pt>
                <c:pt idx="3">
                  <c:v>I.E TECNICA SAN JOSE</c:v>
                </c:pt>
                <c:pt idx="4">
                  <c:v>I.E SAN PEDRO</c:v>
                </c:pt>
              </c:strCache>
            </c:strRef>
          </c:cat>
          <c:val>
            <c:numRef>
              <c:f>'[1]POR MUNICIPIO'!$B$304:$B$308</c:f>
              <c:numCache>
                <c:formatCode>General</c:formatCode>
                <c:ptCount val="5"/>
                <c:pt idx="0">
                  <c:v>3.0749999999999997</c:v>
                </c:pt>
                <c:pt idx="1">
                  <c:v>2.2999999999999998</c:v>
                </c:pt>
                <c:pt idx="2">
                  <c:v>3.4</c:v>
                </c:pt>
                <c:pt idx="3">
                  <c:v>3.5</c:v>
                </c:pt>
                <c:pt idx="4">
                  <c:v>3.1</c:v>
                </c:pt>
              </c:numCache>
            </c:numRef>
          </c:val>
          <c:extLst>
            <c:ext xmlns:c16="http://schemas.microsoft.com/office/drawing/2014/chart" uri="{C3380CC4-5D6E-409C-BE32-E72D297353CC}">
              <c16:uniqueId val="{00000000-AF44-43D9-839E-E63106097FC4}"/>
            </c:ext>
          </c:extLst>
        </c:ser>
        <c:ser>
          <c:idx val="1"/>
          <c:order val="1"/>
          <c:tx>
            <c:strRef>
              <c:f>'[1]POR MUNICIPIO'!$C$303</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MUNICIPIO'!$A$304:$A$308</c:f>
              <c:strCache>
                <c:ptCount val="5"/>
                <c:pt idx="0">
                  <c:v>DOLORES</c:v>
                </c:pt>
                <c:pt idx="1">
                  <c:v>I.E ANTONIA SANTOS</c:v>
                </c:pt>
                <c:pt idx="2">
                  <c:v>I.E SAN ANDRES</c:v>
                </c:pt>
                <c:pt idx="3">
                  <c:v>I.E TECNICA SAN JOSE</c:v>
                </c:pt>
                <c:pt idx="4">
                  <c:v>I.E SAN PEDRO</c:v>
                </c:pt>
              </c:strCache>
            </c:strRef>
          </c:cat>
          <c:val>
            <c:numRef>
              <c:f>'[1]POR MUNICIPIO'!$C$304:$C$308</c:f>
              <c:numCache>
                <c:formatCode>General</c:formatCode>
                <c:ptCount val="5"/>
                <c:pt idx="0">
                  <c:v>2.6500000000000004</c:v>
                </c:pt>
                <c:pt idx="1">
                  <c:v>1.7</c:v>
                </c:pt>
                <c:pt idx="2">
                  <c:v>3</c:v>
                </c:pt>
                <c:pt idx="3">
                  <c:v>3.1</c:v>
                </c:pt>
                <c:pt idx="4">
                  <c:v>2.8</c:v>
                </c:pt>
              </c:numCache>
            </c:numRef>
          </c:val>
          <c:extLst>
            <c:ext xmlns:c16="http://schemas.microsoft.com/office/drawing/2014/chart" uri="{C3380CC4-5D6E-409C-BE32-E72D297353CC}">
              <c16:uniqueId val="{00000001-AF44-43D9-839E-E63106097FC4}"/>
            </c:ext>
          </c:extLst>
        </c:ser>
        <c:ser>
          <c:idx val="2"/>
          <c:order val="2"/>
          <c:tx>
            <c:strRef>
              <c:f>'[1]POR MUNICIPIO'!$D$303</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MUNICIPIO'!$A$304:$A$308</c:f>
              <c:strCache>
                <c:ptCount val="5"/>
                <c:pt idx="0">
                  <c:v>DOLORES</c:v>
                </c:pt>
                <c:pt idx="1">
                  <c:v>I.E ANTONIA SANTOS</c:v>
                </c:pt>
                <c:pt idx="2">
                  <c:v>I.E SAN ANDRES</c:v>
                </c:pt>
                <c:pt idx="3">
                  <c:v>I.E TECNICA SAN JOSE</c:v>
                </c:pt>
                <c:pt idx="4">
                  <c:v>I.E SAN PEDRO</c:v>
                </c:pt>
              </c:strCache>
            </c:strRef>
          </c:cat>
          <c:val>
            <c:numRef>
              <c:f>'[1]POR MUNICIPIO'!$D$304:$D$308</c:f>
              <c:numCache>
                <c:formatCode>General</c:formatCode>
                <c:ptCount val="5"/>
                <c:pt idx="0">
                  <c:v>3</c:v>
                </c:pt>
                <c:pt idx="1">
                  <c:v>2.1</c:v>
                </c:pt>
                <c:pt idx="2">
                  <c:v>3.3</c:v>
                </c:pt>
                <c:pt idx="3">
                  <c:v>3.4</c:v>
                </c:pt>
                <c:pt idx="4">
                  <c:v>3.2</c:v>
                </c:pt>
              </c:numCache>
            </c:numRef>
          </c:val>
          <c:extLst>
            <c:ext xmlns:c16="http://schemas.microsoft.com/office/drawing/2014/chart" uri="{C3380CC4-5D6E-409C-BE32-E72D297353CC}">
              <c16:uniqueId val="{00000002-AF44-43D9-839E-E63106097FC4}"/>
            </c:ext>
          </c:extLst>
        </c:ser>
        <c:ser>
          <c:idx val="3"/>
          <c:order val="3"/>
          <c:tx>
            <c:strRef>
              <c:f>'[1]POR MUNICIPIO'!$E$303</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MUNICIPIO'!$A$304:$A$308</c:f>
              <c:strCache>
                <c:ptCount val="5"/>
                <c:pt idx="0">
                  <c:v>DOLORES</c:v>
                </c:pt>
                <c:pt idx="1">
                  <c:v>I.E ANTONIA SANTOS</c:v>
                </c:pt>
                <c:pt idx="2">
                  <c:v>I.E SAN ANDRES</c:v>
                </c:pt>
                <c:pt idx="3">
                  <c:v>I.E TECNICA SAN JOSE</c:v>
                </c:pt>
                <c:pt idx="4">
                  <c:v>I.E SAN PEDRO</c:v>
                </c:pt>
              </c:strCache>
            </c:strRef>
          </c:cat>
          <c:val>
            <c:numRef>
              <c:f>'[1]POR MUNICIPIO'!$E$304:$E$308</c:f>
              <c:numCache>
                <c:formatCode>General</c:formatCode>
                <c:ptCount val="5"/>
                <c:pt idx="0">
                  <c:v>2.85</c:v>
                </c:pt>
                <c:pt idx="1">
                  <c:v>2.2000000000000002</c:v>
                </c:pt>
                <c:pt idx="2">
                  <c:v>3.1</c:v>
                </c:pt>
                <c:pt idx="3">
                  <c:v>3.2</c:v>
                </c:pt>
                <c:pt idx="4">
                  <c:v>2.9</c:v>
                </c:pt>
              </c:numCache>
            </c:numRef>
          </c:val>
          <c:extLst>
            <c:ext xmlns:c16="http://schemas.microsoft.com/office/drawing/2014/chart" uri="{C3380CC4-5D6E-409C-BE32-E72D297353CC}">
              <c16:uniqueId val="{00000003-AF44-43D9-839E-E63106097FC4}"/>
            </c:ext>
          </c:extLst>
        </c:ser>
        <c:dLbls>
          <c:dLblPos val="inEnd"/>
          <c:showLegendKey val="0"/>
          <c:showVal val="1"/>
          <c:showCatName val="0"/>
          <c:showSerName val="0"/>
          <c:showPercent val="0"/>
          <c:showBubbleSize val="0"/>
        </c:dLbls>
        <c:gapWidth val="100"/>
        <c:overlap val="-24"/>
        <c:axId val="-1862470016"/>
        <c:axId val="-1862467296"/>
      </c:barChart>
      <c:catAx>
        <c:axId val="-18624700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67296"/>
        <c:crosses val="autoZero"/>
        <c:auto val="1"/>
        <c:lblAlgn val="ctr"/>
        <c:lblOffset val="100"/>
        <c:noMultiLvlLbl val="0"/>
      </c:catAx>
      <c:valAx>
        <c:axId val="-1862467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70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ESPINAL</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MUNICIPIO'!$B$329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MUNICIPIO'!$A$330:$A$339</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MUNICIPIO'!$B$330:$B$339</c:f>
              <c:numCache>
                <c:formatCode>General</c:formatCode>
                <c:ptCount val="10"/>
                <c:pt idx="0">
                  <c:v>1.9444444444444444</c:v>
                </c:pt>
                <c:pt idx="1">
                  <c:v>3.2</c:v>
                </c:pt>
                <c:pt idx="2">
                  <c:v>0</c:v>
                </c:pt>
                <c:pt idx="3">
                  <c:v>2.7</c:v>
                </c:pt>
                <c:pt idx="4">
                  <c:v>0</c:v>
                </c:pt>
                <c:pt idx="5">
                  <c:v>0</c:v>
                </c:pt>
                <c:pt idx="6">
                  <c:v>3.3</c:v>
                </c:pt>
                <c:pt idx="7">
                  <c:v>2.6</c:v>
                </c:pt>
                <c:pt idx="8">
                  <c:v>3.1</c:v>
                </c:pt>
                <c:pt idx="9">
                  <c:v>2.6</c:v>
                </c:pt>
              </c:numCache>
            </c:numRef>
          </c:val>
          <c:extLst>
            <c:ext xmlns:c16="http://schemas.microsoft.com/office/drawing/2014/chart" uri="{C3380CC4-5D6E-409C-BE32-E72D297353CC}">
              <c16:uniqueId val="{00000000-FBED-4759-A039-9862EEE3B4BE}"/>
            </c:ext>
          </c:extLst>
        </c:ser>
        <c:ser>
          <c:idx val="1"/>
          <c:order val="1"/>
          <c:tx>
            <c:strRef>
              <c:f>'[1]POR MUNICIPIO'!$C$329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MUNICIPIO'!$A$330:$A$339</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MUNICIPIO'!$C$330:$C$339</c:f>
              <c:numCache>
                <c:formatCode>General</c:formatCode>
                <c:ptCount val="10"/>
                <c:pt idx="0">
                  <c:v>1.9222222222222223</c:v>
                </c:pt>
                <c:pt idx="1">
                  <c:v>2.6</c:v>
                </c:pt>
                <c:pt idx="2">
                  <c:v>0</c:v>
                </c:pt>
                <c:pt idx="3">
                  <c:v>3</c:v>
                </c:pt>
                <c:pt idx="4">
                  <c:v>0</c:v>
                </c:pt>
                <c:pt idx="5">
                  <c:v>0</c:v>
                </c:pt>
                <c:pt idx="6">
                  <c:v>3.5</c:v>
                </c:pt>
                <c:pt idx="7">
                  <c:v>2.7</c:v>
                </c:pt>
                <c:pt idx="8">
                  <c:v>2.5</c:v>
                </c:pt>
                <c:pt idx="9">
                  <c:v>3</c:v>
                </c:pt>
              </c:numCache>
            </c:numRef>
          </c:val>
          <c:extLst>
            <c:ext xmlns:c16="http://schemas.microsoft.com/office/drawing/2014/chart" uri="{C3380CC4-5D6E-409C-BE32-E72D297353CC}">
              <c16:uniqueId val="{00000001-FBED-4759-A039-9862EEE3B4BE}"/>
            </c:ext>
          </c:extLst>
        </c:ser>
        <c:ser>
          <c:idx val="2"/>
          <c:order val="2"/>
          <c:tx>
            <c:strRef>
              <c:f>'[1]POR MUNICIPIO'!$D$329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MUNICIPIO'!$A$330:$A$339</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MUNICIPIO'!$D$330:$D$339</c:f>
              <c:numCache>
                <c:formatCode>General</c:formatCode>
                <c:ptCount val="10"/>
                <c:pt idx="0">
                  <c:v>1.9444444444444444</c:v>
                </c:pt>
                <c:pt idx="1">
                  <c:v>3.3</c:v>
                </c:pt>
                <c:pt idx="2">
                  <c:v>0</c:v>
                </c:pt>
                <c:pt idx="3">
                  <c:v>2.6</c:v>
                </c:pt>
                <c:pt idx="4">
                  <c:v>0</c:v>
                </c:pt>
                <c:pt idx="5">
                  <c:v>0</c:v>
                </c:pt>
                <c:pt idx="6">
                  <c:v>2.6</c:v>
                </c:pt>
                <c:pt idx="7">
                  <c:v>2.9</c:v>
                </c:pt>
                <c:pt idx="8">
                  <c:v>3</c:v>
                </c:pt>
                <c:pt idx="9">
                  <c:v>3.1</c:v>
                </c:pt>
              </c:numCache>
            </c:numRef>
          </c:val>
          <c:extLst>
            <c:ext xmlns:c16="http://schemas.microsoft.com/office/drawing/2014/chart" uri="{C3380CC4-5D6E-409C-BE32-E72D297353CC}">
              <c16:uniqueId val="{00000002-FBED-4759-A039-9862EEE3B4BE}"/>
            </c:ext>
          </c:extLst>
        </c:ser>
        <c:ser>
          <c:idx val="3"/>
          <c:order val="3"/>
          <c:tx>
            <c:strRef>
              <c:f>'[1]POR MUNICIPIO'!$E$329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MUNICIPIO'!$A$330:$A$339</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MUNICIPIO'!$E$330:$E$339</c:f>
              <c:numCache>
                <c:formatCode>General</c:formatCode>
                <c:ptCount val="10"/>
                <c:pt idx="0">
                  <c:v>1.8222222222222224</c:v>
                </c:pt>
                <c:pt idx="1">
                  <c:v>2.8</c:v>
                </c:pt>
                <c:pt idx="2">
                  <c:v>0</c:v>
                </c:pt>
                <c:pt idx="3">
                  <c:v>2.9</c:v>
                </c:pt>
                <c:pt idx="4">
                  <c:v>0</c:v>
                </c:pt>
                <c:pt idx="5">
                  <c:v>0</c:v>
                </c:pt>
                <c:pt idx="6">
                  <c:v>2.9</c:v>
                </c:pt>
                <c:pt idx="7">
                  <c:v>2.5</c:v>
                </c:pt>
                <c:pt idx="8">
                  <c:v>2.7</c:v>
                </c:pt>
                <c:pt idx="9">
                  <c:v>2.6</c:v>
                </c:pt>
              </c:numCache>
            </c:numRef>
          </c:val>
          <c:extLst>
            <c:ext xmlns:c16="http://schemas.microsoft.com/office/drawing/2014/chart" uri="{C3380CC4-5D6E-409C-BE32-E72D297353CC}">
              <c16:uniqueId val="{00000003-FBED-4759-A039-9862EEE3B4BE}"/>
            </c:ext>
          </c:extLst>
        </c:ser>
        <c:dLbls>
          <c:dLblPos val="inEnd"/>
          <c:showLegendKey val="0"/>
          <c:showVal val="1"/>
          <c:showCatName val="0"/>
          <c:showSerName val="0"/>
          <c:showPercent val="0"/>
          <c:showBubbleSize val="0"/>
        </c:dLbls>
        <c:gapWidth val="100"/>
        <c:overlap val="-24"/>
        <c:axId val="-1862468928"/>
        <c:axId val="-1862467840"/>
      </c:barChart>
      <c:catAx>
        <c:axId val="-18624689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67840"/>
        <c:crosses val="autoZero"/>
        <c:auto val="1"/>
        <c:lblAlgn val="ctr"/>
        <c:lblOffset val="100"/>
        <c:noMultiLvlLbl val="0"/>
      </c:catAx>
      <c:valAx>
        <c:axId val="-1862467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68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FALAN</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MUNICIPIO'!$B$362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MUNICIPIO'!$A$363:$A$366</c:f>
              <c:strCache>
                <c:ptCount val="4"/>
                <c:pt idx="0">
                  <c:v>FALAN </c:v>
                </c:pt>
                <c:pt idx="1">
                  <c:v>I.E ALTO DEL ROMPE</c:v>
                </c:pt>
                <c:pt idx="2">
                  <c:v>I.E NORMAL SUPERIOR FABIO LOZANO TORRIJOS</c:v>
                </c:pt>
                <c:pt idx="3">
                  <c:v>I.E DIEGO FALLON</c:v>
                </c:pt>
              </c:strCache>
            </c:strRef>
          </c:cat>
          <c:val>
            <c:numRef>
              <c:f>'[1]POR MUNICIPIO'!$B$363:$B$366</c:f>
              <c:numCache>
                <c:formatCode>General</c:formatCode>
                <c:ptCount val="4"/>
                <c:pt idx="0">
                  <c:v>1.2666666666666666</c:v>
                </c:pt>
                <c:pt idx="1">
                  <c:v>0</c:v>
                </c:pt>
                <c:pt idx="2">
                  <c:v>3.8</c:v>
                </c:pt>
                <c:pt idx="3">
                  <c:v>0</c:v>
                </c:pt>
              </c:numCache>
            </c:numRef>
          </c:val>
          <c:extLst>
            <c:ext xmlns:c16="http://schemas.microsoft.com/office/drawing/2014/chart" uri="{C3380CC4-5D6E-409C-BE32-E72D297353CC}">
              <c16:uniqueId val="{00000000-43B8-479A-8E93-B14C23E8F852}"/>
            </c:ext>
          </c:extLst>
        </c:ser>
        <c:ser>
          <c:idx val="1"/>
          <c:order val="1"/>
          <c:tx>
            <c:strRef>
              <c:f>'[1]POR MUNICIPIO'!$C$362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MUNICIPIO'!$A$363:$A$366</c:f>
              <c:strCache>
                <c:ptCount val="4"/>
                <c:pt idx="0">
                  <c:v>FALAN </c:v>
                </c:pt>
                <c:pt idx="1">
                  <c:v>I.E ALTO DEL ROMPE</c:v>
                </c:pt>
                <c:pt idx="2">
                  <c:v>I.E NORMAL SUPERIOR FABIO LOZANO TORRIJOS</c:v>
                </c:pt>
                <c:pt idx="3">
                  <c:v>I.E DIEGO FALLON</c:v>
                </c:pt>
              </c:strCache>
            </c:strRef>
          </c:cat>
          <c:val>
            <c:numRef>
              <c:f>'[1]POR MUNICIPIO'!$C$363:$C$366</c:f>
              <c:numCache>
                <c:formatCode>General</c:formatCode>
                <c:ptCount val="4"/>
                <c:pt idx="0">
                  <c:v>1.0999999999999999</c:v>
                </c:pt>
                <c:pt idx="1">
                  <c:v>0</c:v>
                </c:pt>
                <c:pt idx="2">
                  <c:v>3.3</c:v>
                </c:pt>
                <c:pt idx="3">
                  <c:v>0</c:v>
                </c:pt>
              </c:numCache>
            </c:numRef>
          </c:val>
          <c:extLst>
            <c:ext xmlns:c16="http://schemas.microsoft.com/office/drawing/2014/chart" uri="{C3380CC4-5D6E-409C-BE32-E72D297353CC}">
              <c16:uniqueId val="{00000001-43B8-479A-8E93-B14C23E8F852}"/>
            </c:ext>
          </c:extLst>
        </c:ser>
        <c:ser>
          <c:idx val="2"/>
          <c:order val="2"/>
          <c:tx>
            <c:strRef>
              <c:f>'[1]POR MUNICIPIO'!$D$362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MUNICIPIO'!$A$363:$A$366</c:f>
              <c:strCache>
                <c:ptCount val="4"/>
                <c:pt idx="0">
                  <c:v>FALAN </c:v>
                </c:pt>
                <c:pt idx="1">
                  <c:v>I.E ALTO DEL ROMPE</c:v>
                </c:pt>
                <c:pt idx="2">
                  <c:v>I.E NORMAL SUPERIOR FABIO LOZANO TORRIJOS</c:v>
                </c:pt>
                <c:pt idx="3">
                  <c:v>I.E DIEGO FALLON</c:v>
                </c:pt>
              </c:strCache>
            </c:strRef>
          </c:cat>
          <c:val>
            <c:numRef>
              <c:f>'[1]POR MUNICIPIO'!$D$363:$D$366</c:f>
              <c:numCache>
                <c:formatCode>General</c:formatCode>
                <c:ptCount val="4"/>
                <c:pt idx="0">
                  <c:v>1.1666666666666667</c:v>
                </c:pt>
                <c:pt idx="1">
                  <c:v>0</c:v>
                </c:pt>
                <c:pt idx="2">
                  <c:v>3.5</c:v>
                </c:pt>
                <c:pt idx="3">
                  <c:v>0</c:v>
                </c:pt>
              </c:numCache>
            </c:numRef>
          </c:val>
          <c:extLst>
            <c:ext xmlns:c16="http://schemas.microsoft.com/office/drawing/2014/chart" uri="{C3380CC4-5D6E-409C-BE32-E72D297353CC}">
              <c16:uniqueId val="{00000002-43B8-479A-8E93-B14C23E8F852}"/>
            </c:ext>
          </c:extLst>
        </c:ser>
        <c:ser>
          <c:idx val="3"/>
          <c:order val="3"/>
          <c:tx>
            <c:strRef>
              <c:f>'[1]POR MUNICIPIO'!$E$362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MUNICIPIO'!$A$363:$A$366</c:f>
              <c:strCache>
                <c:ptCount val="4"/>
                <c:pt idx="0">
                  <c:v>FALAN </c:v>
                </c:pt>
                <c:pt idx="1">
                  <c:v>I.E ALTO DEL ROMPE</c:v>
                </c:pt>
                <c:pt idx="2">
                  <c:v>I.E NORMAL SUPERIOR FABIO LOZANO TORRIJOS</c:v>
                </c:pt>
                <c:pt idx="3">
                  <c:v>I.E DIEGO FALLON</c:v>
                </c:pt>
              </c:strCache>
            </c:strRef>
          </c:cat>
          <c:val>
            <c:numRef>
              <c:f>'[1]POR MUNICIPIO'!$E$363:$E$366</c:f>
              <c:numCache>
                <c:formatCode>General</c:formatCode>
                <c:ptCount val="4"/>
                <c:pt idx="0">
                  <c:v>1.3</c:v>
                </c:pt>
                <c:pt idx="1">
                  <c:v>0</c:v>
                </c:pt>
                <c:pt idx="2">
                  <c:v>3.9</c:v>
                </c:pt>
                <c:pt idx="3">
                  <c:v>0</c:v>
                </c:pt>
              </c:numCache>
            </c:numRef>
          </c:val>
          <c:extLst>
            <c:ext xmlns:c16="http://schemas.microsoft.com/office/drawing/2014/chart" uri="{C3380CC4-5D6E-409C-BE32-E72D297353CC}">
              <c16:uniqueId val="{00000003-43B8-479A-8E93-B14C23E8F852}"/>
            </c:ext>
          </c:extLst>
        </c:ser>
        <c:dLbls>
          <c:dLblPos val="inEnd"/>
          <c:showLegendKey val="0"/>
          <c:showVal val="1"/>
          <c:showCatName val="0"/>
          <c:showSerName val="0"/>
          <c:showPercent val="0"/>
          <c:showBubbleSize val="0"/>
        </c:dLbls>
        <c:gapWidth val="100"/>
        <c:overlap val="-24"/>
        <c:axId val="-1862465664"/>
        <c:axId val="-1862465120"/>
      </c:barChart>
      <c:catAx>
        <c:axId val="-186246566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65120"/>
        <c:crosses val="autoZero"/>
        <c:auto val="1"/>
        <c:lblAlgn val="ctr"/>
        <c:lblOffset val="100"/>
        <c:noMultiLvlLbl val="0"/>
      </c:catAx>
      <c:valAx>
        <c:axId val="-18624651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65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FLANDES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MUNICIPIO'!$B$389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MUNICIPIO'!$A$390:$A$394</c:f>
              <c:strCache>
                <c:ptCount val="5"/>
                <c:pt idx="0">
                  <c:v>FLANDES</c:v>
                </c:pt>
                <c:pt idx="1">
                  <c:v>I.E EDUCATIVA LA PAZ NO 1</c:v>
                </c:pt>
                <c:pt idx="2">
                  <c:v>I.E MANUELA OMAÑA</c:v>
                </c:pt>
                <c:pt idx="3">
                  <c:v>I.E TECNICA JORGE ELIECER GAITAN</c:v>
                </c:pt>
                <c:pt idx="4">
                  <c:v>I.E MARIA INMACULADA</c:v>
                </c:pt>
              </c:strCache>
            </c:strRef>
          </c:cat>
          <c:val>
            <c:numRef>
              <c:f>'[1]POR MUNICIPIO'!$B$390:$B$394</c:f>
              <c:numCache>
                <c:formatCode>General</c:formatCode>
                <c:ptCount val="5"/>
                <c:pt idx="0">
                  <c:v>3</c:v>
                </c:pt>
                <c:pt idx="1">
                  <c:v>2.6</c:v>
                </c:pt>
                <c:pt idx="2">
                  <c:v>3.1</c:v>
                </c:pt>
                <c:pt idx="3">
                  <c:v>2.9</c:v>
                </c:pt>
                <c:pt idx="4">
                  <c:v>3.4</c:v>
                </c:pt>
              </c:numCache>
            </c:numRef>
          </c:val>
          <c:extLst>
            <c:ext xmlns:c16="http://schemas.microsoft.com/office/drawing/2014/chart" uri="{C3380CC4-5D6E-409C-BE32-E72D297353CC}">
              <c16:uniqueId val="{00000000-2640-46D6-B467-7E0A2360EF92}"/>
            </c:ext>
          </c:extLst>
        </c:ser>
        <c:ser>
          <c:idx val="1"/>
          <c:order val="1"/>
          <c:tx>
            <c:strRef>
              <c:f>'[1]POR MUNICIPIO'!$C$389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MUNICIPIO'!$A$390:$A$394</c:f>
              <c:strCache>
                <c:ptCount val="5"/>
                <c:pt idx="0">
                  <c:v>FLANDES</c:v>
                </c:pt>
                <c:pt idx="1">
                  <c:v>I.E EDUCATIVA LA PAZ NO 1</c:v>
                </c:pt>
                <c:pt idx="2">
                  <c:v>I.E MANUELA OMAÑA</c:v>
                </c:pt>
                <c:pt idx="3">
                  <c:v>I.E TECNICA JORGE ELIECER GAITAN</c:v>
                </c:pt>
                <c:pt idx="4">
                  <c:v>I.E MARIA INMACULADA</c:v>
                </c:pt>
              </c:strCache>
            </c:strRef>
          </c:cat>
          <c:val>
            <c:numRef>
              <c:f>'[1]POR MUNICIPIO'!$C$390:$C$394</c:f>
              <c:numCache>
                <c:formatCode>General</c:formatCode>
                <c:ptCount val="5"/>
                <c:pt idx="0">
                  <c:v>2.875</c:v>
                </c:pt>
                <c:pt idx="1">
                  <c:v>2.8</c:v>
                </c:pt>
                <c:pt idx="2">
                  <c:v>2.2000000000000002</c:v>
                </c:pt>
                <c:pt idx="3">
                  <c:v>3</c:v>
                </c:pt>
                <c:pt idx="4">
                  <c:v>3.5</c:v>
                </c:pt>
              </c:numCache>
            </c:numRef>
          </c:val>
          <c:extLst>
            <c:ext xmlns:c16="http://schemas.microsoft.com/office/drawing/2014/chart" uri="{C3380CC4-5D6E-409C-BE32-E72D297353CC}">
              <c16:uniqueId val="{00000001-2640-46D6-B467-7E0A2360EF92}"/>
            </c:ext>
          </c:extLst>
        </c:ser>
        <c:ser>
          <c:idx val="2"/>
          <c:order val="2"/>
          <c:tx>
            <c:strRef>
              <c:f>'[1]POR MUNICIPIO'!$D$389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MUNICIPIO'!$A$390:$A$394</c:f>
              <c:strCache>
                <c:ptCount val="5"/>
                <c:pt idx="0">
                  <c:v>FLANDES</c:v>
                </c:pt>
                <c:pt idx="1">
                  <c:v>I.E EDUCATIVA LA PAZ NO 1</c:v>
                </c:pt>
                <c:pt idx="2">
                  <c:v>I.E MANUELA OMAÑA</c:v>
                </c:pt>
                <c:pt idx="3">
                  <c:v>I.E TECNICA JORGE ELIECER GAITAN</c:v>
                </c:pt>
                <c:pt idx="4">
                  <c:v>I.E MARIA INMACULADA</c:v>
                </c:pt>
              </c:strCache>
            </c:strRef>
          </c:cat>
          <c:val>
            <c:numRef>
              <c:f>'[1]POR MUNICIPIO'!$D$390:$D$394</c:f>
              <c:numCache>
                <c:formatCode>General</c:formatCode>
                <c:ptCount val="5"/>
                <c:pt idx="0">
                  <c:v>3.0750000000000002</c:v>
                </c:pt>
                <c:pt idx="1">
                  <c:v>3</c:v>
                </c:pt>
                <c:pt idx="2">
                  <c:v>2.5</c:v>
                </c:pt>
                <c:pt idx="3">
                  <c:v>3.4</c:v>
                </c:pt>
                <c:pt idx="4">
                  <c:v>3.4</c:v>
                </c:pt>
              </c:numCache>
            </c:numRef>
          </c:val>
          <c:extLst>
            <c:ext xmlns:c16="http://schemas.microsoft.com/office/drawing/2014/chart" uri="{C3380CC4-5D6E-409C-BE32-E72D297353CC}">
              <c16:uniqueId val="{00000002-2640-46D6-B467-7E0A2360EF92}"/>
            </c:ext>
          </c:extLst>
        </c:ser>
        <c:ser>
          <c:idx val="3"/>
          <c:order val="3"/>
          <c:tx>
            <c:strRef>
              <c:f>'[1]POR MUNICIPIO'!$E$389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MUNICIPIO'!$A$390:$A$394</c:f>
              <c:strCache>
                <c:ptCount val="5"/>
                <c:pt idx="0">
                  <c:v>FLANDES</c:v>
                </c:pt>
                <c:pt idx="1">
                  <c:v>I.E EDUCATIVA LA PAZ NO 1</c:v>
                </c:pt>
                <c:pt idx="2">
                  <c:v>I.E MANUELA OMAÑA</c:v>
                </c:pt>
                <c:pt idx="3">
                  <c:v>I.E TECNICA JORGE ELIECER GAITAN</c:v>
                </c:pt>
                <c:pt idx="4">
                  <c:v>I.E MARIA INMACULADA</c:v>
                </c:pt>
              </c:strCache>
            </c:strRef>
          </c:cat>
          <c:val>
            <c:numRef>
              <c:f>'[1]POR MUNICIPIO'!$E$390:$E$394</c:f>
              <c:numCache>
                <c:formatCode>General</c:formatCode>
                <c:ptCount val="5"/>
                <c:pt idx="0">
                  <c:v>2.8000000000000003</c:v>
                </c:pt>
                <c:pt idx="1">
                  <c:v>2.8</c:v>
                </c:pt>
                <c:pt idx="2">
                  <c:v>2</c:v>
                </c:pt>
                <c:pt idx="3">
                  <c:v>3.5</c:v>
                </c:pt>
                <c:pt idx="4">
                  <c:v>2.9</c:v>
                </c:pt>
              </c:numCache>
            </c:numRef>
          </c:val>
          <c:extLst>
            <c:ext xmlns:c16="http://schemas.microsoft.com/office/drawing/2014/chart" uri="{C3380CC4-5D6E-409C-BE32-E72D297353CC}">
              <c16:uniqueId val="{00000003-2640-46D6-B467-7E0A2360EF92}"/>
            </c:ext>
          </c:extLst>
        </c:ser>
        <c:dLbls>
          <c:dLblPos val="inEnd"/>
          <c:showLegendKey val="0"/>
          <c:showVal val="1"/>
          <c:showCatName val="0"/>
          <c:showSerName val="0"/>
          <c:showPercent val="0"/>
          <c:showBubbleSize val="0"/>
        </c:dLbls>
        <c:gapWidth val="100"/>
        <c:overlap val="-24"/>
        <c:axId val="-1862457504"/>
        <c:axId val="-1862461312"/>
      </c:barChart>
      <c:catAx>
        <c:axId val="-18624575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61312"/>
        <c:crosses val="autoZero"/>
        <c:auto val="1"/>
        <c:lblAlgn val="ctr"/>
        <c:lblOffset val="100"/>
        <c:noMultiLvlLbl val="0"/>
      </c:catAx>
      <c:valAx>
        <c:axId val="-18624613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57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FRESNO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MUNICIPIO'!$B$419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MUNICIPIO'!$A$420:$A$428</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MUNICIPIO'!$B$420:$B$428</c:f>
              <c:numCache>
                <c:formatCode>General</c:formatCode>
                <c:ptCount val="9"/>
                <c:pt idx="0">
                  <c:v>2.15</c:v>
                </c:pt>
                <c:pt idx="1">
                  <c:v>3.4</c:v>
                </c:pt>
                <c:pt idx="2">
                  <c:v>0</c:v>
                </c:pt>
                <c:pt idx="3">
                  <c:v>0</c:v>
                </c:pt>
                <c:pt idx="4">
                  <c:v>0</c:v>
                </c:pt>
                <c:pt idx="5">
                  <c:v>3</c:v>
                </c:pt>
                <c:pt idx="6">
                  <c:v>3.6</c:v>
                </c:pt>
                <c:pt idx="7">
                  <c:v>3.6</c:v>
                </c:pt>
                <c:pt idx="8">
                  <c:v>3.6</c:v>
                </c:pt>
              </c:numCache>
            </c:numRef>
          </c:val>
          <c:extLst>
            <c:ext xmlns:c16="http://schemas.microsoft.com/office/drawing/2014/chart" uri="{C3380CC4-5D6E-409C-BE32-E72D297353CC}">
              <c16:uniqueId val="{00000000-A51F-4B13-A834-33C7D3E9DEFB}"/>
            </c:ext>
          </c:extLst>
        </c:ser>
        <c:ser>
          <c:idx val="1"/>
          <c:order val="1"/>
          <c:tx>
            <c:strRef>
              <c:f>'[1]POR MUNICIPIO'!$C$419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MUNICIPIO'!$A$420:$A$428</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MUNICIPIO'!$C$420:$C$428</c:f>
              <c:numCache>
                <c:formatCode>General</c:formatCode>
                <c:ptCount val="9"/>
                <c:pt idx="0">
                  <c:v>1.8000000000000003</c:v>
                </c:pt>
                <c:pt idx="1">
                  <c:v>2.9</c:v>
                </c:pt>
                <c:pt idx="2">
                  <c:v>0</c:v>
                </c:pt>
                <c:pt idx="3">
                  <c:v>0</c:v>
                </c:pt>
                <c:pt idx="4">
                  <c:v>0</c:v>
                </c:pt>
                <c:pt idx="5">
                  <c:v>2.6</c:v>
                </c:pt>
                <c:pt idx="6">
                  <c:v>2.9</c:v>
                </c:pt>
                <c:pt idx="7">
                  <c:v>2.7</c:v>
                </c:pt>
                <c:pt idx="8">
                  <c:v>3.3</c:v>
                </c:pt>
              </c:numCache>
            </c:numRef>
          </c:val>
          <c:extLst>
            <c:ext xmlns:c16="http://schemas.microsoft.com/office/drawing/2014/chart" uri="{C3380CC4-5D6E-409C-BE32-E72D297353CC}">
              <c16:uniqueId val="{00000001-A51F-4B13-A834-33C7D3E9DEFB}"/>
            </c:ext>
          </c:extLst>
        </c:ser>
        <c:ser>
          <c:idx val="2"/>
          <c:order val="2"/>
          <c:tx>
            <c:strRef>
              <c:f>'[1]POR MUNICIPIO'!$D$419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MUNICIPIO'!$A$420:$A$428</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MUNICIPIO'!$D$420:$D$428</c:f>
              <c:numCache>
                <c:formatCode>General</c:formatCode>
                <c:ptCount val="9"/>
                <c:pt idx="0">
                  <c:v>2.1375000000000002</c:v>
                </c:pt>
                <c:pt idx="1">
                  <c:v>3.6</c:v>
                </c:pt>
                <c:pt idx="2">
                  <c:v>0</c:v>
                </c:pt>
                <c:pt idx="3">
                  <c:v>0</c:v>
                </c:pt>
                <c:pt idx="4">
                  <c:v>0</c:v>
                </c:pt>
                <c:pt idx="5">
                  <c:v>2.6</c:v>
                </c:pt>
                <c:pt idx="6">
                  <c:v>3.5</c:v>
                </c:pt>
                <c:pt idx="7">
                  <c:v>3.8</c:v>
                </c:pt>
                <c:pt idx="8">
                  <c:v>3.6</c:v>
                </c:pt>
              </c:numCache>
            </c:numRef>
          </c:val>
          <c:extLst>
            <c:ext xmlns:c16="http://schemas.microsoft.com/office/drawing/2014/chart" uri="{C3380CC4-5D6E-409C-BE32-E72D297353CC}">
              <c16:uniqueId val="{00000002-A51F-4B13-A834-33C7D3E9DEFB}"/>
            </c:ext>
          </c:extLst>
        </c:ser>
        <c:ser>
          <c:idx val="3"/>
          <c:order val="3"/>
          <c:tx>
            <c:strRef>
              <c:f>'[1]POR MUNICIPIO'!$E$419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MUNICIPIO'!$A$420:$A$428</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MUNICIPIO'!$E$420:$E$428</c:f>
              <c:numCache>
                <c:formatCode>General</c:formatCode>
                <c:ptCount val="9"/>
                <c:pt idx="0">
                  <c:v>1.95</c:v>
                </c:pt>
                <c:pt idx="1">
                  <c:v>3.2</c:v>
                </c:pt>
                <c:pt idx="2">
                  <c:v>0</c:v>
                </c:pt>
                <c:pt idx="3">
                  <c:v>0</c:v>
                </c:pt>
                <c:pt idx="4">
                  <c:v>0</c:v>
                </c:pt>
                <c:pt idx="5">
                  <c:v>2.7</c:v>
                </c:pt>
                <c:pt idx="6">
                  <c:v>3.1</c:v>
                </c:pt>
                <c:pt idx="7">
                  <c:v>3.5</c:v>
                </c:pt>
                <c:pt idx="8">
                  <c:v>3.1</c:v>
                </c:pt>
              </c:numCache>
            </c:numRef>
          </c:val>
          <c:extLst>
            <c:ext xmlns:c16="http://schemas.microsoft.com/office/drawing/2014/chart" uri="{C3380CC4-5D6E-409C-BE32-E72D297353CC}">
              <c16:uniqueId val="{00000003-A51F-4B13-A834-33C7D3E9DEFB}"/>
            </c:ext>
          </c:extLst>
        </c:ser>
        <c:dLbls>
          <c:dLblPos val="inEnd"/>
          <c:showLegendKey val="0"/>
          <c:showVal val="1"/>
          <c:showCatName val="0"/>
          <c:showSerName val="0"/>
          <c:showPercent val="0"/>
          <c:showBubbleSize val="0"/>
        </c:dLbls>
        <c:gapWidth val="100"/>
        <c:overlap val="-24"/>
        <c:axId val="-1862458592"/>
        <c:axId val="-1862450976"/>
      </c:barChart>
      <c:catAx>
        <c:axId val="-18624585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50976"/>
        <c:crosses val="autoZero"/>
        <c:auto val="1"/>
        <c:lblAlgn val="ctr"/>
        <c:lblOffset val="100"/>
        <c:noMultiLvlLbl val="0"/>
      </c:catAx>
      <c:valAx>
        <c:axId val="-1862450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5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GUAMO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MUNICIPIO'!$B$452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MUNICIPIO'!$A$453:$A$460</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MUNICIPIO'!$B$453:$B$460</c:f>
              <c:numCache>
                <c:formatCode>General</c:formatCode>
                <c:ptCount val="8"/>
                <c:pt idx="0">
                  <c:v>3.1000000000000005</c:v>
                </c:pt>
                <c:pt idx="1">
                  <c:v>3.5</c:v>
                </c:pt>
                <c:pt idx="2">
                  <c:v>3.2</c:v>
                </c:pt>
                <c:pt idx="3">
                  <c:v>3.1</c:v>
                </c:pt>
                <c:pt idx="4">
                  <c:v>3.3</c:v>
                </c:pt>
                <c:pt idx="5">
                  <c:v>3</c:v>
                </c:pt>
                <c:pt idx="6">
                  <c:v>3</c:v>
                </c:pt>
                <c:pt idx="7">
                  <c:v>2.6</c:v>
                </c:pt>
              </c:numCache>
            </c:numRef>
          </c:val>
          <c:extLst>
            <c:ext xmlns:c16="http://schemas.microsoft.com/office/drawing/2014/chart" uri="{C3380CC4-5D6E-409C-BE32-E72D297353CC}">
              <c16:uniqueId val="{00000000-9112-4829-BD4C-F71A7BB575B8}"/>
            </c:ext>
          </c:extLst>
        </c:ser>
        <c:ser>
          <c:idx val="1"/>
          <c:order val="1"/>
          <c:tx>
            <c:strRef>
              <c:f>'[1]POR MUNICIPIO'!$C$452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MUNICIPIO'!$A$453:$A$460</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MUNICIPIO'!$C$453:$C$460</c:f>
              <c:numCache>
                <c:formatCode>General</c:formatCode>
                <c:ptCount val="8"/>
                <c:pt idx="0">
                  <c:v>2.9857142857142862</c:v>
                </c:pt>
                <c:pt idx="1">
                  <c:v>3</c:v>
                </c:pt>
                <c:pt idx="2">
                  <c:v>2.9</c:v>
                </c:pt>
                <c:pt idx="3">
                  <c:v>4</c:v>
                </c:pt>
                <c:pt idx="4">
                  <c:v>3.2</c:v>
                </c:pt>
                <c:pt idx="5">
                  <c:v>2.5</c:v>
                </c:pt>
                <c:pt idx="6">
                  <c:v>2.8</c:v>
                </c:pt>
                <c:pt idx="7">
                  <c:v>2.5</c:v>
                </c:pt>
              </c:numCache>
            </c:numRef>
          </c:val>
          <c:extLst>
            <c:ext xmlns:c16="http://schemas.microsoft.com/office/drawing/2014/chart" uri="{C3380CC4-5D6E-409C-BE32-E72D297353CC}">
              <c16:uniqueId val="{00000001-9112-4829-BD4C-F71A7BB575B8}"/>
            </c:ext>
          </c:extLst>
        </c:ser>
        <c:ser>
          <c:idx val="2"/>
          <c:order val="2"/>
          <c:tx>
            <c:strRef>
              <c:f>'[1]POR MUNICIPIO'!$D$452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MUNICIPIO'!$A$453:$A$460</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MUNICIPIO'!$D$453:$D$460</c:f>
              <c:numCache>
                <c:formatCode>General</c:formatCode>
                <c:ptCount val="8"/>
                <c:pt idx="0">
                  <c:v>3.0857142857142859</c:v>
                </c:pt>
                <c:pt idx="1">
                  <c:v>3.6</c:v>
                </c:pt>
                <c:pt idx="2">
                  <c:v>3.1</c:v>
                </c:pt>
                <c:pt idx="3">
                  <c:v>3.1</c:v>
                </c:pt>
                <c:pt idx="4">
                  <c:v>3.4</c:v>
                </c:pt>
                <c:pt idx="5">
                  <c:v>3</c:v>
                </c:pt>
                <c:pt idx="6">
                  <c:v>3</c:v>
                </c:pt>
                <c:pt idx="7">
                  <c:v>2.4</c:v>
                </c:pt>
              </c:numCache>
            </c:numRef>
          </c:val>
          <c:extLst>
            <c:ext xmlns:c16="http://schemas.microsoft.com/office/drawing/2014/chart" uri="{C3380CC4-5D6E-409C-BE32-E72D297353CC}">
              <c16:uniqueId val="{00000002-9112-4829-BD4C-F71A7BB575B8}"/>
            </c:ext>
          </c:extLst>
        </c:ser>
        <c:ser>
          <c:idx val="3"/>
          <c:order val="3"/>
          <c:tx>
            <c:strRef>
              <c:f>'[1]POR MUNICIPIO'!$E$452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MUNICIPIO'!$A$453:$A$460</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MUNICIPIO'!$E$453:$E$460</c:f>
              <c:numCache>
                <c:formatCode>General</c:formatCode>
                <c:ptCount val="8"/>
                <c:pt idx="0">
                  <c:v>2.8571428571428572</c:v>
                </c:pt>
                <c:pt idx="1">
                  <c:v>3.3</c:v>
                </c:pt>
                <c:pt idx="2">
                  <c:v>3</c:v>
                </c:pt>
                <c:pt idx="3">
                  <c:v>2.9</c:v>
                </c:pt>
                <c:pt idx="4">
                  <c:v>3.3</c:v>
                </c:pt>
                <c:pt idx="5">
                  <c:v>2.6</c:v>
                </c:pt>
                <c:pt idx="6">
                  <c:v>3</c:v>
                </c:pt>
                <c:pt idx="7">
                  <c:v>1.9</c:v>
                </c:pt>
              </c:numCache>
            </c:numRef>
          </c:val>
          <c:extLst>
            <c:ext xmlns:c16="http://schemas.microsoft.com/office/drawing/2014/chart" uri="{C3380CC4-5D6E-409C-BE32-E72D297353CC}">
              <c16:uniqueId val="{00000003-9112-4829-BD4C-F71A7BB575B8}"/>
            </c:ext>
          </c:extLst>
        </c:ser>
        <c:dLbls>
          <c:dLblPos val="inEnd"/>
          <c:showLegendKey val="0"/>
          <c:showVal val="1"/>
          <c:showCatName val="0"/>
          <c:showSerName val="0"/>
          <c:showPercent val="0"/>
          <c:showBubbleSize val="0"/>
        </c:dLbls>
        <c:gapWidth val="100"/>
        <c:overlap val="-24"/>
        <c:axId val="-1862449888"/>
        <c:axId val="-1862449344"/>
      </c:barChart>
      <c:catAx>
        <c:axId val="-18624498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49344"/>
        <c:crosses val="autoZero"/>
        <c:auto val="1"/>
        <c:lblAlgn val="ctr"/>
        <c:lblOffset val="100"/>
        <c:noMultiLvlLbl val="0"/>
      </c:catAx>
      <c:valAx>
        <c:axId val="-1862449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49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HERVEO</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MUNICIPIO'!$B$484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MUNICIPIO'!$A$485:$A$488</c:f>
              <c:strCache>
                <c:ptCount val="4"/>
                <c:pt idx="0">
                  <c:v>HERVEO</c:v>
                </c:pt>
                <c:pt idx="1">
                  <c:v>I.E TECNICA MARCO FIDEL SUAREZ</c:v>
                </c:pt>
                <c:pt idx="2">
                  <c:v>I.E ALFONSO DAZA AGUIRRE</c:v>
                </c:pt>
                <c:pt idx="3">
                  <c:v>I.E JUAN XXIII</c:v>
                </c:pt>
              </c:strCache>
            </c:strRef>
          </c:cat>
          <c:val>
            <c:numRef>
              <c:f>'[1]POR MUNICIPIO'!$B$485:$B$488</c:f>
              <c:numCache>
                <c:formatCode>General</c:formatCode>
                <c:ptCount val="4"/>
                <c:pt idx="0">
                  <c:v>2.4333333333333331</c:v>
                </c:pt>
                <c:pt idx="1">
                  <c:v>0</c:v>
                </c:pt>
                <c:pt idx="2">
                  <c:v>3.5</c:v>
                </c:pt>
                <c:pt idx="3">
                  <c:v>3.8</c:v>
                </c:pt>
              </c:numCache>
            </c:numRef>
          </c:val>
          <c:extLst>
            <c:ext xmlns:c16="http://schemas.microsoft.com/office/drawing/2014/chart" uri="{C3380CC4-5D6E-409C-BE32-E72D297353CC}">
              <c16:uniqueId val="{00000000-09A0-4D57-95E4-9DA8F1178E4B}"/>
            </c:ext>
          </c:extLst>
        </c:ser>
        <c:ser>
          <c:idx val="1"/>
          <c:order val="1"/>
          <c:tx>
            <c:strRef>
              <c:f>'[1]POR MUNICIPIO'!$C$484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MUNICIPIO'!$A$485:$A$488</c:f>
              <c:strCache>
                <c:ptCount val="4"/>
                <c:pt idx="0">
                  <c:v>HERVEO</c:v>
                </c:pt>
                <c:pt idx="1">
                  <c:v>I.E TECNICA MARCO FIDEL SUAREZ</c:v>
                </c:pt>
                <c:pt idx="2">
                  <c:v>I.E ALFONSO DAZA AGUIRRE</c:v>
                </c:pt>
                <c:pt idx="3">
                  <c:v>I.E JUAN XXIII</c:v>
                </c:pt>
              </c:strCache>
            </c:strRef>
          </c:cat>
          <c:val>
            <c:numRef>
              <c:f>'[1]POR MUNICIPIO'!$C$485:$C$488</c:f>
              <c:numCache>
                <c:formatCode>General</c:formatCode>
                <c:ptCount val="4"/>
                <c:pt idx="0">
                  <c:v>2.2333333333333334</c:v>
                </c:pt>
                <c:pt idx="1">
                  <c:v>0</c:v>
                </c:pt>
                <c:pt idx="2">
                  <c:v>3.2</c:v>
                </c:pt>
                <c:pt idx="3">
                  <c:v>3.5</c:v>
                </c:pt>
              </c:numCache>
            </c:numRef>
          </c:val>
          <c:extLst>
            <c:ext xmlns:c16="http://schemas.microsoft.com/office/drawing/2014/chart" uri="{C3380CC4-5D6E-409C-BE32-E72D297353CC}">
              <c16:uniqueId val="{00000001-09A0-4D57-95E4-9DA8F1178E4B}"/>
            </c:ext>
          </c:extLst>
        </c:ser>
        <c:ser>
          <c:idx val="2"/>
          <c:order val="2"/>
          <c:tx>
            <c:strRef>
              <c:f>'[1]POR MUNICIPIO'!$D$484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MUNICIPIO'!$A$485:$A$488</c:f>
              <c:strCache>
                <c:ptCount val="4"/>
                <c:pt idx="0">
                  <c:v>HERVEO</c:v>
                </c:pt>
                <c:pt idx="1">
                  <c:v>I.E TECNICA MARCO FIDEL SUAREZ</c:v>
                </c:pt>
                <c:pt idx="2">
                  <c:v>I.E ALFONSO DAZA AGUIRRE</c:v>
                </c:pt>
                <c:pt idx="3">
                  <c:v>I.E JUAN XXIII</c:v>
                </c:pt>
              </c:strCache>
            </c:strRef>
          </c:cat>
          <c:val>
            <c:numRef>
              <c:f>'[1]POR MUNICIPIO'!$D$485:$D$488</c:f>
              <c:numCache>
                <c:formatCode>General</c:formatCode>
                <c:ptCount val="4"/>
                <c:pt idx="0">
                  <c:v>2.4333333333333331</c:v>
                </c:pt>
                <c:pt idx="1">
                  <c:v>0</c:v>
                </c:pt>
                <c:pt idx="2">
                  <c:v>3.5</c:v>
                </c:pt>
                <c:pt idx="3">
                  <c:v>3.8</c:v>
                </c:pt>
              </c:numCache>
            </c:numRef>
          </c:val>
          <c:extLst>
            <c:ext xmlns:c16="http://schemas.microsoft.com/office/drawing/2014/chart" uri="{C3380CC4-5D6E-409C-BE32-E72D297353CC}">
              <c16:uniqueId val="{00000002-09A0-4D57-95E4-9DA8F1178E4B}"/>
            </c:ext>
          </c:extLst>
        </c:ser>
        <c:ser>
          <c:idx val="3"/>
          <c:order val="3"/>
          <c:tx>
            <c:strRef>
              <c:f>'[1]POR MUNICIPIO'!$E$484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MUNICIPIO'!$A$485:$A$488</c:f>
              <c:strCache>
                <c:ptCount val="4"/>
                <c:pt idx="0">
                  <c:v>HERVEO</c:v>
                </c:pt>
                <c:pt idx="1">
                  <c:v>I.E TECNICA MARCO FIDEL SUAREZ</c:v>
                </c:pt>
                <c:pt idx="2">
                  <c:v>I.E ALFONSO DAZA AGUIRRE</c:v>
                </c:pt>
                <c:pt idx="3">
                  <c:v>I.E JUAN XXIII</c:v>
                </c:pt>
              </c:strCache>
            </c:strRef>
          </c:cat>
          <c:val>
            <c:numRef>
              <c:f>'[1]POR MUNICIPIO'!$E$485:$E$488</c:f>
              <c:numCache>
                <c:formatCode>General</c:formatCode>
                <c:ptCount val="4"/>
                <c:pt idx="0">
                  <c:v>2.3333333333333335</c:v>
                </c:pt>
                <c:pt idx="1">
                  <c:v>0</c:v>
                </c:pt>
                <c:pt idx="2">
                  <c:v>3.4</c:v>
                </c:pt>
                <c:pt idx="3">
                  <c:v>3.6</c:v>
                </c:pt>
              </c:numCache>
            </c:numRef>
          </c:val>
          <c:extLst>
            <c:ext xmlns:c16="http://schemas.microsoft.com/office/drawing/2014/chart" uri="{C3380CC4-5D6E-409C-BE32-E72D297353CC}">
              <c16:uniqueId val="{00000003-09A0-4D57-95E4-9DA8F1178E4B}"/>
            </c:ext>
          </c:extLst>
        </c:ser>
        <c:dLbls>
          <c:dLblPos val="inEnd"/>
          <c:showLegendKey val="0"/>
          <c:showVal val="1"/>
          <c:showCatName val="0"/>
          <c:showSerName val="0"/>
          <c:showPercent val="0"/>
          <c:showBubbleSize val="0"/>
        </c:dLbls>
        <c:gapWidth val="100"/>
        <c:overlap val="-24"/>
        <c:axId val="-1862458048"/>
        <c:axId val="-1862460768"/>
      </c:barChart>
      <c:catAx>
        <c:axId val="-186245804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60768"/>
        <c:crosses val="autoZero"/>
        <c:auto val="1"/>
        <c:lblAlgn val="ctr"/>
        <c:lblOffset val="100"/>
        <c:noMultiLvlLbl val="0"/>
      </c:catAx>
      <c:valAx>
        <c:axId val="-18624607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58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HONDA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MUNICIPIO'!$B$512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MUNICIPIO'!$A$513:$A$519</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MUNICIPIO'!$B$513:$B$519</c:f>
              <c:numCache>
                <c:formatCode>General</c:formatCode>
                <c:ptCount val="7"/>
                <c:pt idx="0">
                  <c:v>3.0833333333333335</c:v>
                </c:pt>
                <c:pt idx="1">
                  <c:v>4</c:v>
                </c:pt>
                <c:pt idx="2">
                  <c:v>0</c:v>
                </c:pt>
                <c:pt idx="3">
                  <c:v>3.8</c:v>
                </c:pt>
                <c:pt idx="4">
                  <c:v>3.8</c:v>
                </c:pt>
                <c:pt idx="5">
                  <c:v>3.6</c:v>
                </c:pt>
                <c:pt idx="6">
                  <c:v>3.3</c:v>
                </c:pt>
              </c:numCache>
            </c:numRef>
          </c:val>
          <c:extLst>
            <c:ext xmlns:c16="http://schemas.microsoft.com/office/drawing/2014/chart" uri="{C3380CC4-5D6E-409C-BE32-E72D297353CC}">
              <c16:uniqueId val="{00000000-CE26-45FB-AA3E-8A27931EEC93}"/>
            </c:ext>
          </c:extLst>
        </c:ser>
        <c:ser>
          <c:idx val="1"/>
          <c:order val="1"/>
          <c:tx>
            <c:strRef>
              <c:f>'[1]POR MUNICIPIO'!$C$512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MUNICIPIO'!$A$513:$A$519</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MUNICIPIO'!$C$513:$C$519</c:f>
              <c:numCache>
                <c:formatCode>General</c:formatCode>
                <c:ptCount val="7"/>
                <c:pt idx="0">
                  <c:v>2.7166666666666668</c:v>
                </c:pt>
                <c:pt idx="1">
                  <c:v>3.8</c:v>
                </c:pt>
                <c:pt idx="2">
                  <c:v>0</c:v>
                </c:pt>
                <c:pt idx="3">
                  <c:v>3</c:v>
                </c:pt>
                <c:pt idx="4">
                  <c:v>2.9</c:v>
                </c:pt>
                <c:pt idx="5">
                  <c:v>3.5</c:v>
                </c:pt>
                <c:pt idx="6">
                  <c:v>3.1</c:v>
                </c:pt>
              </c:numCache>
            </c:numRef>
          </c:val>
          <c:extLst>
            <c:ext xmlns:c16="http://schemas.microsoft.com/office/drawing/2014/chart" uri="{C3380CC4-5D6E-409C-BE32-E72D297353CC}">
              <c16:uniqueId val="{00000001-CE26-45FB-AA3E-8A27931EEC93}"/>
            </c:ext>
          </c:extLst>
        </c:ser>
        <c:ser>
          <c:idx val="2"/>
          <c:order val="2"/>
          <c:tx>
            <c:strRef>
              <c:f>'[1]POR MUNICIPIO'!$D$512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MUNICIPIO'!$A$513:$A$519</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MUNICIPIO'!$D$513:$D$519</c:f>
              <c:numCache>
                <c:formatCode>General</c:formatCode>
                <c:ptCount val="7"/>
                <c:pt idx="0">
                  <c:v>3.0499999999999994</c:v>
                </c:pt>
                <c:pt idx="1">
                  <c:v>4.3</c:v>
                </c:pt>
                <c:pt idx="2">
                  <c:v>0</c:v>
                </c:pt>
                <c:pt idx="3">
                  <c:v>3.8</c:v>
                </c:pt>
                <c:pt idx="4">
                  <c:v>3.8</c:v>
                </c:pt>
                <c:pt idx="5">
                  <c:v>3.5</c:v>
                </c:pt>
                <c:pt idx="6">
                  <c:v>2.9</c:v>
                </c:pt>
              </c:numCache>
            </c:numRef>
          </c:val>
          <c:extLst>
            <c:ext xmlns:c16="http://schemas.microsoft.com/office/drawing/2014/chart" uri="{C3380CC4-5D6E-409C-BE32-E72D297353CC}">
              <c16:uniqueId val="{00000002-CE26-45FB-AA3E-8A27931EEC93}"/>
            </c:ext>
          </c:extLst>
        </c:ser>
        <c:ser>
          <c:idx val="3"/>
          <c:order val="3"/>
          <c:tx>
            <c:strRef>
              <c:f>'[1]POR MUNICIPIO'!$E$512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MUNICIPIO'!$A$513:$A$519</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MUNICIPIO'!$E$513:$E$519</c:f>
              <c:numCache>
                <c:formatCode>General</c:formatCode>
                <c:ptCount val="7"/>
                <c:pt idx="0">
                  <c:v>2.9666666666666663</c:v>
                </c:pt>
                <c:pt idx="1">
                  <c:v>3.9</c:v>
                </c:pt>
                <c:pt idx="2">
                  <c:v>0</c:v>
                </c:pt>
                <c:pt idx="3">
                  <c:v>3.7</c:v>
                </c:pt>
                <c:pt idx="4">
                  <c:v>3.8</c:v>
                </c:pt>
                <c:pt idx="5">
                  <c:v>3.5</c:v>
                </c:pt>
                <c:pt idx="6">
                  <c:v>2.9</c:v>
                </c:pt>
              </c:numCache>
            </c:numRef>
          </c:val>
          <c:extLst>
            <c:ext xmlns:c16="http://schemas.microsoft.com/office/drawing/2014/chart" uri="{C3380CC4-5D6E-409C-BE32-E72D297353CC}">
              <c16:uniqueId val="{00000003-CE26-45FB-AA3E-8A27931EEC93}"/>
            </c:ext>
          </c:extLst>
        </c:ser>
        <c:dLbls>
          <c:dLblPos val="inEnd"/>
          <c:showLegendKey val="0"/>
          <c:showVal val="1"/>
          <c:showCatName val="0"/>
          <c:showSerName val="0"/>
          <c:showPercent val="0"/>
          <c:showBubbleSize val="0"/>
        </c:dLbls>
        <c:gapWidth val="100"/>
        <c:overlap val="-24"/>
        <c:axId val="-1862447712"/>
        <c:axId val="-1862447168"/>
      </c:barChart>
      <c:catAx>
        <c:axId val="-18624477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47168"/>
        <c:crosses val="autoZero"/>
        <c:auto val="1"/>
        <c:lblAlgn val="ctr"/>
        <c:lblOffset val="100"/>
        <c:noMultiLvlLbl val="0"/>
      </c:catAx>
      <c:valAx>
        <c:axId val="-18624471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47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ICONONZO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MUNICIPIO'!$B$542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MUNICIPIO'!$A$543:$A$549</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MUNICIPIO'!$B$543:$B$549</c:f>
              <c:numCache>
                <c:formatCode>General</c:formatCode>
                <c:ptCount val="7"/>
                <c:pt idx="0">
                  <c:v>2.3666666666666667</c:v>
                </c:pt>
                <c:pt idx="1">
                  <c:v>2.8</c:v>
                </c:pt>
                <c:pt idx="2">
                  <c:v>3</c:v>
                </c:pt>
                <c:pt idx="3">
                  <c:v>0</c:v>
                </c:pt>
                <c:pt idx="4">
                  <c:v>2.9</c:v>
                </c:pt>
                <c:pt idx="5">
                  <c:v>3</c:v>
                </c:pt>
                <c:pt idx="6">
                  <c:v>2.5</c:v>
                </c:pt>
              </c:numCache>
            </c:numRef>
          </c:val>
          <c:extLst>
            <c:ext xmlns:c16="http://schemas.microsoft.com/office/drawing/2014/chart" uri="{C3380CC4-5D6E-409C-BE32-E72D297353CC}">
              <c16:uniqueId val="{00000000-D6B7-40EE-ADA1-D311ECD7972E}"/>
            </c:ext>
          </c:extLst>
        </c:ser>
        <c:ser>
          <c:idx val="1"/>
          <c:order val="1"/>
          <c:tx>
            <c:strRef>
              <c:f>'[1]POR MUNICIPIO'!$C$542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MUNICIPIO'!$A$543:$A$549</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MUNICIPIO'!$C$543:$C$549</c:f>
              <c:numCache>
                <c:formatCode>General</c:formatCode>
                <c:ptCount val="7"/>
                <c:pt idx="0">
                  <c:v>2.5</c:v>
                </c:pt>
                <c:pt idx="1">
                  <c:v>2.8</c:v>
                </c:pt>
                <c:pt idx="2">
                  <c:v>3.1</c:v>
                </c:pt>
                <c:pt idx="3">
                  <c:v>0</c:v>
                </c:pt>
                <c:pt idx="4">
                  <c:v>3.5</c:v>
                </c:pt>
                <c:pt idx="5">
                  <c:v>2.8</c:v>
                </c:pt>
                <c:pt idx="6">
                  <c:v>2.8</c:v>
                </c:pt>
              </c:numCache>
            </c:numRef>
          </c:val>
          <c:extLst>
            <c:ext xmlns:c16="http://schemas.microsoft.com/office/drawing/2014/chart" uri="{C3380CC4-5D6E-409C-BE32-E72D297353CC}">
              <c16:uniqueId val="{00000001-D6B7-40EE-ADA1-D311ECD7972E}"/>
            </c:ext>
          </c:extLst>
        </c:ser>
        <c:ser>
          <c:idx val="2"/>
          <c:order val="2"/>
          <c:tx>
            <c:strRef>
              <c:f>'[1]POR MUNICIPIO'!$D$542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MUNICIPIO'!$A$543:$A$549</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MUNICIPIO'!$D$543:$D$549</c:f>
              <c:numCache>
                <c:formatCode>General</c:formatCode>
                <c:ptCount val="7"/>
                <c:pt idx="0">
                  <c:v>2.3666666666666667</c:v>
                </c:pt>
                <c:pt idx="1">
                  <c:v>2.6</c:v>
                </c:pt>
                <c:pt idx="2">
                  <c:v>3.1</c:v>
                </c:pt>
                <c:pt idx="3">
                  <c:v>0</c:v>
                </c:pt>
                <c:pt idx="4">
                  <c:v>3.2</c:v>
                </c:pt>
                <c:pt idx="5">
                  <c:v>2.8</c:v>
                </c:pt>
                <c:pt idx="6">
                  <c:v>2.5</c:v>
                </c:pt>
              </c:numCache>
            </c:numRef>
          </c:val>
          <c:extLst>
            <c:ext xmlns:c16="http://schemas.microsoft.com/office/drawing/2014/chart" uri="{C3380CC4-5D6E-409C-BE32-E72D297353CC}">
              <c16:uniqueId val="{00000002-D6B7-40EE-ADA1-D311ECD7972E}"/>
            </c:ext>
          </c:extLst>
        </c:ser>
        <c:ser>
          <c:idx val="3"/>
          <c:order val="3"/>
          <c:tx>
            <c:strRef>
              <c:f>'[1]POR MUNICIPIO'!$E$542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MUNICIPIO'!$A$543:$A$549</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MUNICIPIO'!$E$543:$E$549</c:f>
              <c:numCache>
                <c:formatCode>General</c:formatCode>
                <c:ptCount val="7"/>
                <c:pt idx="0">
                  <c:v>2.3000000000000003</c:v>
                </c:pt>
                <c:pt idx="1">
                  <c:v>2.8</c:v>
                </c:pt>
                <c:pt idx="2">
                  <c:v>2.9</c:v>
                </c:pt>
                <c:pt idx="3">
                  <c:v>0</c:v>
                </c:pt>
                <c:pt idx="4">
                  <c:v>3.3</c:v>
                </c:pt>
                <c:pt idx="5">
                  <c:v>2.5</c:v>
                </c:pt>
                <c:pt idx="6">
                  <c:v>2.2999999999999998</c:v>
                </c:pt>
              </c:numCache>
            </c:numRef>
          </c:val>
          <c:extLst>
            <c:ext xmlns:c16="http://schemas.microsoft.com/office/drawing/2014/chart" uri="{C3380CC4-5D6E-409C-BE32-E72D297353CC}">
              <c16:uniqueId val="{00000003-D6B7-40EE-ADA1-D311ECD7972E}"/>
            </c:ext>
          </c:extLst>
        </c:ser>
        <c:dLbls>
          <c:dLblPos val="inEnd"/>
          <c:showLegendKey val="0"/>
          <c:showVal val="1"/>
          <c:showCatName val="0"/>
          <c:showSerName val="0"/>
          <c:showPercent val="0"/>
          <c:showBubbleSize val="0"/>
        </c:dLbls>
        <c:gapWidth val="100"/>
        <c:overlap val="-24"/>
        <c:axId val="-1862459136"/>
        <c:axId val="-1862454240"/>
      </c:barChart>
      <c:catAx>
        <c:axId val="-186245913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54240"/>
        <c:crosses val="autoZero"/>
        <c:auto val="1"/>
        <c:lblAlgn val="ctr"/>
        <c:lblOffset val="100"/>
        <c:noMultiLvlLbl val="0"/>
      </c:catAx>
      <c:valAx>
        <c:axId val="-1862454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59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sz="1200">
                <a:latin typeface="Arial" panose="020B0604020202020204" pitchFamily="34" charset="0"/>
                <a:cs typeface="Arial" panose="020B0604020202020204" pitchFamily="34" charset="0"/>
              </a:rPr>
              <a:t>CULTURA INSTITUCIONAL</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419"/>
        </a:p>
      </c:txPr>
    </c:title>
    <c:autoTitleDeleted val="0"/>
    <c:plotArea>
      <c:layout/>
      <c:barChart>
        <c:barDir val="col"/>
        <c:grouping val="stacked"/>
        <c:varyColors val="0"/>
        <c:ser>
          <c:idx val="7"/>
          <c:order val="0"/>
          <c:tx>
            <c:strRef>
              <c:f>'[1]POR PROCESO DIRECTIVO'!$AG$8</c:f>
              <c:strCache>
                <c:ptCount val="1"/>
                <c:pt idx="0">
                  <c:v>2022</c:v>
                </c:pt>
              </c:strCache>
            </c:strRef>
          </c:tx>
          <c:spPr>
            <a:solidFill>
              <a:schemeClr val="accent5">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DIRECTIVO'!$AG$9:$AG$12</c:f>
              <c:numCache>
                <c:formatCode>General</c:formatCode>
                <c:ptCount val="4"/>
                <c:pt idx="0">
                  <c:v>3.38</c:v>
                </c:pt>
                <c:pt idx="1">
                  <c:v>3.43</c:v>
                </c:pt>
                <c:pt idx="2">
                  <c:v>3.02</c:v>
                </c:pt>
                <c:pt idx="3">
                  <c:v>2.97</c:v>
                </c:pt>
              </c:numCache>
            </c:numRef>
          </c:val>
          <c:extLst>
            <c:ext xmlns:c16="http://schemas.microsoft.com/office/drawing/2014/chart" uri="{C3380CC4-5D6E-409C-BE32-E72D297353CC}">
              <c16:uniqueId val="{00000000-B582-4226-A185-92D7DF3C1E39}"/>
            </c:ext>
          </c:extLst>
        </c:ser>
        <c:ser>
          <c:idx val="6"/>
          <c:order val="1"/>
          <c:tx>
            <c:strRef>
              <c:f>'[1]POR PROCESO DIRECTIVO'!$AH$8</c:f>
              <c:strCache>
                <c:ptCount val="1"/>
                <c:pt idx="0">
                  <c:v>2021</c:v>
                </c:pt>
              </c:strCache>
            </c:strRef>
          </c:tx>
          <c:spPr>
            <a:solidFill>
              <a:schemeClr val="accent6">
                <a:lumMod val="80000"/>
                <a:lumOff val="2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DIRECTIVO'!$AH$9:$AH$12</c:f>
              <c:numCache>
                <c:formatCode>General</c:formatCode>
                <c:ptCount val="4"/>
                <c:pt idx="0">
                  <c:v>3.49</c:v>
                </c:pt>
                <c:pt idx="1">
                  <c:v>3.55</c:v>
                </c:pt>
                <c:pt idx="2">
                  <c:v>3.07</c:v>
                </c:pt>
                <c:pt idx="3">
                  <c:v>3.09</c:v>
                </c:pt>
              </c:numCache>
            </c:numRef>
          </c:val>
          <c:extLst>
            <c:ext xmlns:c16="http://schemas.microsoft.com/office/drawing/2014/chart" uri="{C3380CC4-5D6E-409C-BE32-E72D297353CC}">
              <c16:uniqueId val="{00000001-B582-4226-A185-92D7DF3C1E39}"/>
            </c:ext>
          </c:extLst>
        </c:ser>
        <c:ser>
          <c:idx val="5"/>
          <c:order val="2"/>
          <c:tx>
            <c:strRef>
              <c:f>'[1]POR PROCESO DIRECTIVO'!$AI$8</c:f>
              <c:strCache>
                <c:ptCount val="1"/>
                <c:pt idx="0">
                  <c:v>2020</c:v>
                </c:pt>
              </c:strCache>
            </c:strRef>
          </c:tx>
          <c:spPr>
            <a:solidFill>
              <a:schemeClr val="accent4">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DIRECTIVO'!$AI$9:$AI$12</c:f>
              <c:numCache>
                <c:formatCode>General</c:formatCode>
                <c:ptCount val="4"/>
                <c:pt idx="0">
                  <c:v>3.48</c:v>
                </c:pt>
                <c:pt idx="1">
                  <c:v>3.61</c:v>
                </c:pt>
                <c:pt idx="2">
                  <c:v>3.19</c:v>
                </c:pt>
                <c:pt idx="3">
                  <c:v>3.12</c:v>
                </c:pt>
              </c:numCache>
            </c:numRef>
          </c:val>
          <c:extLst>
            <c:ext xmlns:c16="http://schemas.microsoft.com/office/drawing/2014/chart" uri="{C3380CC4-5D6E-409C-BE32-E72D297353CC}">
              <c16:uniqueId val="{00000002-B582-4226-A185-92D7DF3C1E39}"/>
            </c:ext>
          </c:extLst>
        </c:ser>
        <c:ser>
          <c:idx val="4"/>
          <c:order val="3"/>
          <c:tx>
            <c:strRef>
              <c:f>'[1]POR PROCESO DIRECTIVO'!$AJ$8</c:f>
              <c:strCache>
                <c:ptCount val="1"/>
                <c:pt idx="0">
                  <c:v>2019</c:v>
                </c:pt>
              </c:strCache>
            </c:strRef>
          </c:tx>
          <c:spPr>
            <a:solidFill>
              <a:schemeClr val="accent5">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'[1]POR PROCESO DIRECTIVO'!$AJ$9:$AJ$12</c:f>
              <c:numCache>
                <c:formatCode>General</c:formatCode>
                <c:ptCount val="4"/>
                <c:pt idx="0">
                  <c:v>3.3</c:v>
                </c:pt>
                <c:pt idx="1">
                  <c:v>3.39</c:v>
                </c:pt>
                <c:pt idx="2">
                  <c:v>3.08</c:v>
                </c:pt>
                <c:pt idx="3">
                  <c:v>3.08</c:v>
                </c:pt>
              </c:numCache>
            </c:numRef>
          </c:val>
          <c:extLst>
            <c:ext xmlns:c16="http://schemas.microsoft.com/office/drawing/2014/chart" uri="{C3380CC4-5D6E-409C-BE32-E72D297353CC}">
              <c16:uniqueId val="{00000003-B582-4226-A185-92D7DF3C1E39}"/>
            </c:ext>
          </c:extLst>
        </c:ser>
        <c:ser>
          <c:idx val="0"/>
          <c:order val="4"/>
          <c:tx>
            <c:strRef>
              <c:f>'[1]POR PROCESO DIRECTIVO'!$AK$8</c:f>
              <c:strCache>
                <c:ptCount val="1"/>
                <c:pt idx="0">
                  <c:v>2018</c:v>
                </c:pt>
              </c:strCache>
            </c:strRef>
          </c:tx>
          <c:spPr>
            <a:solidFill>
              <a:schemeClr val="accent6">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DIRECTIVO'!$AF$9:$AF$12</c:f>
              <c:strCache>
                <c:ptCount val="4"/>
                <c:pt idx="0">
                  <c:v>MECANISMO DE COMUNICACIÓN </c:v>
                </c:pt>
                <c:pt idx="1">
                  <c:v>TRABAJO EN EQUIPO</c:v>
                </c:pt>
                <c:pt idx="2">
                  <c:v>RECONOCIMIENTO DE LOGROS </c:v>
                </c:pt>
                <c:pt idx="3">
                  <c:v>IDENTIFICACION Y DIVULGACIÓN DE BUENAS PRÁCTICAS</c:v>
                </c:pt>
              </c:strCache>
            </c:strRef>
          </c:cat>
          <c:val>
            <c:numRef>
              <c:f>'[1]POR PROCESO DIRECTIVO'!$AK$9:$AK$12</c:f>
              <c:numCache>
                <c:formatCode>General</c:formatCode>
                <c:ptCount val="4"/>
                <c:pt idx="0">
                  <c:v>3.3</c:v>
                </c:pt>
                <c:pt idx="1">
                  <c:v>3.32</c:v>
                </c:pt>
                <c:pt idx="2">
                  <c:v>2.93</c:v>
                </c:pt>
                <c:pt idx="3">
                  <c:v>2.97</c:v>
                </c:pt>
              </c:numCache>
            </c:numRef>
          </c:val>
          <c:extLst>
            <c:ext xmlns:c16="http://schemas.microsoft.com/office/drawing/2014/chart" uri="{C3380CC4-5D6E-409C-BE32-E72D297353CC}">
              <c16:uniqueId val="{00000004-B582-4226-A185-92D7DF3C1E39}"/>
            </c:ext>
          </c:extLst>
        </c:ser>
        <c:ser>
          <c:idx val="1"/>
          <c:order val="5"/>
          <c:tx>
            <c:strRef>
              <c:f>'[1]POR PROCESO DIRECTIVO'!$AL$8</c:f>
              <c:strCache>
                <c:ptCount val="1"/>
                <c:pt idx="0">
                  <c:v>2017</c:v>
                </c:pt>
              </c:strCache>
            </c:strRef>
          </c:tx>
          <c:spPr>
            <a:solidFill>
              <a:schemeClr val="accent5">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DIRECTIVO'!$AF$9:$AF$12</c:f>
              <c:strCache>
                <c:ptCount val="4"/>
                <c:pt idx="0">
                  <c:v>MECANISMO DE COMUNICACIÓN </c:v>
                </c:pt>
                <c:pt idx="1">
                  <c:v>TRABAJO EN EQUIPO</c:v>
                </c:pt>
                <c:pt idx="2">
                  <c:v>RECONOCIMIENTO DE LOGROS </c:v>
                </c:pt>
                <c:pt idx="3">
                  <c:v>IDENTIFICACION Y DIVULGACIÓN DE BUENAS PRÁCTICAS</c:v>
                </c:pt>
              </c:strCache>
            </c:strRef>
          </c:cat>
          <c:val>
            <c:numRef>
              <c:f>'[1]POR PROCESO DIRECTIVO'!$AL$9:$AL$12</c:f>
              <c:numCache>
                <c:formatCode>General</c:formatCode>
                <c:ptCount val="4"/>
                <c:pt idx="0">
                  <c:v>3.18</c:v>
                </c:pt>
                <c:pt idx="1">
                  <c:v>3.24</c:v>
                </c:pt>
                <c:pt idx="2">
                  <c:v>2.9</c:v>
                </c:pt>
                <c:pt idx="3">
                  <c:v>2.89</c:v>
                </c:pt>
              </c:numCache>
            </c:numRef>
          </c:val>
          <c:extLst>
            <c:ext xmlns:c16="http://schemas.microsoft.com/office/drawing/2014/chart" uri="{C3380CC4-5D6E-409C-BE32-E72D297353CC}">
              <c16:uniqueId val="{00000005-B582-4226-A185-92D7DF3C1E39}"/>
            </c:ext>
          </c:extLst>
        </c:ser>
        <c:ser>
          <c:idx val="2"/>
          <c:order val="6"/>
          <c:tx>
            <c:strRef>
              <c:f>'[1]POR PROCESO DIRECTIVO'!$AM$8</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DIRECTIVO'!$AF$9:$AF$12</c:f>
              <c:strCache>
                <c:ptCount val="4"/>
                <c:pt idx="0">
                  <c:v>MECANISMO DE COMUNICACIÓN </c:v>
                </c:pt>
                <c:pt idx="1">
                  <c:v>TRABAJO EN EQUIPO</c:v>
                </c:pt>
                <c:pt idx="2">
                  <c:v>RECONOCIMIENTO DE LOGROS </c:v>
                </c:pt>
                <c:pt idx="3">
                  <c:v>IDENTIFICACION Y DIVULGACIÓN DE BUENAS PRÁCTICAS</c:v>
                </c:pt>
              </c:strCache>
            </c:strRef>
          </c:cat>
          <c:val>
            <c:numRef>
              <c:f>'[1]POR PROCESO DIRECTIVO'!$AM$9:$AM$12</c:f>
              <c:numCache>
                <c:formatCode>General</c:formatCode>
                <c:ptCount val="4"/>
                <c:pt idx="0">
                  <c:v>3.13</c:v>
                </c:pt>
                <c:pt idx="1">
                  <c:v>3.2</c:v>
                </c:pt>
                <c:pt idx="2">
                  <c:v>2.99</c:v>
                </c:pt>
                <c:pt idx="3">
                  <c:v>2.96</c:v>
                </c:pt>
              </c:numCache>
            </c:numRef>
          </c:val>
          <c:extLst>
            <c:ext xmlns:c16="http://schemas.microsoft.com/office/drawing/2014/chart" uri="{C3380CC4-5D6E-409C-BE32-E72D297353CC}">
              <c16:uniqueId val="{00000006-B582-4226-A185-92D7DF3C1E39}"/>
            </c:ext>
          </c:extLst>
        </c:ser>
        <c:ser>
          <c:idx val="3"/>
          <c:order val="7"/>
          <c:tx>
            <c:strRef>
              <c:f>'[1]POR PROCESO DIRECTIVO'!$AN$8</c:f>
              <c:strCache>
                <c:ptCount val="1"/>
                <c:pt idx="0">
                  <c:v>2015</c:v>
                </c:pt>
              </c:strCache>
            </c:strRef>
          </c:tx>
          <c:spPr>
            <a:solidFill>
              <a:schemeClr val="accent6">
                <a:lumMod val="60000"/>
                <a:alpha val="85000"/>
              </a:schemeClr>
            </a:solidFill>
            <a:ln w="9525" cap="flat" cmpd="sng" algn="ctr">
              <a:solidFill>
                <a:schemeClr val="lt1">
                  <a:alpha val="50000"/>
                </a:schemeClr>
              </a:solidFill>
              <a:round/>
            </a:ln>
            <a:effectLst/>
          </c:spPr>
          <c:invertIfNegative val="0"/>
          <c:dLbls>
            <c:spPr>
              <a:solidFill>
                <a:sysClr val="windowText" lastClr="000000">
                  <a:lumMod val="65000"/>
                  <a:lumOff val="35000"/>
                  <a:alpha val="75000"/>
                </a:sysClr>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419"/>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dk1">
                          <a:lumMod val="50000"/>
                          <a:lumOff val="50000"/>
                        </a:schemeClr>
                      </a:solidFill>
                    </a:ln>
                    <a:effectLst/>
                  </c:spPr>
                </c15:leaderLines>
              </c:ext>
            </c:extLst>
          </c:dLbls>
          <c:cat>
            <c:strRef>
              <c:f>'[1]POR PROCESO DIRECTIVO'!$AF$9:$AF$12</c:f>
              <c:strCache>
                <c:ptCount val="4"/>
                <c:pt idx="0">
                  <c:v>MECANISMO DE COMUNICACIÓN </c:v>
                </c:pt>
                <c:pt idx="1">
                  <c:v>TRABAJO EN EQUIPO</c:v>
                </c:pt>
                <c:pt idx="2">
                  <c:v>RECONOCIMIENTO DE LOGROS </c:v>
                </c:pt>
                <c:pt idx="3">
                  <c:v>IDENTIFICACION Y DIVULGACIÓN DE BUENAS PRÁCTICAS</c:v>
                </c:pt>
              </c:strCache>
            </c:strRef>
          </c:cat>
          <c:val>
            <c:numRef>
              <c:f>'[1]POR PROCESO DIRECTIVO'!$AN$9:$AN$12</c:f>
              <c:numCache>
                <c:formatCode>General</c:formatCode>
                <c:ptCount val="4"/>
                <c:pt idx="0">
                  <c:v>3.03</c:v>
                </c:pt>
                <c:pt idx="1">
                  <c:v>3.11</c:v>
                </c:pt>
                <c:pt idx="2">
                  <c:v>2.84</c:v>
                </c:pt>
                <c:pt idx="3">
                  <c:v>2.76</c:v>
                </c:pt>
              </c:numCache>
            </c:numRef>
          </c:val>
          <c:extLst>
            <c:ext xmlns:c16="http://schemas.microsoft.com/office/drawing/2014/chart" uri="{C3380CC4-5D6E-409C-BE32-E72D297353CC}">
              <c16:uniqueId val="{00000007-B582-4226-A185-92D7DF3C1E39}"/>
            </c:ext>
          </c:extLst>
        </c:ser>
        <c:dLbls>
          <c:dLblPos val="ctr"/>
          <c:showLegendKey val="0"/>
          <c:showVal val="1"/>
          <c:showCatName val="0"/>
          <c:showSerName val="0"/>
          <c:showPercent val="0"/>
          <c:showBubbleSize val="0"/>
        </c:dLbls>
        <c:gapWidth val="150"/>
        <c:overlap val="100"/>
        <c:axId val="650945263"/>
        <c:axId val="650946095"/>
      </c:barChart>
      <c:catAx>
        <c:axId val="65094526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800" b="0" i="0" u="none" strike="noStrike" kern="1200" cap="all" baseline="0">
                <a:solidFill>
                  <a:schemeClr val="dk1">
                    <a:lumMod val="75000"/>
                    <a:lumOff val="25000"/>
                  </a:schemeClr>
                </a:solidFill>
                <a:latin typeface="+mn-lt"/>
                <a:ea typeface="+mn-ea"/>
                <a:cs typeface="+mn-cs"/>
              </a:defRPr>
            </a:pPr>
            <a:endParaRPr lang="es-419"/>
          </a:p>
        </c:txPr>
        <c:crossAx val="650946095"/>
        <c:crosses val="autoZero"/>
        <c:auto val="1"/>
        <c:lblAlgn val="ctr"/>
        <c:lblOffset val="100"/>
        <c:noMultiLvlLbl val="0"/>
      </c:catAx>
      <c:valAx>
        <c:axId val="650946095"/>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650945263"/>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419"/>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419"/>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LERIDA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manualLayout>
          <c:layoutTarget val="inner"/>
          <c:xMode val="edge"/>
          <c:yMode val="edge"/>
          <c:x val="6.9943703691287426E-2"/>
          <c:y val="0.19711303208892583"/>
          <c:w val="0.92055285202104586"/>
          <c:h val="0.61245420128780381"/>
        </c:manualLayout>
      </c:layout>
      <c:barChart>
        <c:barDir val="col"/>
        <c:grouping val="clustered"/>
        <c:varyColors val="0"/>
        <c:ser>
          <c:idx val="0"/>
          <c:order val="0"/>
          <c:tx>
            <c:strRef>
              <c:f>'[1]POR MUNICIPIO'!$B$572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MUNICIPIO'!$A$573:$A$577</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MUNICIPIO'!$B$573:$B$577</c:f>
              <c:numCache>
                <c:formatCode>General</c:formatCode>
                <c:ptCount val="5"/>
                <c:pt idx="0">
                  <c:v>1.65</c:v>
                </c:pt>
                <c:pt idx="1">
                  <c:v>0</c:v>
                </c:pt>
                <c:pt idx="2">
                  <c:v>0</c:v>
                </c:pt>
                <c:pt idx="3">
                  <c:v>3.7</c:v>
                </c:pt>
                <c:pt idx="4">
                  <c:v>2.9</c:v>
                </c:pt>
              </c:numCache>
            </c:numRef>
          </c:val>
          <c:extLst>
            <c:ext xmlns:c16="http://schemas.microsoft.com/office/drawing/2014/chart" uri="{C3380CC4-5D6E-409C-BE32-E72D297353CC}">
              <c16:uniqueId val="{00000000-3D2E-479E-8DFA-224B6CE88A95}"/>
            </c:ext>
          </c:extLst>
        </c:ser>
        <c:ser>
          <c:idx val="1"/>
          <c:order val="1"/>
          <c:tx>
            <c:strRef>
              <c:f>'[1]POR MUNICIPIO'!$C$572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MUNICIPIO'!$A$573:$A$577</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MUNICIPIO'!$C$573:$C$577</c:f>
              <c:numCache>
                <c:formatCode>General</c:formatCode>
                <c:ptCount val="5"/>
                <c:pt idx="0">
                  <c:v>1.5</c:v>
                </c:pt>
                <c:pt idx="1">
                  <c:v>0</c:v>
                </c:pt>
                <c:pt idx="2">
                  <c:v>0</c:v>
                </c:pt>
                <c:pt idx="3">
                  <c:v>3.1</c:v>
                </c:pt>
                <c:pt idx="4">
                  <c:v>2.9</c:v>
                </c:pt>
              </c:numCache>
            </c:numRef>
          </c:val>
          <c:extLst>
            <c:ext xmlns:c16="http://schemas.microsoft.com/office/drawing/2014/chart" uri="{C3380CC4-5D6E-409C-BE32-E72D297353CC}">
              <c16:uniqueId val="{00000001-3D2E-479E-8DFA-224B6CE88A95}"/>
            </c:ext>
          </c:extLst>
        </c:ser>
        <c:ser>
          <c:idx val="2"/>
          <c:order val="2"/>
          <c:tx>
            <c:strRef>
              <c:f>'[1]POR MUNICIPIO'!$D$572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MUNICIPIO'!$A$573:$A$577</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MUNICIPIO'!$D$573:$D$577</c:f>
              <c:numCache>
                <c:formatCode>General</c:formatCode>
                <c:ptCount val="5"/>
                <c:pt idx="0">
                  <c:v>1.5249999999999999</c:v>
                </c:pt>
                <c:pt idx="1">
                  <c:v>0</c:v>
                </c:pt>
                <c:pt idx="2">
                  <c:v>0</c:v>
                </c:pt>
                <c:pt idx="3">
                  <c:v>3.3</c:v>
                </c:pt>
                <c:pt idx="4">
                  <c:v>2.8</c:v>
                </c:pt>
              </c:numCache>
            </c:numRef>
          </c:val>
          <c:extLst>
            <c:ext xmlns:c16="http://schemas.microsoft.com/office/drawing/2014/chart" uri="{C3380CC4-5D6E-409C-BE32-E72D297353CC}">
              <c16:uniqueId val="{00000002-3D2E-479E-8DFA-224B6CE88A95}"/>
            </c:ext>
          </c:extLst>
        </c:ser>
        <c:ser>
          <c:idx val="3"/>
          <c:order val="3"/>
          <c:tx>
            <c:strRef>
              <c:f>'[1]POR MUNICIPIO'!$E$572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MUNICIPIO'!$A$573:$A$577</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MUNICIPIO'!$E$573:$E$577</c:f>
              <c:numCache>
                <c:formatCode>General</c:formatCode>
                <c:ptCount val="5"/>
                <c:pt idx="0">
                  <c:v>1.5249999999999999</c:v>
                </c:pt>
                <c:pt idx="1">
                  <c:v>0</c:v>
                </c:pt>
                <c:pt idx="2">
                  <c:v>0</c:v>
                </c:pt>
                <c:pt idx="3">
                  <c:v>3.1</c:v>
                </c:pt>
                <c:pt idx="4">
                  <c:v>3</c:v>
                </c:pt>
              </c:numCache>
            </c:numRef>
          </c:val>
          <c:extLst>
            <c:ext xmlns:c16="http://schemas.microsoft.com/office/drawing/2014/chart" uri="{C3380CC4-5D6E-409C-BE32-E72D297353CC}">
              <c16:uniqueId val="{00000003-3D2E-479E-8DFA-224B6CE88A95}"/>
            </c:ext>
          </c:extLst>
        </c:ser>
        <c:dLbls>
          <c:dLblPos val="inEnd"/>
          <c:showLegendKey val="0"/>
          <c:showVal val="1"/>
          <c:showCatName val="0"/>
          <c:showSerName val="0"/>
          <c:showPercent val="0"/>
          <c:showBubbleSize val="0"/>
        </c:dLbls>
        <c:gapWidth val="100"/>
        <c:overlap val="-24"/>
        <c:axId val="-1862460224"/>
        <c:axId val="-1862453152"/>
      </c:barChart>
      <c:catAx>
        <c:axId val="-18624602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53152"/>
        <c:crosses val="autoZero"/>
        <c:auto val="1"/>
        <c:lblAlgn val="ctr"/>
        <c:lblOffset val="100"/>
        <c:noMultiLvlLbl val="0"/>
      </c:catAx>
      <c:valAx>
        <c:axId val="-18624531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60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LIBANO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MUNICIPIO'!$B$601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MUNICIPIO'!$A$602:$A$614</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MUNICIPIO'!$B$602:$B$614</c:f>
              <c:numCache>
                <c:formatCode>General</c:formatCode>
                <c:ptCount val="13"/>
                <c:pt idx="0">
                  <c:v>2.4416666666666664</c:v>
                </c:pt>
                <c:pt idx="1">
                  <c:v>3.8</c:v>
                </c:pt>
                <c:pt idx="2">
                  <c:v>3.8</c:v>
                </c:pt>
                <c:pt idx="3">
                  <c:v>3.4</c:v>
                </c:pt>
                <c:pt idx="4">
                  <c:v>3.7</c:v>
                </c:pt>
                <c:pt idx="5">
                  <c:v>3.9</c:v>
                </c:pt>
                <c:pt idx="6">
                  <c:v>2.2999999999999998</c:v>
                </c:pt>
                <c:pt idx="7">
                  <c:v>2.4</c:v>
                </c:pt>
                <c:pt idx="8">
                  <c:v>0</c:v>
                </c:pt>
                <c:pt idx="9">
                  <c:v>0</c:v>
                </c:pt>
                <c:pt idx="10">
                  <c:v>2.5</c:v>
                </c:pt>
                <c:pt idx="11">
                  <c:v>0</c:v>
                </c:pt>
                <c:pt idx="12">
                  <c:v>3.5</c:v>
                </c:pt>
              </c:numCache>
            </c:numRef>
          </c:val>
          <c:extLst>
            <c:ext xmlns:c16="http://schemas.microsoft.com/office/drawing/2014/chart" uri="{C3380CC4-5D6E-409C-BE32-E72D297353CC}">
              <c16:uniqueId val="{00000000-B66F-4896-AAD9-17AA11D461E6}"/>
            </c:ext>
          </c:extLst>
        </c:ser>
        <c:ser>
          <c:idx val="1"/>
          <c:order val="1"/>
          <c:tx>
            <c:strRef>
              <c:f>'[1]POR MUNICIPIO'!$C$601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MUNICIPIO'!$A$602:$A$614</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MUNICIPIO'!$C$602:$C$614</c:f>
              <c:numCache>
                <c:formatCode>General</c:formatCode>
                <c:ptCount val="13"/>
                <c:pt idx="0">
                  <c:v>2.2250000000000001</c:v>
                </c:pt>
                <c:pt idx="1">
                  <c:v>2.9</c:v>
                </c:pt>
                <c:pt idx="2">
                  <c:v>3.3</c:v>
                </c:pt>
                <c:pt idx="3">
                  <c:v>2.6</c:v>
                </c:pt>
                <c:pt idx="4">
                  <c:v>3.6</c:v>
                </c:pt>
                <c:pt idx="5">
                  <c:v>3.4</c:v>
                </c:pt>
                <c:pt idx="6">
                  <c:v>2.6</c:v>
                </c:pt>
                <c:pt idx="7">
                  <c:v>2.4</c:v>
                </c:pt>
                <c:pt idx="8">
                  <c:v>0</c:v>
                </c:pt>
                <c:pt idx="9">
                  <c:v>0</c:v>
                </c:pt>
                <c:pt idx="10">
                  <c:v>2.2999999999999998</c:v>
                </c:pt>
                <c:pt idx="11">
                  <c:v>0</c:v>
                </c:pt>
                <c:pt idx="12">
                  <c:v>3.6</c:v>
                </c:pt>
              </c:numCache>
            </c:numRef>
          </c:val>
          <c:extLst>
            <c:ext xmlns:c16="http://schemas.microsoft.com/office/drawing/2014/chart" uri="{C3380CC4-5D6E-409C-BE32-E72D297353CC}">
              <c16:uniqueId val="{00000001-B66F-4896-AAD9-17AA11D461E6}"/>
            </c:ext>
          </c:extLst>
        </c:ser>
        <c:ser>
          <c:idx val="2"/>
          <c:order val="2"/>
          <c:tx>
            <c:strRef>
              <c:f>'[1]POR MUNICIPIO'!$D$601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MUNICIPIO'!$A$602:$A$614</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MUNICIPIO'!$D$602:$D$614</c:f>
              <c:numCache>
                <c:formatCode>General</c:formatCode>
                <c:ptCount val="13"/>
                <c:pt idx="0">
                  <c:v>2.4083333333333337</c:v>
                </c:pt>
                <c:pt idx="1">
                  <c:v>3.6</c:v>
                </c:pt>
                <c:pt idx="2">
                  <c:v>3.4</c:v>
                </c:pt>
                <c:pt idx="3">
                  <c:v>3.3</c:v>
                </c:pt>
                <c:pt idx="4">
                  <c:v>3.8</c:v>
                </c:pt>
                <c:pt idx="5">
                  <c:v>3.5</c:v>
                </c:pt>
                <c:pt idx="6">
                  <c:v>2.6</c:v>
                </c:pt>
                <c:pt idx="7">
                  <c:v>2.5</c:v>
                </c:pt>
                <c:pt idx="8">
                  <c:v>0</c:v>
                </c:pt>
                <c:pt idx="9">
                  <c:v>0</c:v>
                </c:pt>
                <c:pt idx="10">
                  <c:v>2.5</c:v>
                </c:pt>
                <c:pt idx="11">
                  <c:v>0</c:v>
                </c:pt>
                <c:pt idx="12">
                  <c:v>3.7</c:v>
                </c:pt>
              </c:numCache>
            </c:numRef>
          </c:val>
          <c:extLst>
            <c:ext xmlns:c16="http://schemas.microsoft.com/office/drawing/2014/chart" uri="{C3380CC4-5D6E-409C-BE32-E72D297353CC}">
              <c16:uniqueId val="{00000002-B66F-4896-AAD9-17AA11D461E6}"/>
            </c:ext>
          </c:extLst>
        </c:ser>
        <c:ser>
          <c:idx val="3"/>
          <c:order val="3"/>
          <c:tx>
            <c:strRef>
              <c:f>'[1]POR MUNICIPIO'!$E$601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MUNICIPIO'!$A$602:$A$614</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MUNICIPIO'!$E$602:$E$614</c:f>
              <c:numCache>
                <c:formatCode>General</c:formatCode>
                <c:ptCount val="13"/>
                <c:pt idx="0">
                  <c:v>2.1749999999999998</c:v>
                </c:pt>
                <c:pt idx="1">
                  <c:v>2.9</c:v>
                </c:pt>
                <c:pt idx="2">
                  <c:v>3.3</c:v>
                </c:pt>
                <c:pt idx="3">
                  <c:v>3.4</c:v>
                </c:pt>
                <c:pt idx="4">
                  <c:v>3.4</c:v>
                </c:pt>
                <c:pt idx="5">
                  <c:v>3.4</c:v>
                </c:pt>
                <c:pt idx="6">
                  <c:v>2.2000000000000002</c:v>
                </c:pt>
                <c:pt idx="7">
                  <c:v>2.1</c:v>
                </c:pt>
                <c:pt idx="8">
                  <c:v>0</c:v>
                </c:pt>
                <c:pt idx="9">
                  <c:v>0</c:v>
                </c:pt>
                <c:pt idx="10">
                  <c:v>1.9</c:v>
                </c:pt>
                <c:pt idx="11">
                  <c:v>0</c:v>
                </c:pt>
                <c:pt idx="12">
                  <c:v>3.5</c:v>
                </c:pt>
              </c:numCache>
            </c:numRef>
          </c:val>
          <c:extLst>
            <c:ext xmlns:c16="http://schemas.microsoft.com/office/drawing/2014/chart" uri="{C3380CC4-5D6E-409C-BE32-E72D297353CC}">
              <c16:uniqueId val="{00000003-B66F-4896-AAD9-17AA11D461E6}"/>
            </c:ext>
          </c:extLst>
        </c:ser>
        <c:dLbls>
          <c:dLblPos val="outEnd"/>
          <c:showLegendKey val="0"/>
          <c:showVal val="1"/>
          <c:showCatName val="0"/>
          <c:showSerName val="0"/>
          <c:showPercent val="0"/>
          <c:showBubbleSize val="0"/>
        </c:dLbls>
        <c:gapWidth val="100"/>
        <c:overlap val="-24"/>
        <c:axId val="-1862448800"/>
        <c:axId val="-1862452608"/>
      </c:barChart>
      <c:catAx>
        <c:axId val="-186244880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52608"/>
        <c:crosses val="autoZero"/>
        <c:auto val="1"/>
        <c:lblAlgn val="ctr"/>
        <c:lblOffset val="100"/>
        <c:noMultiLvlLbl val="0"/>
      </c:catAx>
      <c:valAx>
        <c:axId val="-18624526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48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MARIQUITA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MUNICIPIO'!$B$635</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MUNICIPIO'!$A$636:$A$641</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MUNICIPIO'!$B$636:$B$641</c:f>
              <c:numCache>
                <c:formatCode>General</c:formatCode>
                <c:ptCount val="6"/>
                <c:pt idx="0">
                  <c:v>3.54</c:v>
                </c:pt>
                <c:pt idx="1">
                  <c:v>4</c:v>
                </c:pt>
                <c:pt idx="2">
                  <c:v>3.4</c:v>
                </c:pt>
                <c:pt idx="3">
                  <c:v>3.3</c:v>
                </c:pt>
                <c:pt idx="4">
                  <c:v>3.5</c:v>
                </c:pt>
                <c:pt idx="5">
                  <c:v>3.5</c:v>
                </c:pt>
              </c:numCache>
            </c:numRef>
          </c:val>
          <c:extLst>
            <c:ext xmlns:c16="http://schemas.microsoft.com/office/drawing/2014/chart" uri="{C3380CC4-5D6E-409C-BE32-E72D297353CC}">
              <c16:uniqueId val="{00000000-2150-4F6C-BEAD-96458D1D8DC3}"/>
            </c:ext>
          </c:extLst>
        </c:ser>
        <c:ser>
          <c:idx val="1"/>
          <c:order val="1"/>
          <c:tx>
            <c:strRef>
              <c:f>'[1]POR MUNICIPIO'!$C$635</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MUNICIPIO'!$A$636:$A$641</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MUNICIPIO'!$C$636:$C$641</c:f>
              <c:numCache>
                <c:formatCode>General</c:formatCode>
                <c:ptCount val="6"/>
                <c:pt idx="0">
                  <c:v>3.28</c:v>
                </c:pt>
                <c:pt idx="1">
                  <c:v>3.7</c:v>
                </c:pt>
                <c:pt idx="2">
                  <c:v>3.1</c:v>
                </c:pt>
                <c:pt idx="3">
                  <c:v>2.7</c:v>
                </c:pt>
                <c:pt idx="4">
                  <c:v>3.5</c:v>
                </c:pt>
                <c:pt idx="5">
                  <c:v>3.4</c:v>
                </c:pt>
              </c:numCache>
            </c:numRef>
          </c:val>
          <c:extLst>
            <c:ext xmlns:c16="http://schemas.microsoft.com/office/drawing/2014/chart" uri="{C3380CC4-5D6E-409C-BE32-E72D297353CC}">
              <c16:uniqueId val="{00000001-2150-4F6C-BEAD-96458D1D8DC3}"/>
            </c:ext>
          </c:extLst>
        </c:ser>
        <c:ser>
          <c:idx val="2"/>
          <c:order val="2"/>
          <c:tx>
            <c:strRef>
              <c:f>'[1]POR MUNICIPIO'!$D$635</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MUNICIPIO'!$A$636:$A$641</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MUNICIPIO'!$D$636:$D$641</c:f>
              <c:numCache>
                <c:formatCode>General</c:formatCode>
                <c:ptCount val="6"/>
                <c:pt idx="0">
                  <c:v>3.38</c:v>
                </c:pt>
                <c:pt idx="1">
                  <c:v>4</c:v>
                </c:pt>
                <c:pt idx="2">
                  <c:v>2.8</c:v>
                </c:pt>
                <c:pt idx="3">
                  <c:v>3.1</c:v>
                </c:pt>
                <c:pt idx="4">
                  <c:v>3.8</c:v>
                </c:pt>
                <c:pt idx="5">
                  <c:v>3.2</c:v>
                </c:pt>
              </c:numCache>
            </c:numRef>
          </c:val>
          <c:extLst>
            <c:ext xmlns:c16="http://schemas.microsoft.com/office/drawing/2014/chart" uri="{C3380CC4-5D6E-409C-BE32-E72D297353CC}">
              <c16:uniqueId val="{00000002-2150-4F6C-BEAD-96458D1D8DC3}"/>
            </c:ext>
          </c:extLst>
        </c:ser>
        <c:ser>
          <c:idx val="3"/>
          <c:order val="3"/>
          <c:tx>
            <c:strRef>
              <c:f>'[1]POR MUNICIPIO'!$E$635</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MUNICIPIO'!$A$636:$A$641</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MUNICIPIO'!$E$636:$E$641</c:f>
              <c:numCache>
                <c:formatCode>General</c:formatCode>
                <c:ptCount val="6"/>
                <c:pt idx="0">
                  <c:v>3.3</c:v>
                </c:pt>
                <c:pt idx="1">
                  <c:v>3.9</c:v>
                </c:pt>
                <c:pt idx="2">
                  <c:v>2.9</c:v>
                </c:pt>
                <c:pt idx="3">
                  <c:v>3.1</c:v>
                </c:pt>
                <c:pt idx="4">
                  <c:v>3.1</c:v>
                </c:pt>
                <c:pt idx="5">
                  <c:v>3.5</c:v>
                </c:pt>
              </c:numCache>
            </c:numRef>
          </c:val>
          <c:extLst>
            <c:ext xmlns:c16="http://schemas.microsoft.com/office/drawing/2014/chart" uri="{C3380CC4-5D6E-409C-BE32-E72D297353CC}">
              <c16:uniqueId val="{00000003-2150-4F6C-BEAD-96458D1D8DC3}"/>
            </c:ext>
          </c:extLst>
        </c:ser>
        <c:dLbls>
          <c:dLblPos val="inEnd"/>
          <c:showLegendKey val="0"/>
          <c:showVal val="1"/>
          <c:showCatName val="0"/>
          <c:showSerName val="0"/>
          <c:showPercent val="0"/>
          <c:showBubbleSize val="0"/>
        </c:dLbls>
        <c:gapWidth val="100"/>
        <c:overlap val="-24"/>
        <c:axId val="-1862437920"/>
        <c:axId val="-1862442816"/>
      </c:barChart>
      <c:catAx>
        <c:axId val="-18624379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42816"/>
        <c:crosses val="autoZero"/>
        <c:auto val="1"/>
        <c:lblAlgn val="ctr"/>
        <c:lblOffset val="100"/>
        <c:noMultiLvlLbl val="0"/>
      </c:catAx>
      <c:valAx>
        <c:axId val="-18624428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37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 POR INSTITUCIONES EDUCATIVAS MUNICIPIO DE MELGAR</a:t>
            </a:r>
          </a:p>
        </c:rich>
      </c:tx>
      <c:layout>
        <c:manualLayout>
          <c:xMode val="edge"/>
          <c:yMode val="edge"/>
          <c:x val="0.19789437487339354"/>
          <c:y val="2.3122752424247627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MUNICIPIO'!$B$663</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MUNICIPIO'!$A$664:$A$668</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MUNICIPIO'!$B$664:$B$668</c:f>
              <c:numCache>
                <c:formatCode>General</c:formatCode>
                <c:ptCount val="5"/>
                <c:pt idx="0">
                  <c:v>2.875</c:v>
                </c:pt>
                <c:pt idx="1">
                  <c:v>3.7</c:v>
                </c:pt>
                <c:pt idx="2">
                  <c:v>0</c:v>
                </c:pt>
                <c:pt idx="3">
                  <c:v>3.9</c:v>
                </c:pt>
                <c:pt idx="4">
                  <c:v>3.9</c:v>
                </c:pt>
              </c:numCache>
            </c:numRef>
          </c:val>
          <c:extLst>
            <c:ext xmlns:c16="http://schemas.microsoft.com/office/drawing/2014/chart" uri="{C3380CC4-5D6E-409C-BE32-E72D297353CC}">
              <c16:uniqueId val="{00000000-6B83-4700-8A39-99C7356FE71F}"/>
            </c:ext>
          </c:extLst>
        </c:ser>
        <c:ser>
          <c:idx val="1"/>
          <c:order val="1"/>
          <c:tx>
            <c:strRef>
              <c:f>'[1]POR MUNICIPIO'!$C$663</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MUNICIPIO'!$A$664:$A$668</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MUNICIPIO'!$C$664:$C$668</c:f>
              <c:numCache>
                <c:formatCode>General</c:formatCode>
                <c:ptCount val="5"/>
                <c:pt idx="0">
                  <c:v>2.9750000000000001</c:v>
                </c:pt>
                <c:pt idx="1">
                  <c:v>4.4000000000000004</c:v>
                </c:pt>
                <c:pt idx="2">
                  <c:v>0</c:v>
                </c:pt>
                <c:pt idx="3">
                  <c:v>3.5</c:v>
                </c:pt>
                <c:pt idx="4">
                  <c:v>4</c:v>
                </c:pt>
              </c:numCache>
            </c:numRef>
          </c:val>
          <c:extLst>
            <c:ext xmlns:c16="http://schemas.microsoft.com/office/drawing/2014/chart" uri="{C3380CC4-5D6E-409C-BE32-E72D297353CC}">
              <c16:uniqueId val="{00000001-6B83-4700-8A39-99C7356FE71F}"/>
            </c:ext>
          </c:extLst>
        </c:ser>
        <c:ser>
          <c:idx val="2"/>
          <c:order val="2"/>
          <c:tx>
            <c:strRef>
              <c:f>'[1]POR MUNICIPIO'!$D$663</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MUNICIPIO'!$A$664:$A$668</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MUNICIPIO'!$D$664:$D$668</c:f>
              <c:numCache>
                <c:formatCode>General</c:formatCode>
                <c:ptCount val="5"/>
                <c:pt idx="0">
                  <c:v>2.75</c:v>
                </c:pt>
                <c:pt idx="1">
                  <c:v>3.9</c:v>
                </c:pt>
                <c:pt idx="2">
                  <c:v>0</c:v>
                </c:pt>
                <c:pt idx="3">
                  <c:v>3.2</c:v>
                </c:pt>
                <c:pt idx="4">
                  <c:v>3.9</c:v>
                </c:pt>
              </c:numCache>
            </c:numRef>
          </c:val>
          <c:extLst>
            <c:ext xmlns:c16="http://schemas.microsoft.com/office/drawing/2014/chart" uri="{C3380CC4-5D6E-409C-BE32-E72D297353CC}">
              <c16:uniqueId val="{00000002-6B83-4700-8A39-99C7356FE71F}"/>
            </c:ext>
          </c:extLst>
        </c:ser>
        <c:ser>
          <c:idx val="3"/>
          <c:order val="3"/>
          <c:tx>
            <c:strRef>
              <c:f>'[1]POR MUNICIPIO'!$E$663</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MUNICIPIO'!$A$664:$A$668</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MUNICIPIO'!$E$664:$E$668</c:f>
              <c:numCache>
                <c:formatCode>General</c:formatCode>
                <c:ptCount val="5"/>
                <c:pt idx="0">
                  <c:v>2.7</c:v>
                </c:pt>
                <c:pt idx="1">
                  <c:v>3.3</c:v>
                </c:pt>
                <c:pt idx="2">
                  <c:v>0</c:v>
                </c:pt>
                <c:pt idx="3">
                  <c:v>3.6</c:v>
                </c:pt>
                <c:pt idx="4">
                  <c:v>3.9</c:v>
                </c:pt>
              </c:numCache>
            </c:numRef>
          </c:val>
          <c:extLst>
            <c:ext xmlns:c16="http://schemas.microsoft.com/office/drawing/2014/chart" uri="{C3380CC4-5D6E-409C-BE32-E72D297353CC}">
              <c16:uniqueId val="{00000003-6B83-4700-8A39-99C7356FE71F}"/>
            </c:ext>
          </c:extLst>
        </c:ser>
        <c:dLbls>
          <c:dLblPos val="inEnd"/>
          <c:showLegendKey val="0"/>
          <c:showVal val="1"/>
          <c:showCatName val="0"/>
          <c:showSerName val="0"/>
          <c:showPercent val="0"/>
          <c:showBubbleSize val="0"/>
        </c:dLbls>
        <c:gapWidth val="100"/>
        <c:overlap val="-24"/>
        <c:axId val="-1862441184"/>
        <c:axId val="-1862440640"/>
      </c:barChart>
      <c:catAx>
        <c:axId val="-18624411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40640"/>
        <c:crosses val="autoZero"/>
        <c:auto val="1"/>
        <c:lblAlgn val="ctr"/>
        <c:lblOffset val="100"/>
        <c:noMultiLvlLbl val="0"/>
      </c:catAx>
      <c:valAx>
        <c:axId val="-18624406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41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MURILLO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MUNICIPIO'!$B$692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MUNICIPIO'!$A$693:$A$695</c:f>
              <c:strCache>
                <c:ptCount val="3"/>
                <c:pt idx="0">
                  <c:v>MURILLO</c:v>
                </c:pt>
                <c:pt idx="1">
                  <c:v>I.E EL BOSQUE</c:v>
                </c:pt>
                <c:pt idx="2">
                  <c:v>I.E TECNICA LEPANTO</c:v>
                </c:pt>
              </c:strCache>
            </c:strRef>
          </c:cat>
          <c:val>
            <c:numRef>
              <c:f>'[1]POR MUNICIPIO'!$B$693:$B$695</c:f>
              <c:numCache>
                <c:formatCode>General</c:formatCode>
                <c:ptCount val="3"/>
                <c:pt idx="0">
                  <c:v>3.15</c:v>
                </c:pt>
                <c:pt idx="1">
                  <c:v>3.5</c:v>
                </c:pt>
                <c:pt idx="2">
                  <c:v>2.8</c:v>
                </c:pt>
              </c:numCache>
            </c:numRef>
          </c:val>
          <c:extLst>
            <c:ext xmlns:c16="http://schemas.microsoft.com/office/drawing/2014/chart" uri="{C3380CC4-5D6E-409C-BE32-E72D297353CC}">
              <c16:uniqueId val="{00000000-C787-4B2E-A476-C307F9C489A2}"/>
            </c:ext>
          </c:extLst>
        </c:ser>
        <c:ser>
          <c:idx val="1"/>
          <c:order val="1"/>
          <c:tx>
            <c:strRef>
              <c:f>'[1]POR MUNICIPIO'!$C$692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MUNICIPIO'!$A$693:$A$695</c:f>
              <c:strCache>
                <c:ptCount val="3"/>
                <c:pt idx="0">
                  <c:v>MURILLO</c:v>
                </c:pt>
                <c:pt idx="1">
                  <c:v>I.E EL BOSQUE</c:v>
                </c:pt>
                <c:pt idx="2">
                  <c:v>I.E TECNICA LEPANTO</c:v>
                </c:pt>
              </c:strCache>
            </c:strRef>
          </c:cat>
          <c:val>
            <c:numRef>
              <c:f>'[1]POR MUNICIPIO'!$C$693:$C$695</c:f>
              <c:numCache>
                <c:formatCode>General</c:formatCode>
                <c:ptCount val="3"/>
                <c:pt idx="0">
                  <c:v>2.4000000000000004</c:v>
                </c:pt>
                <c:pt idx="1">
                  <c:v>2.7</c:v>
                </c:pt>
                <c:pt idx="2">
                  <c:v>2.1</c:v>
                </c:pt>
              </c:numCache>
            </c:numRef>
          </c:val>
          <c:extLst>
            <c:ext xmlns:c16="http://schemas.microsoft.com/office/drawing/2014/chart" uri="{C3380CC4-5D6E-409C-BE32-E72D297353CC}">
              <c16:uniqueId val="{00000001-C787-4B2E-A476-C307F9C489A2}"/>
            </c:ext>
          </c:extLst>
        </c:ser>
        <c:ser>
          <c:idx val="2"/>
          <c:order val="2"/>
          <c:tx>
            <c:strRef>
              <c:f>'[1]POR MUNICIPIO'!$D$692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MUNICIPIO'!$A$693:$A$695</c:f>
              <c:strCache>
                <c:ptCount val="3"/>
                <c:pt idx="0">
                  <c:v>MURILLO</c:v>
                </c:pt>
                <c:pt idx="1">
                  <c:v>I.E EL BOSQUE</c:v>
                </c:pt>
                <c:pt idx="2">
                  <c:v>I.E TECNICA LEPANTO</c:v>
                </c:pt>
              </c:strCache>
            </c:strRef>
          </c:cat>
          <c:val>
            <c:numRef>
              <c:f>'[1]POR MUNICIPIO'!$D$693:$D$695</c:f>
              <c:numCache>
                <c:formatCode>General</c:formatCode>
                <c:ptCount val="3"/>
                <c:pt idx="0">
                  <c:v>2.9</c:v>
                </c:pt>
                <c:pt idx="1">
                  <c:v>3.5</c:v>
                </c:pt>
                <c:pt idx="2">
                  <c:v>2.2999999999999998</c:v>
                </c:pt>
              </c:numCache>
            </c:numRef>
          </c:val>
          <c:extLst>
            <c:ext xmlns:c16="http://schemas.microsoft.com/office/drawing/2014/chart" uri="{C3380CC4-5D6E-409C-BE32-E72D297353CC}">
              <c16:uniqueId val="{00000002-C787-4B2E-A476-C307F9C489A2}"/>
            </c:ext>
          </c:extLst>
        </c:ser>
        <c:ser>
          <c:idx val="3"/>
          <c:order val="3"/>
          <c:tx>
            <c:strRef>
              <c:f>'[1]POR MUNICIPIO'!$E$692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MUNICIPIO'!$A$693:$A$695</c:f>
              <c:strCache>
                <c:ptCount val="3"/>
                <c:pt idx="0">
                  <c:v>MURILLO</c:v>
                </c:pt>
                <c:pt idx="1">
                  <c:v>I.E EL BOSQUE</c:v>
                </c:pt>
                <c:pt idx="2">
                  <c:v>I.E TECNICA LEPANTO</c:v>
                </c:pt>
              </c:strCache>
            </c:strRef>
          </c:cat>
          <c:val>
            <c:numRef>
              <c:f>'[1]POR MUNICIPIO'!$E$693:$E$695</c:f>
              <c:numCache>
                <c:formatCode>General</c:formatCode>
                <c:ptCount val="3"/>
                <c:pt idx="0">
                  <c:v>2.75</c:v>
                </c:pt>
                <c:pt idx="1">
                  <c:v>2.9</c:v>
                </c:pt>
                <c:pt idx="2">
                  <c:v>2.6</c:v>
                </c:pt>
              </c:numCache>
            </c:numRef>
          </c:val>
          <c:extLst>
            <c:ext xmlns:c16="http://schemas.microsoft.com/office/drawing/2014/chart" uri="{C3380CC4-5D6E-409C-BE32-E72D297353CC}">
              <c16:uniqueId val="{00000003-C787-4B2E-A476-C307F9C489A2}"/>
            </c:ext>
          </c:extLst>
        </c:ser>
        <c:dLbls>
          <c:dLblPos val="inEnd"/>
          <c:showLegendKey val="0"/>
          <c:showVal val="1"/>
          <c:showCatName val="0"/>
          <c:showSerName val="0"/>
          <c:showPercent val="0"/>
          <c:showBubbleSize val="0"/>
        </c:dLbls>
        <c:gapWidth val="100"/>
        <c:overlap val="-24"/>
        <c:axId val="-1862439008"/>
        <c:axId val="-1862438464"/>
      </c:barChart>
      <c:catAx>
        <c:axId val="-186243900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38464"/>
        <c:crosses val="autoZero"/>
        <c:auto val="1"/>
        <c:lblAlgn val="ctr"/>
        <c:lblOffset val="100"/>
        <c:noMultiLvlLbl val="0"/>
      </c:catAx>
      <c:valAx>
        <c:axId val="-18624384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3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NATAGAIMA</a:t>
            </a:r>
          </a:p>
        </c:rich>
      </c:tx>
      <c:layout>
        <c:manualLayout>
          <c:xMode val="edge"/>
          <c:yMode val="edge"/>
          <c:x val="0.18026584764363457"/>
          <c:y val="1.7134811298505682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MUNICIPIO'!$B$720</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MUNICIPIO'!$A$721:$A$726</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MUNICIPIO'!$B$721:$B$726</c:f>
              <c:numCache>
                <c:formatCode>General</c:formatCode>
                <c:ptCount val="6"/>
                <c:pt idx="0">
                  <c:v>3.06</c:v>
                </c:pt>
                <c:pt idx="1">
                  <c:v>3.2</c:v>
                </c:pt>
                <c:pt idx="2">
                  <c:v>3</c:v>
                </c:pt>
                <c:pt idx="3">
                  <c:v>3.1</c:v>
                </c:pt>
                <c:pt idx="4">
                  <c:v>2.8</c:v>
                </c:pt>
                <c:pt idx="5">
                  <c:v>3.2</c:v>
                </c:pt>
              </c:numCache>
            </c:numRef>
          </c:val>
          <c:extLst>
            <c:ext xmlns:c16="http://schemas.microsoft.com/office/drawing/2014/chart" uri="{C3380CC4-5D6E-409C-BE32-E72D297353CC}">
              <c16:uniqueId val="{00000000-BD22-4747-901B-25E48EE93901}"/>
            </c:ext>
          </c:extLst>
        </c:ser>
        <c:ser>
          <c:idx val="1"/>
          <c:order val="1"/>
          <c:tx>
            <c:strRef>
              <c:f>'[1]POR MUNICIPIO'!$C$720</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MUNICIPIO'!$A$721:$A$726</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MUNICIPIO'!$C$721:$C$726</c:f>
              <c:numCache>
                <c:formatCode>General</c:formatCode>
                <c:ptCount val="6"/>
                <c:pt idx="0">
                  <c:v>2.8200000000000003</c:v>
                </c:pt>
                <c:pt idx="1">
                  <c:v>2.7</c:v>
                </c:pt>
                <c:pt idx="2">
                  <c:v>2.7</c:v>
                </c:pt>
                <c:pt idx="3">
                  <c:v>2.7</c:v>
                </c:pt>
                <c:pt idx="4">
                  <c:v>3.1</c:v>
                </c:pt>
                <c:pt idx="5">
                  <c:v>2.9</c:v>
                </c:pt>
              </c:numCache>
            </c:numRef>
          </c:val>
          <c:extLst>
            <c:ext xmlns:c16="http://schemas.microsoft.com/office/drawing/2014/chart" uri="{C3380CC4-5D6E-409C-BE32-E72D297353CC}">
              <c16:uniqueId val="{00000001-BD22-4747-901B-25E48EE93901}"/>
            </c:ext>
          </c:extLst>
        </c:ser>
        <c:ser>
          <c:idx val="2"/>
          <c:order val="2"/>
          <c:tx>
            <c:strRef>
              <c:f>'[1]POR MUNICIPIO'!$D$720</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MUNICIPIO'!$A$721:$A$726</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MUNICIPIO'!$D$721:$D$726</c:f>
              <c:numCache>
                <c:formatCode>General</c:formatCode>
                <c:ptCount val="6"/>
                <c:pt idx="0">
                  <c:v>3.06</c:v>
                </c:pt>
                <c:pt idx="1">
                  <c:v>2.5</c:v>
                </c:pt>
                <c:pt idx="2">
                  <c:v>3.4</c:v>
                </c:pt>
                <c:pt idx="3">
                  <c:v>3.2</c:v>
                </c:pt>
                <c:pt idx="4">
                  <c:v>3</c:v>
                </c:pt>
                <c:pt idx="5">
                  <c:v>3.2</c:v>
                </c:pt>
              </c:numCache>
            </c:numRef>
          </c:val>
          <c:extLst>
            <c:ext xmlns:c16="http://schemas.microsoft.com/office/drawing/2014/chart" uri="{C3380CC4-5D6E-409C-BE32-E72D297353CC}">
              <c16:uniqueId val="{00000002-BD22-4747-901B-25E48EE93901}"/>
            </c:ext>
          </c:extLst>
        </c:ser>
        <c:ser>
          <c:idx val="3"/>
          <c:order val="3"/>
          <c:tx>
            <c:strRef>
              <c:f>'[1]POR MUNICIPIO'!$E$720</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MUNICIPIO'!$A$721:$A$726</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MUNICIPIO'!$E$721:$E$726</c:f>
              <c:numCache>
                <c:formatCode>General</c:formatCode>
                <c:ptCount val="6"/>
                <c:pt idx="0">
                  <c:v>2.98</c:v>
                </c:pt>
                <c:pt idx="1">
                  <c:v>2.7</c:v>
                </c:pt>
                <c:pt idx="2">
                  <c:v>3.3</c:v>
                </c:pt>
                <c:pt idx="3">
                  <c:v>3.1</c:v>
                </c:pt>
                <c:pt idx="4">
                  <c:v>2.7</c:v>
                </c:pt>
                <c:pt idx="5">
                  <c:v>3.1</c:v>
                </c:pt>
              </c:numCache>
            </c:numRef>
          </c:val>
          <c:extLst>
            <c:ext xmlns:c16="http://schemas.microsoft.com/office/drawing/2014/chart" uri="{C3380CC4-5D6E-409C-BE32-E72D297353CC}">
              <c16:uniqueId val="{00000003-BD22-4747-901B-25E48EE93901}"/>
            </c:ext>
          </c:extLst>
        </c:ser>
        <c:dLbls>
          <c:dLblPos val="inEnd"/>
          <c:showLegendKey val="0"/>
          <c:showVal val="1"/>
          <c:showCatName val="0"/>
          <c:showSerName val="0"/>
          <c:showPercent val="0"/>
          <c:showBubbleSize val="0"/>
        </c:dLbls>
        <c:gapWidth val="100"/>
        <c:overlap val="-24"/>
        <c:axId val="-1862436288"/>
        <c:axId val="-1862435744"/>
      </c:barChart>
      <c:catAx>
        <c:axId val="-18624362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35744"/>
        <c:crosses val="autoZero"/>
        <c:auto val="1"/>
        <c:lblAlgn val="ctr"/>
        <c:lblOffset val="100"/>
        <c:noMultiLvlLbl val="0"/>
      </c:catAx>
      <c:valAx>
        <c:axId val="-18624357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36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ORTEGA</a:t>
            </a:r>
          </a:p>
        </c:rich>
      </c:tx>
      <c:layout>
        <c:manualLayout>
          <c:xMode val="edge"/>
          <c:yMode val="edge"/>
          <c:x val="0.24242866557757051"/>
          <c:y val="3.2419921658946964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MUNICIPIO'!$B$748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MUNICIPIO'!$A$749:$A$757</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MUNICIPIO'!$B$749:$B$757</c:f>
              <c:numCache>
                <c:formatCode>General</c:formatCode>
                <c:ptCount val="9"/>
                <c:pt idx="0">
                  <c:v>2.9124999999999996</c:v>
                </c:pt>
                <c:pt idx="1">
                  <c:v>3.6</c:v>
                </c:pt>
                <c:pt idx="2">
                  <c:v>3</c:v>
                </c:pt>
                <c:pt idx="3">
                  <c:v>3.1</c:v>
                </c:pt>
                <c:pt idx="4">
                  <c:v>3.6</c:v>
                </c:pt>
                <c:pt idx="5">
                  <c:v>2.9</c:v>
                </c:pt>
                <c:pt idx="6">
                  <c:v>0</c:v>
                </c:pt>
                <c:pt idx="7">
                  <c:v>3.4</c:v>
                </c:pt>
                <c:pt idx="8">
                  <c:v>3.7</c:v>
                </c:pt>
              </c:numCache>
            </c:numRef>
          </c:val>
          <c:extLst>
            <c:ext xmlns:c16="http://schemas.microsoft.com/office/drawing/2014/chart" uri="{C3380CC4-5D6E-409C-BE32-E72D297353CC}">
              <c16:uniqueId val="{00000000-67D6-4AFC-B321-7B343C636EE9}"/>
            </c:ext>
          </c:extLst>
        </c:ser>
        <c:ser>
          <c:idx val="1"/>
          <c:order val="1"/>
          <c:tx>
            <c:strRef>
              <c:f>'[1]POR MUNICIPIO'!$C$748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MUNICIPIO'!$A$749:$A$757</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MUNICIPIO'!$C$749:$C$757</c:f>
              <c:numCache>
                <c:formatCode>General</c:formatCode>
                <c:ptCount val="9"/>
                <c:pt idx="0">
                  <c:v>2.7124999999999999</c:v>
                </c:pt>
                <c:pt idx="1">
                  <c:v>3.7</c:v>
                </c:pt>
                <c:pt idx="2">
                  <c:v>2.6</c:v>
                </c:pt>
                <c:pt idx="3">
                  <c:v>3.1</c:v>
                </c:pt>
                <c:pt idx="4">
                  <c:v>3.1</c:v>
                </c:pt>
                <c:pt idx="5">
                  <c:v>2.8</c:v>
                </c:pt>
                <c:pt idx="6">
                  <c:v>0</c:v>
                </c:pt>
                <c:pt idx="7">
                  <c:v>2.9</c:v>
                </c:pt>
                <c:pt idx="8">
                  <c:v>3.5</c:v>
                </c:pt>
              </c:numCache>
            </c:numRef>
          </c:val>
          <c:extLst>
            <c:ext xmlns:c16="http://schemas.microsoft.com/office/drawing/2014/chart" uri="{C3380CC4-5D6E-409C-BE32-E72D297353CC}">
              <c16:uniqueId val="{00000001-67D6-4AFC-B321-7B343C636EE9}"/>
            </c:ext>
          </c:extLst>
        </c:ser>
        <c:ser>
          <c:idx val="2"/>
          <c:order val="2"/>
          <c:tx>
            <c:strRef>
              <c:f>'[1]POR MUNICIPIO'!$D$748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MUNICIPIO'!$A$749:$A$757</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MUNICIPIO'!$D$749:$D$757</c:f>
              <c:numCache>
                <c:formatCode>General</c:formatCode>
                <c:ptCount val="9"/>
                <c:pt idx="0">
                  <c:v>2.6374999999999997</c:v>
                </c:pt>
                <c:pt idx="1">
                  <c:v>2.9</c:v>
                </c:pt>
                <c:pt idx="2">
                  <c:v>2.6</c:v>
                </c:pt>
                <c:pt idx="3">
                  <c:v>3.3</c:v>
                </c:pt>
                <c:pt idx="4">
                  <c:v>3.5</c:v>
                </c:pt>
                <c:pt idx="5">
                  <c:v>2.5</c:v>
                </c:pt>
                <c:pt idx="6">
                  <c:v>0</c:v>
                </c:pt>
                <c:pt idx="7">
                  <c:v>3.4</c:v>
                </c:pt>
                <c:pt idx="8">
                  <c:v>2.9</c:v>
                </c:pt>
              </c:numCache>
            </c:numRef>
          </c:val>
          <c:extLst>
            <c:ext xmlns:c16="http://schemas.microsoft.com/office/drawing/2014/chart" uri="{C3380CC4-5D6E-409C-BE32-E72D297353CC}">
              <c16:uniqueId val="{00000002-67D6-4AFC-B321-7B343C636EE9}"/>
            </c:ext>
          </c:extLst>
        </c:ser>
        <c:ser>
          <c:idx val="3"/>
          <c:order val="3"/>
          <c:tx>
            <c:strRef>
              <c:f>'[1]POR MUNICIPIO'!$E$748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MUNICIPIO'!$A$749:$A$757</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MUNICIPIO'!$E$749:$E$757</c:f>
              <c:numCache>
                <c:formatCode>General</c:formatCode>
                <c:ptCount val="9"/>
                <c:pt idx="0">
                  <c:v>2.6124999999999998</c:v>
                </c:pt>
                <c:pt idx="1">
                  <c:v>2.8</c:v>
                </c:pt>
                <c:pt idx="2">
                  <c:v>2.8</c:v>
                </c:pt>
                <c:pt idx="3">
                  <c:v>3</c:v>
                </c:pt>
                <c:pt idx="4">
                  <c:v>3.6</c:v>
                </c:pt>
                <c:pt idx="5">
                  <c:v>2.6</c:v>
                </c:pt>
                <c:pt idx="6">
                  <c:v>0</c:v>
                </c:pt>
                <c:pt idx="7">
                  <c:v>3</c:v>
                </c:pt>
                <c:pt idx="8">
                  <c:v>3.1</c:v>
                </c:pt>
              </c:numCache>
            </c:numRef>
          </c:val>
          <c:extLst>
            <c:ext xmlns:c16="http://schemas.microsoft.com/office/drawing/2014/chart" uri="{C3380CC4-5D6E-409C-BE32-E72D297353CC}">
              <c16:uniqueId val="{00000003-67D6-4AFC-B321-7B343C636EE9}"/>
            </c:ext>
          </c:extLst>
        </c:ser>
        <c:dLbls>
          <c:dLblPos val="outEnd"/>
          <c:showLegendKey val="0"/>
          <c:showVal val="1"/>
          <c:showCatName val="0"/>
          <c:showSerName val="0"/>
          <c:showPercent val="0"/>
          <c:showBubbleSize val="0"/>
        </c:dLbls>
        <c:gapWidth val="100"/>
        <c:overlap val="-24"/>
        <c:axId val="-1862434656"/>
        <c:axId val="-1862434112"/>
      </c:barChart>
      <c:catAx>
        <c:axId val="-186243465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34112"/>
        <c:crosses val="autoZero"/>
        <c:auto val="1"/>
        <c:lblAlgn val="ctr"/>
        <c:lblOffset val="100"/>
        <c:noMultiLvlLbl val="0"/>
      </c:catAx>
      <c:valAx>
        <c:axId val="-18624341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34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PALOCABILDO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MUNICIPIO'!$B$778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MUNICIPIO'!$A$779:$A$781</c:f>
              <c:strCache>
                <c:ptCount val="3"/>
                <c:pt idx="0">
                  <c:v>PALOCABILDO</c:v>
                </c:pt>
                <c:pt idx="1">
                  <c:v>I.E PLAYA RICA</c:v>
                </c:pt>
                <c:pt idx="2">
                  <c:v>I.E TECNICA AGROINDUSTRIAL LEOPOLDO GARCIA</c:v>
                </c:pt>
              </c:strCache>
            </c:strRef>
          </c:cat>
          <c:val>
            <c:numRef>
              <c:f>'[1]POR MUNICIPIO'!$B$779:$B$781</c:f>
              <c:numCache>
                <c:formatCode>General</c:formatCode>
                <c:ptCount val="3"/>
                <c:pt idx="0">
                  <c:v>3.1</c:v>
                </c:pt>
                <c:pt idx="1">
                  <c:v>2.7</c:v>
                </c:pt>
                <c:pt idx="2">
                  <c:v>3.5</c:v>
                </c:pt>
              </c:numCache>
            </c:numRef>
          </c:val>
          <c:extLst>
            <c:ext xmlns:c16="http://schemas.microsoft.com/office/drawing/2014/chart" uri="{C3380CC4-5D6E-409C-BE32-E72D297353CC}">
              <c16:uniqueId val="{00000000-1DB8-43DE-B980-4FEA16385066}"/>
            </c:ext>
          </c:extLst>
        </c:ser>
        <c:ser>
          <c:idx val="1"/>
          <c:order val="1"/>
          <c:tx>
            <c:strRef>
              <c:f>'[1]POR MUNICIPIO'!$C$778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MUNICIPIO'!$A$779:$A$781</c:f>
              <c:strCache>
                <c:ptCount val="3"/>
                <c:pt idx="0">
                  <c:v>PALOCABILDO</c:v>
                </c:pt>
                <c:pt idx="1">
                  <c:v>I.E PLAYA RICA</c:v>
                </c:pt>
                <c:pt idx="2">
                  <c:v>I.E TECNICA AGROINDUSTRIAL LEOPOLDO GARCIA</c:v>
                </c:pt>
              </c:strCache>
            </c:strRef>
          </c:cat>
          <c:val>
            <c:numRef>
              <c:f>'[1]POR MUNICIPIO'!$C$779:$C$781</c:f>
              <c:numCache>
                <c:formatCode>General</c:formatCode>
                <c:ptCount val="3"/>
                <c:pt idx="0">
                  <c:v>3.3</c:v>
                </c:pt>
                <c:pt idx="1">
                  <c:v>2.7</c:v>
                </c:pt>
                <c:pt idx="2">
                  <c:v>3.9</c:v>
                </c:pt>
              </c:numCache>
            </c:numRef>
          </c:val>
          <c:extLst>
            <c:ext xmlns:c16="http://schemas.microsoft.com/office/drawing/2014/chart" uri="{C3380CC4-5D6E-409C-BE32-E72D297353CC}">
              <c16:uniqueId val="{00000001-1DB8-43DE-B980-4FEA16385066}"/>
            </c:ext>
          </c:extLst>
        </c:ser>
        <c:ser>
          <c:idx val="2"/>
          <c:order val="2"/>
          <c:tx>
            <c:strRef>
              <c:f>'[1]POR MUNICIPIO'!$D$778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MUNICIPIO'!$A$779:$A$781</c:f>
              <c:strCache>
                <c:ptCount val="3"/>
                <c:pt idx="0">
                  <c:v>PALOCABILDO</c:v>
                </c:pt>
                <c:pt idx="1">
                  <c:v>I.E PLAYA RICA</c:v>
                </c:pt>
                <c:pt idx="2">
                  <c:v>I.E TECNICA AGROINDUSTRIAL LEOPOLDO GARCIA</c:v>
                </c:pt>
              </c:strCache>
            </c:strRef>
          </c:cat>
          <c:val>
            <c:numRef>
              <c:f>'[1]POR MUNICIPIO'!$D$779:$D$781</c:f>
              <c:numCache>
                <c:formatCode>General</c:formatCode>
                <c:ptCount val="3"/>
                <c:pt idx="0">
                  <c:v>3.05</c:v>
                </c:pt>
                <c:pt idx="1">
                  <c:v>2.2999999999999998</c:v>
                </c:pt>
                <c:pt idx="2">
                  <c:v>3.8</c:v>
                </c:pt>
              </c:numCache>
            </c:numRef>
          </c:val>
          <c:extLst>
            <c:ext xmlns:c16="http://schemas.microsoft.com/office/drawing/2014/chart" uri="{C3380CC4-5D6E-409C-BE32-E72D297353CC}">
              <c16:uniqueId val="{00000002-1DB8-43DE-B980-4FEA16385066}"/>
            </c:ext>
          </c:extLst>
        </c:ser>
        <c:ser>
          <c:idx val="3"/>
          <c:order val="3"/>
          <c:tx>
            <c:strRef>
              <c:f>'[1]POR MUNICIPIO'!$E$778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MUNICIPIO'!$A$779:$A$781</c:f>
              <c:strCache>
                <c:ptCount val="3"/>
                <c:pt idx="0">
                  <c:v>PALOCABILDO</c:v>
                </c:pt>
                <c:pt idx="1">
                  <c:v>I.E PLAYA RICA</c:v>
                </c:pt>
                <c:pt idx="2">
                  <c:v>I.E TECNICA AGROINDUSTRIAL LEOPOLDO GARCIA</c:v>
                </c:pt>
              </c:strCache>
            </c:strRef>
          </c:cat>
          <c:val>
            <c:numRef>
              <c:f>'[1]POR MUNICIPIO'!$E$779:$E$781</c:f>
              <c:numCache>
                <c:formatCode>General</c:formatCode>
                <c:ptCount val="3"/>
                <c:pt idx="0">
                  <c:v>3</c:v>
                </c:pt>
                <c:pt idx="1">
                  <c:v>2.2999999999999998</c:v>
                </c:pt>
                <c:pt idx="2">
                  <c:v>3.7</c:v>
                </c:pt>
              </c:numCache>
            </c:numRef>
          </c:val>
          <c:extLst>
            <c:ext xmlns:c16="http://schemas.microsoft.com/office/drawing/2014/chart" uri="{C3380CC4-5D6E-409C-BE32-E72D297353CC}">
              <c16:uniqueId val="{00000003-1DB8-43DE-B980-4FEA16385066}"/>
            </c:ext>
          </c:extLst>
        </c:ser>
        <c:dLbls>
          <c:dLblPos val="inEnd"/>
          <c:showLegendKey val="0"/>
          <c:showVal val="1"/>
          <c:showCatName val="0"/>
          <c:showSerName val="0"/>
          <c:showPercent val="0"/>
          <c:showBubbleSize val="0"/>
        </c:dLbls>
        <c:gapWidth val="100"/>
        <c:overlap val="-24"/>
        <c:axId val="-1862432480"/>
        <c:axId val="-1862431936"/>
        <c:extLst/>
      </c:barChart>
      <c:catAx>
        <c:axId val="-18624324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31936"/>
        <c:crosses val="autoZero"/>
        <c:auto val="1"/>
        <c:lblAlgn val="ctr"/>
        <c:lblOffset val="100"/>
        <c:noMultiLvlLbl val="0"/>
      </c:catAx>
      <c:valAx>
        <c:axId val="-1862431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62432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 </a:t>
            </a:r>
          </a:p>
          <a:p>
            <a:pPr>
              <a:defRPr sz="1400">
                <a:latin typeface="Amasis MT Pro" panose="02040504050005020304" pitchFamily="18" charset="0"/>
              </a:defRPr>
            </a:pPr>
            <a:r>
              <a:rPr lang="es-CO" sz="1400">
                <a:latin typeface="Amasis MT Pro" panose="02040504050005020304" pitchFamily="18" charset="0"/>
              </a:rPr>
              <a:t>POR INSTITUCIONES EDUCATIVAS MUNICIPIO DE PIEDRAS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MUNICIPIO'!$B$804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MUNICIPIO'!$A$805:$A$807</c:f>
              <c:strCache>
                <c:ptCount val="3"/>
                <c:pt idx="0">
                  <c:v>PIEDRAS</c:v>
                </c:pt>
                <c:pt idx="1">
                  <c:v>I.E TECNICA FABIO LOZANO Y LOZANO</c:v>
                </c:pt>
                <c:pt idx="2">
                  <c:v>I.E DOIMA</c:v>
                </c:pt>
              </c:strCache>
            </c:strRef>
          </c:cat>
          <c:val>
            <c:numRef>
              <c:f>'[1]POR MUNICIPIO'!$B$805:$B$807</c:f>
              <c:numCache>
                <c:formatCode>General</c:formatCode>
                <c:ptCount val="3"/>
                <c:pt idx="0">
                  <c:v>3.5</c:v>
                </c:pt>
                <c:pt idx="1">
                  <c:v>3.6</c:v>
                </c:pt>
                <c:pt idx="2">
                  <c:v>3.4</c:v>
                </c:pt>
              </c:numCache>
            </c:numRef>
          </c:val>
          <c:extLst>
            <c:ext xmlns:c16="http://schemas.microsoft.com/office/drawing/2014/chart" uri="{C3380CC4-5D6E-409C-BE32-E72D297353CC}">
              <c16:uniqueId val="{00000000-C502-4BB0-8DBB-DA3AA883718B}"/>
            </c:ext>
          </c:extLst>
        </c:ser>
        <c:ser>
          <c:idx val="1"/>
          <c:order val="1"/>
          <c:tx>
            <c:strRef>
              <c:f>'[1]POR MUNICIPIO'!$C$804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MUNICIPIO'!$A$805:$A$807</c:f>
              <c:strCache>
                <c:ptCount val="3"/>
                <c:pt idx="0">
                  <c:v>PIEDRAS</c:v>
                </c:pt>
                <c:pt idx="1">
                  <c:v>I.E TECNICA FABIO LOZANO Y LOZANO</c:v>
                </c:pt>
                <c:pt idx="2">
                  <c:v>I.E DOIMA</c:v>
                </c:pt>
              </c:strCache>
            </c:strRef>
          </c:cat>
          <c:val>
            <c:numRef>
              <c:f>'[1]POR MUNICIPIO'!$C$805:$C$807</c:f>
              <c:numCache>
                <c:formatCode>General</c:formatCode>
                <c:ptCount val="3"/>
                <c:pt idx="0">
                  <c:v>3.2</c:v>
                </c:pt>
                <c:pt idx="1">
                  <c:v>3.4</c:v>
                </c:pt>
                <c:pt idx="2">
                  <c:v>3</c:v>
                </c:pt>
              </c:numCache>
            </c:numRef>
          </c:val>
          <c:extLst>
            <c:ext xmlns:c16="http://schemas.microsoft.com/office/drawing/2014/chart" uri="{C3380CC4-5D6E-409C-BE32-E72D297353CC}">
              <c16:uniqueId val="{00000001-C502-4BB0-8DBB-DA3AA883718B}"/>
            </c:ext>
          </c:extLst>
        </c:ser>
        <c:ser>
          <c:idx val="2"/>
          <c:order val="2"/>
          <c:tx>
            <c:strRef>
              <c:f>'[1]POR MUNICIPIO'!$D$804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MUNICIPIO'!$A$805:$A$807</c:f>
              <c:strCache>
                <c:ptCount val="3"/>
                <c:pt idx="0">
                  <c:v>PIEDRAS</c:v>
                </c:pt>
                <c:pt idx="1">
                  <c:v>I.E TECNICA FABIO LOZANO Y LOZANO</c:v>
                </c:pt>
                <c:pt idx="2">
                  <c:v>I.E DOIMA</c:v>
                </c:pt>
              </c:strCache>
            </c:strRef>
          </c:cat>
          <c:val>
            <c:numRef>
              <c:f>'[1]POR MUNICIPIO'!$D$805:$D$806</c:f>
              <c:numCache>
                <c:formatCode>General</c:formatCode>
                <c:ptCount val="2"/>
                <c:pt idx="0">
                  <c:v>3.4</c:v>
                </c:pt>
                <c:pt idx="1">
                  <c:v>3.3</c:v>
                </c:pt>
              </c:numCache>
            </c:numRef>
          </c:val>
          <c:extLst>
            <c:ext xmlns:c16="http://schemas.microsoft.com/office/drawing/2014/chart" uri="{C3380CC4-5D6E-409C-BE32-E72D297353CC}">
              <c16:uniqueId val="{00000002-C502-4BB0-8DBB-DA3AA883718B}"/>
            </c:ext>
          </c:extLst>
        </c:ser>
        <c:ser>
          <c:idx val="3"/>
          <c:order val="3"/>
          <c:tx>
            <c:strRef>
              <c:f>'[1]POR MUNICIPIO'!$E$804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MUNICIPIO'!$A$805:$A$807</c:f>
              <c:strCache>
                <c:ptCount val="3"/>
                <c:pt idx="0">
                  <c:v>PIEDRAS</c:v>
                </c:pt>
                <c:pt idx="1">
                  <c:v>I.E TECNICA FABIO LOZANO Y LOZANO</c:v>
                </c:pt>
                <c:pt idx="2">
                  <c:v>I.E DOIMA</c:v>
                </c:pt>
              </c:strCache>
            </c:strRef>
          </c:cat>
          <c:val>
            <c:numRef>
              <c:f>'[1]POR MUNICIPIO'!$E$805:$E$807</c:f>
              <c:numCache>
                <c:formatCode>General</c:formatCode>
                <c:ptCount val="3"/>
                <c:pt idx="0">
                  <c:v>2.75</c:v>
                </c:pt>
                <c:pt idx="1">
                  <c:v>2.4</c:v>
                </c:pt>
                <c:pt idx="2">
                  <c:v>3.1</c:v>
                </c:pt>
              </c:numCache>
            </c:numRef>
          </c:val>
          <c:extLst>
            <c:ext xmlns:c16="http://schemas.microsoft.com/office/drawing/2014/chart" uri="{C3380CC4-5D6E-409C-BE32-E72D297353CC}">
              <c16:uniqueId val="{00000003-C502-4BB0-8DBB-DA3AA883718B}"/>
            </c:ext>
          </c:extLst>
        </c:ser>
        <c:dLbls>
          <c:dLblPos val="inEnd"/>
          <c:showLegendKey val="0"/>
          <c:showVal val="1"/>
          <c:showCatName val="0"/>
          <c:showSerName val="0"/>
          <c:showPercent val="0"/>
          <c:showBubbleSize val="0"/>
        </c:dLbls>
        <c:gapWidth val="100"/>
        <c:overlap val="-24"/>
        <c:axId val="-1802608912"/>
        <c:axId val="-1802606736"/>
        <c:extLst/>
      </c:barChart>
      <c:catAx>
        <c:axId val="-18026089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06736"/>
        <c:crosses val="autoZero"/>
        <c:auto val="1"/>
        <c:lblAlgn val="ctr"/>
        <c:lblOffset val="100"/>
        <c:noMultiLvlLbl val="0"/>
      </c:catAx>
      <c:valAx>
        <c:axId val="-1802606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08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PLANADAS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MUNICIPIO'!$B$828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MUNICIPIO'!$A$829:$A$837</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MUNICIPIO'!$B$829:$B$837</c:f>
              <c:numCache>
                <c:formatCode>General</c:formatCode>
                <c:ptCount val="9"/>
                <c:pt idx="0">
                  <c:v>2.8000000000000003</c:v>
                </c:pt>
                <c:pt idx="1">
                  <c:v>3</c:v>
                </c:pt>
                <c:pt idx="2">
                  <c:v>3</c:v>
                </c:pt>
                <c:pt idx="3">
                  <c:v>2.8</c:v>
                </c:pt>
                <c:pt idx="4">
                  <c:v>3.1</c:v>
                </c:pt>
                <c:pt idx="5">
                  <c:v>2.2000000000000002</c:v>
                </c:pt>
                <c:pt idx="6">
                  <c:v>3.3</c:v>
                </c:pt>
                <c:pt idx="7">
                  <c:v>2.1</c:v>
                </c:pt>
                <c:pt idx="8">
                  <c:v>2.9</c:v>
                </c:pt>
              </c:numCache>
            </c:numRef>
          </c:val>
          <c:extLst>
            <c:ext xmlns:c16="http://schemas.microsoft.com/office/drawing/2014/chart" uri="{C3380CC4-5D6E-409C-BE32-E72D297353CC}">
              <c16:uniqueId val="{00000000-3B2B-42F0-A828-EB4BB4E59D42}"/>
            </c:ext>
          </c:extLst>
        </c:ser>
        <c:ser>
          <c:idx val="1"/>
          <c:order val="1"/>
          <c:tx>
            <c:strRef>
              <c:f>'[1]POR MUNICIPIO'!$C$828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MUNICIPIO'!$A$829:$A$837</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MUNICIPIO'!$C$829:$C$837</c:f>
              <c:numCache>
                <c:formatCode>General</c:formatCode>
                <c:ptCount val="9"/>
                <c:pt idx="0">
                  <c:v>2.9124999999999996</c:v>
                </c:pt>
                <c:pt idx="1">
                  <c:v>2.8</c:v>
                </c:pt>
                <c:pt idx="2">
                  <c:v>3</c:v>
                </c:pt>
                <c:pt idx="3">
                  <c:v>3.1</c:v>
                </c:pt>
                <c:pt idx="4">
                  <c:v>3.1</c:v>
                </c:pt>
                <c:pt idx="5">
                  <c:v>2.4</c:v>
                </c:pt>
                <c:pt idx="6">
                  <c:v>3.5</c:v>
                </c:pt>
                <c:pt idx="7">
                  <c:v>2.5</c:v>
                </c:pt>
                <c:pt idx="8">
                  <c:v>2.9</c:v>
                </c:pt>
              </c:numCache>
            </c:numRef>
          </c:val>
          <c:extLst>
            <c:ext xmlns:c16="http://schemas.microsoft.com/office/drawing/2014/chart" uri="{C3380CC4-5D6E-409C-BE32-E72D297353CC}">
              <c16:uniqueId val="{00000001-3B2B-42F0-A828-EB4BB4E59D42}"/>
            </c:ext>
          </c:extLst>
        </c:ser>
        <c:ser>
          <c:idx val="2"/>
          <c:order val="2"/>
          <c:tx>
            <c:strRef>
              <c:f>'[1]POR MUNICIPIO'!$D$828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MUNICIPIO'!$A$829:$A$837</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MUNICIPIO'!$D$829:$D$837</c:f>
              <c:numCache>
                <c:formatCode>General</c:formatCode>
                <c:ptCount val="9"/>
                <c:pt idx="0">
                  <c:v>2.7374999999999998</c:v>
                </c:pt>
                <c:pt idx="1">
                  <c:v>2.7</c:v>
                </c:pt>
                <c:pt idx="2">
                  <c:v>2.7</c:v>
                </c:pt>
                <c:pt idx="3">
                  <c:v>2.9</c:v>
                </c:pt>
                <c:pt idx="4">
                  <c:v>3</c:v>
                </c:pt>
                <c:pt idx="5">
                  <c:v>2</c:v>
                </c:pt>
                <c:pt idx="6">
                  <c:v>3.2</c:v>
                </c:pt>
                <c:pt idx="7">
                  <c:v>2.4</c:v>
                </c:pt>
                <c:pt idx="8">
                  <c:v>3</c:v>
                </c:pt>
              </c:numCache>
            </c:numRef>
          </c:val>
          <c:extLst>
            <c:ext xmlns:c16="http://schemas.microsoft.com/office/drawing/2014/chart" uri="{C3380CC4-5D6E-409C-BE32-E72D297353CC}">
              <c16:uniqueId val="{00000002-3B2B-42F0-A828-EB4BB4E59D42}"/>
            </c:ext>
          </c:extLst>
        </c:ser>
        <c:ser>
          <c:idx val="3"/>
          <c:order val="3"/>
          <c:tx>
            <c:strRef>
              <c:f>'[1]POR MUNICIPIO'!$E$828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MUNICIPIO'!$A$829:$A$837</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MUNICIPIO'!$E$829:$E$837</c:f>
              <c:numCache>
                <c:formatCode>General</c:formatCode>
                <c:ptCount val="9"/>
                <c:pt idx="0">
                  <c:v>2.5125000000000002</c:v>
                </c:pt>
                <c:pt idx="1">
                  <c:v>2.2999999999999998</c:v>
                </c:pt>
                <c:pt idx="2">
                  <c:v>2.7</c:v>
                </c:pt>
                <c:pt idx="3">
                  <c:v>2.9</c:v>
                </c:pt>
                <c:pt idx="4">
                  <c:v>3.1</c:v>
                </c:pt>
                <c:pt idx="5">
                  <c:v>1.9</c:v>
                </c:pt>
                <c:pt idx="6">
                  <c:v>2.9</c:v>
                </c:pt>
                <c:pt idx="7">
                  <c:v>2.1</c:v>
                </c:pt>
                <c:pt idx="8">
                  <c:v>2.2000000000000002</c:v>
                </c:pt>
              </c:numCache>
            </c:numRef>
          </c:val>
          <c:extLst>
            <c:ext xmlns:c16="http://schemas.microsoft.com/office/drawing/2014/chart" uri="{C3380CC4-5D6E-409C-BE32-E72D297353CC}">
              <c16:uniqueId val="{00000003-3B2B-42F0-A828-EB4BB4E59D42}"/>
            </c:ext>
          </c:extLst>
        </c:ser>
        <c:dLbls>
          <c:dLblPos val="inEnd"/>
          <c:showLegendKey val="0"/>
          <c:showVal val="1"/>
          <c:showCatName val="0"/>
          <c:showSerName val="0"/>
          <c:showPercent val="0"/>
          <c:showBubbleSize val="0"/>
        </c:dLbls>
        <c:gapWidth val="100"/>
        <c:overlap val="-24"/>
        <c:axId val="-1802618704"/>
        <c:axId val="-1802610544"/>
      </c:barChart>
      <c:catAx>
        <c:axId val="-18026187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10544"/>
        <c:crosses val="autoZero"/>
        <c:auto val="1"/>
        <c:lblAlgn val="ctr"/>
        <c:lblOffset val="100"/>
        <c:noMultiLvlLbl val="0"/>
      </c:catAx>
      <c:valAx>
        <c:axId val="-18026105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18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200" b="0" i="0" u="none" strike="noStrike" kern="1200" cap="none" spc="0" normalizeH="0" baseline="0">
                <a:solidFill>
                  <a:schemeClr val="tx1">
                    <a:lumMod val="65000"/>
                    <a:lumOff val="35000"/>
                  </a:schemeClr>
                </a:solidFill>
                <a:latin typeface="+mj-lt"/>
                <a:ea typeface="+mj-ea"/>
                <a:cs typeface="+mj-cs"/>
              </a:defRPr>
            </a:pPr>
            <a:r>
              <a:rPr lang="es-CO" sz="1200"/>
              <a:t>GETION DIRECTVA</a:t>
            </a:r>
          </a:p>
          <a:p>
            <a:pPr>
              <a:defRPr sz="1200"/>
            </a:pPr>
            <a:r>
              <a:rPr lang="es-CO" sz="1200"/>
              <a:t>DIRECCIONAMIENTO ESTRATÉGICO Y HORIZONTE INSTITUCIONAL</a:t>
            </a:r>
          </a:p>
          <a:p>
            <a:pPr>
              <a:defRPr sz="1200"/>
            </a:pPr>
            <a:r>
              <a:rPr lang="es-CO" sz="1200"/>
              <a:t>2022</a:t>
            </a:r>
          </a:p>
        </c:rich>
      </c:tx>
      <c:layout>
        <c:manualLayout>
          <c:xMode val="edge"/>
          <c:yMode val="edge"/>
          <c:x val="9.2154464312351941E-2"/>
          <c:y val="1.0297573982240248E-3"/>
        </c:manualLayout>
      </c:layout>
      <c:overlay val="0"/>
      <c:spPr>
        <a:noFill/>
        <a:ln>
          <a:noFill/>
        </a:ln>
        <a:effectLst/>
      </c:spPr>
      <c:txPr>
        <a:bodyPr rot="0" spcFirstLastPara="1" vertOverflow="ellipsis" vert="horz" wrap="square" anchor="ctr" anchorCtr="1"/>
        <a:lstStyle/>
        <a:p>
          <a:pPr>
            <a:defRPr sz="1200" b="0" i="0" u="none" strike="noStrike" kern="1200" cap="none" spc="0" normalizeH="0" baseline="0">
              <a:solidFill>
                <a:schemeClr val="tx1">
                  <a:lumMod val="65000"/>
                  <a:lumOff val="35000"/>
                </a:schemeClr>
              </a:solidFill>
              <a:latin typeface="+mj-lt"/>
              <a:ea typeface="+mj-ea"/>
              <a:cs typeface="+mj-cs"/>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strRef>
              <c:f>'[1]POR PROCESO DIRECTIVO'!$B$8</c:f>
              <c:strCache>
                <c:ptCount val="1"/>
                <c:pt idx="0">
                  <c:v>2022</c:v>
                </c:pt>
              </c:strCache>
            </c:strRef>
          </c:tx>
          <c:invertIfNegative val="0"/>
          <c:dPt>
            <c:idx val="0"/>
            <c:invertIfNegative val="0"/>
            <c:bubble3D val="0"/>
            <c:spPr>
              <a:solidFill>
                <a:schemeClr val="accent2">
                  <a:shade val="58000"/>
                </a:schemeClr>
              </a:solidFill>
              <a:ln>
                <a:noFill/>
              </a:ln>
              <a:effectLst/>
              <a:sp3d/>
            </c:spPr>
            <c:extLst>
              <c:ext xmlns:c16="http://schemas.microsoft.com/office/drawing/2014/chart" uri="{C3380CC4-5D6E-409C-BE32-E72D297353CC}">
                <c16:uniqueId val="{00000001-0148-4DC0-A8A6-05C36C9ED958}"/>
              </c:ext>
            </c:extLst>
          </c:dPt>
          <c:dPt>
            <c:idx val="1"/>
            <c:invertIfNegative val="0"/>
            <c:bubble3D val="0"/>
            <c:spPr>
              <a:solidFill>
                <a:schemeClr val="accent2">
                  <a:shade val="86000"/>
                </a:schemeClr>
              </a:solidFill>
              <a:ln>
                <a:noFill/>
              </a:ln>
              <a:effectLst/>
              <a:sp3d/>
            </c:spPr>
            <c:extLst>
              <c:ext xmlns:c16="http://schemas.microsoft.com/office/drawing/2014/chart" uri="{C3380CC4-5D6E-409C-BE32-E72D297353CC}">
                <c16:uniqueId val="{00000003-0148-4DC0-A8A6-05C36C9ED958}"/>
              </c:ext>
            </c:extLst>
          </c:dPt>
          <c:dPt>
            <c:idx val="2"/>
            <c:invertIfNegative val="0"/>
            <c:bubble3D val="0"/>
            <c:spPr>
              <a:solidFill>
                <a:schemeClr val="accent2">
                  <a:tint val="86000"/>
                </a:schemeClr>
              </a:solidFill>
              <a:ln>
                <a:noFill/>
              </a:ln>
              <a:effectLst/>
              <a:sp3d/>
            </c:spPr>
            <c:extLst>
              <c:ext xmlns:c16="http://schemas.microsoft.com/office/drawing/2014/chart" uri="{C3380CC4-5D6E-409C-BE32-E72D297353CC}">
                <c16:uniqueId val="{00000005-0148-4DC0-A8A6-05C36C9ED958}"/>
              </c:ext>
            </c:extLst>
          </c:dPt>
          <c:dPt>
            <c:idx val="3"/>
            <c:invertIfNegative val="0"/>
            <c:bubble3D val="0"/>
            <c:spPr>
              <a:solidFill>
                <a:schemeClr val="accent2">
                  <a:tint val="58000"/>
                </a:schemeClr>
              </a:solidFill>
              <a:ln>
                <a:noFill/>
              </a:ln>
              <a:effectLst/>
              <a:sp3d/>
            </c:spPr>
            <c:extLst>
              <c:ext xmlns:c16="http://schemas.microsoft.com/office/drawing/2014/chart" uri="{C3380CC4-5D6E-409C-BE32-E72D297353CC}">
                <c16:uniqueId val="{00000007-0148-4DC0-A8A6-05C36C9ED958}"/>
              </c:ext>
            </c:extLst>
          </c:dPt>
          <c:dLbls>
            <c:spPr>
              <a:solidFill>
                <a:schemeClr val="dk1">
                  <a:lumMod val="15000"/>
                  <a:lumOff val="85000"/>
                </a:scheme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a:solidFill>
                        <a:schemeClr val="tx1">
                          <a:lumMod val="35000"/>
                          <a:lumOff val="65000"/>
                        </a:schemeClr>
                      </a:solidFill>
                    </a:ln>
                    <a:effectLst/>
                  </c:spPr>
                </c15:leaderLines>
              </c:ext>
            </c:extLst>
          </c:dLbls>
          <c:cat>
            <c:strRef>
              <c:f>'[1]POR PROCESO DIRECTIVO'!$A$9:$A$12</c:f>
              <c:strCache>
                <c:ptCount val="4"/>
                <c:pt idx="0">
                  <c:v>VISION MISION Y PRINCIPIOS </c:v>
                </c:pt>
                <c:pt idx="1">
                  <c:v>METAS INSTITUCIONALES </c:v>
                </c:pt>
                <c:pt idx="2">
                  <c:v>CONOCIMIENTO Y APROPIACIÓN DEL DIRECCIONAMIENTO</c:v>
                </c:pt>
                <c:pt idx="3">
                  <c:v>POLITICAS DE INCLUSIÓN DE PERSONAS DE DIFERENTES GRUPOS POBLACIONALES O DIVERSIDAD CULTURAL </c:v>
                </c:pt>
              </c:strCache>
            </c:strRef>
          </c:cat>
          <c:val>
            <c:numRef>
              <c:f>'[1]POR PROCESO DIRECTIVO'!$B$9:$B$12</c:f>
              <c:numCache>
                <c:formatCode>General</c:formatCode>
                <c:ptCount val="4"/>
                <c:pt idx="0">
                  <c:v>3.42</c:v>
                </c:pt>
                <c:pt idx="1">
                  <c:v>3.24</c:v>
                </c:pt>
                <c:pt idx="2">
                  <c:v>3.06</c:v>
                </c:pt>
                <c:pt idx="3">
                  <c:v>2.82</c:v>
                </c:pt>
              </c:numCache>
            </c:numRef>
          </c:val>
          <c:extLst>
            <c:ext xmlns:c16="http://schemas.microsoft.com/office/drawing/2014/chart" uri="{C3380CC4-5D6E-409C-BE32-E72D297353CC}">
              <c16:uniqueId val="{00000008-0148-4DC0-A8A6-05C36C9ED958}"/>
            </c:ext>
          </c:extLst>
        </c:ser>
        <c:dLbls>
          <c:showLegendKey val="0"/>
          <c:showVal val="1"/>
          <c:showCatName val="0"/>
          <c:showSerName val="0"/>
          <c:showPercent val="0"/>
          <c:showBubbleSize val="0"/>
        </c:dLbls>
        <c:gapWidth val="150"/>
        <c:shape val="box"/>
        <c:axId val="831200959"/>
        <c:axId val="831195135"/>
        <c:axId val="0"/>
      </c:bar3DChart>
      <c:catAx>
        <c:axId val="83120095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cap="none" spc="0" normalizeH="0" baseline="0">
                <a:solidFill>
                  <a:schemeClr val="tx1">
                    <a:lumMod val="65000"/>
                    <a:lumOff val="35000"/>
                  </a:schemeClr>
                </a:solidFill>
                <a:latin typeface="+mn-lt"/>
                <a:ea typeface="+mn-ea"/>
                <a:cs typeface="+mn-cs"/>
              </a:defRPr>
            </a:pPr>
            <a:endParaRPr lang="es-419"/>
          </a:p>
        </c:txPr>
        <c:crossAx val="831195135"/>
        <c:crosses val="autoZero"/>
        <c:auto val="1"/>
        <c:lblAlgn val="ctr"/>
        <c:lblOffset val="100"/>
        <c:noMultiLvlLbl val="0"/>
      </c:catAx>
      <c:valAx>
        <c:axId val="831195135"/>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83120095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PRADO</a:t>
            </a:r>
          </a:p>
        </c:rich>
      </c:tx>
      <c:layout>
        <c:manualLayout>
          <c:xMode val="edge"/>
          <c:yMode val="edge"/>
          <c:x val="0.2224151457925844"/>
          <c:y val="4.1846285489502692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MUNICIPIO'!$B$857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MUNICIPIO'!$A$858:$A$861</c:f>
              <c:strCache>
                <c:ptCount val="4"/>
                <c:pt idx="0">
                  <c:v>PRADO</c:v>
                </c:pt>
                <c:pt idx="1">
                  <c:v>I.E LUIS FELIPE PINTO</c:v>
                </c:pt>
                <c:pt idx="2">
                  <c:v>I.E JOSE CELESTINO MUTIS</c:v>
                </c:pt>
                <c:pt idx="3">
                  <c:v>I.E ISLA DEL SOL</c:v>
                </c:pt>
              </c:strCache>
            </c:strRef>
          </c:cat>
          <c:val>
            <c:numRef>
              <c:f>'[1]POR MUNICIPIO'!$B$858:$B$861</c:f>
              <c:numCache>
                <c:formatCode>General</c:formatCode>
                <c:ptCount val="4"/>
                <c:pt idx="0">
                  <c:v>2.8666666666666667</c:v>
                </c:pt>
                <c:pt idx="1">
                  <c:v>3</c:v>
                </c:pt>
                <c:pt idx="2">
                  <c:v>3</c:v>
                </c:pt>
                <c:pt idx="3">
                  <c:v>2.6</c:v>
                </c:pt>
              </c:numCache>
            </c:numRef>
          </c:val>
          <c:extLst>
            <c:ext xmlns:c16="http://schemas.microsoft.com/office/drawing/2014/chart" uri="{C3380CC4-5D6E-409C-BE32-E72D297353CC}">
              <c16:uniqueId val="{00000000-0CDE-4770-80C9-84D16A491A97}"/>
            </c:ext>
          </c:extLst>
        </c:ser>
        <c:ser>
          <c:idx val="1"/>
          <c:order val="1"/>
          <c:tx>
            <c:strRef>
              <c:f>'[1]POR MUNICIPIO'!$C$857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MUNICIPIO'!$A$858:$A$861</c:f>
              <c:strCache>
                <c:ptCount val="4"/>
                <c:pt idx="0">
                  <c:v>PRADO</c:v>
                </c:pt>
                <c:pt idx="1">
                  <c:v>I.E LUIS FELIPE PINTO</c:v>
                </c:pt>
                <c:pt idx="2">
                  <c:v>I.E JOSE CELESTINO MUTIS</c:v>
                </c:pt>
                <c:pt idx="3">
                  <c:v>I.E ISLA DEL SOL</c:v>
                </c:pt>
              </c:strCache>
            </c:strRef>
          </c:cat>
          <c:val>
            <c:numRef>
              <c:f>'[1]POR MUNICIPIO'!$C$858:$C$861</c:f>
              <c:numCache>
                <c:formatCode>General</c:formatCode>
                <c:ptCount val="4"/>
                <c:pt idx="0">
                  <c:v>2.9666666666666668</c:v>
                </c:pt>
                <c:pt idx="1">
                  <c:v>3.5</c:v>
                </c:pt>
                <c:pt idx="2">
                  <c:v>2.9</c:v>
                </c:pt>
                <c:pt idx="3">
                  <c:v>2.5</c:v>
                </c:pt>
              </c:numCache>
            </c:numRef>
          </c:val>
          <c:extLst>
            <c:ext xmlns:c16="http://schemas.microsoft.com/office/drawing/2014/chart" uri="{C3380CC4-5D6E-409C-BE32-E72D297353CC}">
              <c16:uniqueId val="{00000001-0CDE-4770-80C9-84D16A491A97}"/>
            </c:ext>
          </c:extLst>
        </c:ser>
        <c:ser>
          <c:idx val="2"/>
          <c:order val="2"/>
          <c:tx>
            <c:strRef>
              <c:f>'[1]POR MUNICIPIO'!$D$857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MUNICIPIO'!$A$858:$A$861</c:f>
              <c:strCache>
                <c:ptCount val="4"/>
                <c:pt idx="0">
                  <c:v>PRADO</c:v>
                </c:pt>
                <c:pt idx="1">
                  <c:v>I.E LUIS FELIPE PINTO</c:v>
                </c:pt>
                <c:pt idx="2">
                  <c:v>I.E JOSE CELESTINO MUTIS</c:v>
                </c:pt>
                <c:pt idx="3">
                  <c:v>I.E ISLA DEL SOL</c:v>
                </c:pt>
              </c:strCache>
            </c:strRef>
          </c:cat>
          <c:val>
            <c:numRef>
              <c:f>'[1]POR MUNICIPIO'!$D$858:$D$861</c:f>
              <c:numCache>
                <c:formatCode>General</c:formatCode>
                <c:ptCount val="4"/>
                <c:pt idx="0">
                  <c:v>2.7333333333333329</c:v>
                </c:pt>
                <c:pt idx="1">
                  <c:v>2.7</c:v>
                </c:pt>
                <c:pt idx="2">
                  <c:v>3</c:v>
                </c:pt>
                <c:pt idx="3">
                  <c:v>2.5</c:v>
                </c:pt>
              </c:numCache>
            </c:numRef>
          </c:val>
          <c:extLst>
            <c:ext xmlns:c16="http://schemas.microsoft.com/office/drawing/2014/chart" uri="{C3380CC4-5D6E-409C-BE32-E72D297353CC}">
              <c16:uniqueId val="{00000002-0CDE-4770-80C9-84D16A491A97}"/>
            </c:ext>
          </c:extLst>
        </c:ser>
        <c:ser>
          <c:idx val="3"/>
          <c:order val="3"/>
          <c:tx>
            <c:strRef>
              <c:f>'[1]POR MUNICIPIO'!$E$857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MUNICIPIO'!$A$858:$A$861</c:f>
              <c:strCache>
                <c:ptCount val="4"/>
                <c:pt idx="0">
                  <c:v>PRADO</c:v>
                </c:pt>
                <c:pt idx="1">
                  <c:v>I.E LUIS FELIPE PINTO</c:v>
                </c:pt>
                <c:pt idx="2">
                  <c:v>I.E JOSE CELESTINO MUTIS</c:v>
                </c:pt>
                <c:pt idx="3">
                  <c:v>I.E ISLA DEL SOL</c:v>
                </c:pt>
              </c:strCache>
            </c:strRef>
          </c:cat>
          <c:val>
            <c:numRef>
              <c:f>'[1]POR MUNICIPIO'!$E$858:$E$861</c:f>
              <c:numCache>
                <c:formatCode>General</c:formatCode>
                <c:ptCount val="4"/>
                <c:pt idx="0">
                  <c:v>2.6999999999999997</c:v>
                </c:pt>
                <c:pt idx="1">
                  <c:v>3.1</c:v>
                </c:pt>
                <c:pt idx="2">
                  <c:v>2.4</c:v>
                </c:pt>
                <c:pt idx="3">
                  <c:v>2.6</c:v>
                </c:pt>
              </c:numCache>
            </c:numRef>
          </c:val>
          <c:extLst>
            <c:ext xmlns:c16="http://schemas.microsoft.com/office/drawing/2014/chart" uri="{C3380CC4-5D6E-409C-BE32-E72D297353CC}">
              <c16:uniqueId val="{00000003-0CDE-4770-80C9-84D16A491A97}"/>
            </c:ext>
          </c:extLst>
        </c:ser>
        <c:dLbls>
          <c:dLblPos val="inEnd"/>
          <c:showLegendKey val="0"/>
          <c:showVal val="1"/>
          <c:showCatName val="0"/>
          <c:showSerName val="0"/>
          <c:showPercent val="0"/>
          <c:showBubbleSize val="0"/>
        </c:dLbls>
        <c:gapWidth val="100"/>
        <c:overlap val="-24"/>
        <c:axId val="-1802612720"/>
        <c:axId val="-1802605104"/>
      </c:barChart>
      <c:catAx>
        <c:axId val="-18026127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05104"/>
        <c:crosses val="autoZero"/>
        <c:auto val="1"/>
        <c:lblAlgn val="ctr"/>
        <c:lblOffset val="100"/>
        <c:noMultiLvlLbl val="0"/>
      </c:catAx>
      <c:valAx>
        <c:axId val="-1802605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12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PURIFICACIÓN</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MUNICIPIO'!$B$885</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MUNICIPIO'!$A$886:$A$891</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MUNICIPIO'!$B$886:$B$891</c:f>
              <c:numCache>
                <c:formatCode>General</c:formatCode>
                <c:ptCount val="6"/>
                <c:pt idx="0">
                  <c:v>2.42</c:v>
                </c:pt>
                <c:pt idx="1">
                  <c:v>3.1</c:v>
                </c:pt>
                <c:pt idx="2">
                  <c:v>0</c:v>
                </c:pt>
                <c:pt idx="3">
                  <c:v>3.1</c:v>
                </c:pt>
                <c:pt idx="4">
                  <c:v>2.8</c:v>
                </c:pt>
                <c:pt idx="5">
                  <c:v>3.1</c:v>
                </c:pt>
              </c:numCache>
            </c:numRef>
          </c:val>
          <c:extLst>
            <c:ext xmlns:c16="http://schemas.microsoft.com/office/drawing/2014/chart" uri="{C3380CC4-5D6E-409C-BE32-E72D297353CC}">
              <c16:uniqueId val="{00000000-69A5-4524-B575-F84D917CC21F}"/>
            </c:ext>
          </c:extLst>
        </c:ser>
        <c:ser>
          <c:idx val="1"/>
          <c:order val="1"/>
          <c:tx>
            <c:strRef>
              <c:f>'[1]POR MUNICIPIO'!$C$885</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MUNICIPIO'!$A$886:$A$891</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MUNICIPIO'!$C$886:$C$891</c:f>
              <c:numCache>
                <c:formatCode>General</c:formatCode>
                <c:ptCount val="6"/>
                <c:pt idx="0">
                  <c:v>2.2999999999999998</c:v>
                </c:pt>
                <c:pt idx="1">
                  <c:v>2.7</c:v>
                </c:pt>
                <c:pt idx="2">
                  <c:v>0</c:v>
                </c:pt>
                <c:pt idx="3">
                  <c:v>2.7</c:v>
                </c:pt>
                <c:pt idx="4">
                  <c:v>2.8</c:v>
                </c:pt>
                <c:pt idx="5">
                  <c:v>3.3</c:v>
                </c:pt>
              </c:numCache>
            </c:numRef>
          </c:val>
          <c:extLst>
            <c:ext xmlns:c16="http://schemas.microsoft.com/office/drawing/2014/chart" uri="{C3380CC4-5D6E-409C-BE32-E72D297353CC}">
              <c16:uniqueId val="{00000001-69A5-4524-B575-F84D917CC21F}"/>
            </c:ext>
          </c:extLst>
        </c:ser>
        <c:ser>
          <c:idx val="2"/>
          <c:order val="2"/>
          <c:tx>
            <c:strRef>
              <c:f>'[1]POR MUNICIPIO'!$D$885</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MUNICIPIO'!$A$886:$A$891</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MUNICIPIO'!$D$886:$D$891</c:f>
              <c:numCache>
                <c:formatCode>General</c:formatCode>
                <c:ptCount val="6"/>
                <c:pt idx="0">
                  <c:v>2.3800000000000003</c:v>
                </c:pt>
                <c:pt idx="1">
                  <c:v>3.4</c:v>
                </c:pt>
                <c:pt idx="2">
                  <c:v>0</c:v>
                </c:pt>
                <c:pt idx="3">
                  <c:v>3</c:v>
                </c:pt>
                <c:pt idx="4">
                  <c:v>2.7</c:v>
                </c:pt>
                <c:pt idx="5">
                  <c:v>2.8</c:v>
                </c:pt>
              </c:numCache>
            </c:numRef>
          </c:val>
          <c:extLst>
            <c:ext xmlns:c16="http://schemas.microsoft.com/office/drawing/2014/chart" uri="{C3380CC4-5D6E-409C-BE32-E72D297353CC}">
              <c16:uniqueId val="{00000002-69A5-4524-B575-F84D917CC21F}"/>
            </c:ext>
          </c:extLst>
        </c:ser>
        <c:ser>
          <c:idx val="3"/>
          <c:order val="3"/>
          <c:tx>
            <c:strRef>
              <c:f>'[1]POR MUNICIPIO'!$E$885</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MUNICIPIO'!$A$886:$A$891</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MUNICIPIO'!$E$886:$E$891</c:f>
              <c:numCache>
                <c:formatCode>General</c:formatCode>
                <c:ptCount val="6"/>
                <c:pt idx="0">
                  <c:v>2.2199999999999998</c:v>
                </c:pt>
                <c:pt idx="1">
                  <c:v>3.2</c:v>
                </c:pt>
                <c:pt idx="2">
                  <c:v>0</c:v>
                </c:pt>
                <c:pt idx="3">
                  <c:v>2.5</c:v>
                </c:pt>
                <c:pt idx="4">
                  <c:v>2.4</c:v>
                </c:pt>
                <c:pt idx="5">
                  <c:v>3</c:v>
                </c:pt>
              </c:numCache>
            </c:numRef>
          </c:val>
          <c:extLst>
            <c:ext xmlns:c16="http://schemas.microsoft.com/office/drawing/2014/chart" uri="{C3380CC4-5D6E-409C-BE32-E72D297353CC}">
              <c16:uniqueId val="{00000003-69A5-4524-B575-F84D917CC21F}"/>
            </c:ext>
          </c:extLst>
        </c:ser>
        <c:dLbls>
          <c:dLblPos val="inEnd"/>
          <c:showLegendKey val="0"/>
          <c:showVal val="1"/>
          <c:showCatName val="0"/>
          <c:showSerName val="0"/>
          <c:showPercent val="0"/>
          <c:showBubbleSize val="0"/>
        </c:dLbls>
        <c:gapWidth val="100"/>
        <c:overlap val="-24"/>
        <c:axId val="-1802615440"/>
        <c:axId val="-1802607280"/>
      </c:barChart>
      <c:catAx>
        <c:axId val="-18026154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07280"/>
        <c:crosses val="autoZero"/>
        <c:auto val="1"/>
        <c:lblAlgn val="ctr"/>
        <c:lblOffset val="100"/>
        <c:noMultiLvlLbl val="0"/>
      </c:catAx>
      <c:valAx>
        <c:axId val="-1802607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1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RIOBLANCO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MUNICIPIO'!$B$914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MUNICIPIO'!$A$915:$A$922</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MUNICIPIO'!$B$915:$B$922</c:f>
              <c:numCache>
                <c:formatCode>General</c:formatCode>
                <c:ptCount val="8"/>
                <c:pt idx="0">
                  <c:v>2.1857142857142859</c:v>
                </c:pt>
                <c:pt idx="1">
                  <c:v>2.6</c:v>
                </c:pt>
                <c:pt idx="2">
                  <c:v>3.7</c:v>
                </c:pt>
                <c:pt idx="3">
                  <c:v>3</c:v>
                </c:pt>
                <c:pt idx="4">
                  <c:v>0</c:v>
                </c:pt>
                <c:pt idx="5">
                  <c:v>3.1</c:v>
                </c:pt>
                <c:pt idx="6">
                  <c:v>2.9</c:v>
                </c:pt>
                <c:pt idx="7">
                  <c:v>0</c:v>
                </c:pt>
              </c:numCache>
            </c:numRef>
          </c:val>
          <c:extLst>
            <c:ext xmlns:c16="http://schemas.microsoft.com/office/drawing/2014/chart" uri="{C3380CC4-5D6E-409C-BE32-E72D297353CC}">
              <c16:uniqueId val="{00000000-3678-4391-9FFE-B41E8E7D7959}"/>
            </c:ext>
          </c:extLst>
        </c:ser>
        <c:ser>
          <c:idx val="1"/>
          <c:order val="1"/>
          <c:tx>
            <c:strRef>
              <c:f>'[1]POR MUNICIPIO'!$C$914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MUNICIPIO'!$A$915:$A$922</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MUNICIPIO'!$C$915:$C$922</c:f>
              <c:numCache>
                <c:formatCode>General</c:formatCode>
                <c:ptCount val="8"/>
                <c:pt idx="0">
                  <c:v>2.2285714285714286</c:v>
                </c:pt>
                <c:pt idx="1">
                  <c:v>3</c:v>
                </c:pt>
                <c:pt idx="2">
                  <c:v>3.6</c:v>
                </c:pt>
                <c:pt idx="3">
                  <c:v>2.7</c:v>
                </c:pt>
                <c:pt idx="4">
                  <c:v>0</c:v>
                </c:pt>
                <c:pt idx="5">
                  <c:v>3.2</c:v>
                </c:pt>
                <c:pt idx="6">
                  <c:v>3.1</c:v>
                </c:pt>
                <c:pt idx="7">
                  <c:v>0</c:v>
                </c:pt>
              </c:numCache>
            </c:numRef>
          </c:val>
          <c:extLst>
            <c:ext xmlns:c16="http://schemas.microsoft.com/office/drawing/2014/chart" uri="{C3380CC4-5D6E-409C-BE32-E72D297353CC}">
              <c16:uniqueId val="{00000001-3678-4391-9FFE-B41E8E7D7959}"/>
            </c:ext>
          </c:extLst>
        </c:ser>
        <c:ser>
          <c:idx val="2"/>
          <c:order val="2"/>
          <c:tx>
            <c:strRef>
              <c:f>'[1]POR MUNICIPIO'!$D$914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MUNICIPIO'!$A$915:$A$922</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MUNICIPIO'!$D$915:$D$922</c:f>
              <c:numCache>
                <c:formatCode>General</c:formatCode>
                <c:ptCount val="8"/>
                <c:pt idx="0">
                  <c:v>2.1</c:v>
                </c:pt>
                <c:pt idx="1">
                  <c:v>3</c:v>
                </c:pt>
                <c:pt idx="2">
                  <c:v>3.9</c:v>
                </c:pt>
                <c:pt idx="3">
                  <c:v>2.5</c:v>
                </c:pt>
                <c:pt idx="4">
                  <c:v>0</c:v>
                </c:pt>
                <c:pt idx="5">
                  <c:v>2.6</c:v>
                </c:pt>
                <c:pt idx="6">
                  <c:v>2.7</c:v>
                </c:pt>
                <c:pt idx="7">
                  <c:v>0</c:v>
                </c:pt>
              </c:numCache>
            </c:numRef>
          </c:val>
          <c:extLst>
            <c:ext xmlns:c16="http://schemas.microsoft.com/office/drawing/2014/chart" uri="{C3380CC4-5D6E-409C-BE32-E72D297353CC}">
              <c16:uniqueId val="{00000002-3678-4391-9FFE-B41E8E7D7959}"/>
            </c:ext>
          </c:extLst>
        </c:ser>
        <c:ser>
          <c:idx val="3"/>
          <c:order val="3"/>
          <c:tx>
            <c:strRef>
              <c:f>'[1]POR MUNICIPIO'!$E$914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MUNICIPIO'!$A$915:$A$922</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MUNICIPIO'!$E$915:$E$922</c:f>
              <c:numCache>
                <c:formatCode>General</c:formatCode>
                <c:ptCount val="8"/>
                <c:pt idx="0">
                  <c:v>2.157142857142857</c:v>
                </c:pt>
                <c:pt idx="1">
                  <c:v>3.6</c:v>
                </c:pt>
                <c:pt idx="2">
                  <c:v>3.4</c:v>
                </c:pt>
                <c:pt idx="3">
                  <c:v>2.7</c:v>
                </c:pt>
                <c:pt idx="4">
                  <c:v>0</c:v>
                </c:pt>
                <c:pt idx="5">
                  <c:v>2.5</c:v>
                </c:pt>
                <c:pt idx="6">
                  <c:v>2.9</c:v>
                </c:pt>
                <c:pt idx="7">
                  <c:v>0</c:v>
                </c:pt>
              </c:numCache>
            </c:numRef>
          </c:val>
          <c:extLst>
            <c:ext xmlns:c16="http://schemas.microsoft.com/office/drawing/2014/chart" uri="{C3380CC4-5D6E-409C-BE32-E72D297353CC}">
              <c16:uniqueId val="{00000003-3678-4391-9FFE-B41E8E7D7959}"/>
            </c:ext>
          </c:extLst>
        </c:ser>
        <c:dLbls>
          <c:dLblPos val="inEnd"/>
          <c:showLegendKey val="0"/>
          <c:showVal val="1"/>
          <c:showCatName val="0"/>
          <c:showSerName val="0"/>
          <c:showPercent val="0"/>
          <c:showBubbleSize val="0"/>
        </c:dLbls>
        <c:gapWidth val="100"/>
        <c:overlap val="-24"/>
        <c:axId val="-1802620880"/>
        <c:axId val="-1802604016"/>
      </c:barChart>
      <c:catAx>
        <c:axId val="-1802620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04016"/>
        <c:crosses val="autoZero"/>
        <c:auto val="1"/>
        <c:lblAlgn val="ctr"/>
        <c:lblOffset val="100"/>
        <c:noMultiLvlLbl val="0"/>
      </c:catAx>
      <c:valAx>
        <c:axId val="-18026040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20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RONCESVALLES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MUNICIPIO'!$B$942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MUNICIPIO'!$A$943:$A$945</c:f>
              <c:strCache>
                <c:ptCount val="3"/>
                <c:pt idx="0">
                  <c:v>RONCESVALLES</c:v>
                </c:pt>
                <c:pt idx="1">
                  <c:v>I.E MANUEL ELKIN PATARROYO</c:v>
                </c:pt>
                <c:pt idx="2">
                  <c:v>I.E TECNICA LA VOZ DE LA TIERRA</c:v>
                </c:pt>
              </c:strCache>
            </c:strRef>
          </c:cat>
          <c:val>
            <c:numRef>
              <c:f>'[1]POR MUNICIPIO'!$B$943:$B$945</c:f>
              <c:numCache>
                <c:formatCode>General</c:formatCode>
                <c:ptCount val="3"/>
                <c:pt idx="0">
                  <c:v>2.75</c:v>
                </c:pt>
                <c:pt idx="1">
                  <c:v>2.6</c:v>
                </c:pt>
                <c:pt idx="2">
                  <c:v>2.9</c:v>
                </c:pt>
              </c:numCache>
            </c:numRef>
          </c:val>
          <c:extLst>
            <c:ext xmlns:c16="http://schemas.microsoft.com/office/drawing/2014/chart" uri="{C3380CC4-5D6E-409C-BE32-E72D297353CC}">
              <c16:uniqueId val="{00000000-9D6B-4A6F-8B0E-9AF4AE3E990F}"/>
            </c:ext>
          </c:extLst>
        </c:ser>
        <c:ser>
          <c:idx val="1"/>
          <c:order val="1"/>
          <c:tx>
            <c:strRef>
              <c:f>'[1]POR MUNICIPIO'!$C$942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MUNICIPIO'!$A$943:$A$945</c:f>
              <c:strCache>
                <c:ptCount val="3"/>
                <c:pt idx="0">
                  <c:v>RONCESVALLES</c:v>
                </c:pt>
                <c:pt idx="1">
                  <c:v>I.E MANUEL ELKIN PATARROYO</c:v>
                </c:pt>
                <c:pt idx="2">
                  <c:v>I.E TECNICA LA VOZ DE LA TIERRA</c:v>
                </c:pt>
              </c:strCache>
            </c:strRef>
          </c:cat>
          <c:val>
            <c:numRef>
              <c:f>'[1]POR MUNICIPIO'!$C$943:$C$945</c:f>
              <c:numCache>
                <c:formatCode>General</c:formatCode>
                <c:ptCount val="3"/>
                <c:pt idx="0">
                  <c:v>2.4000000000000004</c:v>
                </c:pt>
                <c:pt idx="1">
                  <c:v>2.7</c:v>
                </c:pt>
                <c:pt idx="2">
                  <c:v>2.1</c:v>
                </c:pt>
              </c:numCache>
            </c:numRef>
          </c:val>
          <c:extLst>
            <c:ext xmlns:c16="http://schemas.microsoft.com/office/drawing/2014/chart" uri="{C3380CC4-5D6E-409C-BE32-E72D297353CC}">
              <c16:uniqueId val="{00000001-9D6B-4A6F-8B0E-9AF4AE3E990F}"/>
            </c:ext>
          </c:extLst>
        </c:ser>
        <c:ser>
          <c:idx val="2"/>
          <c:order val="2"/>
          <c:tx>
            <c:strRef>
              <c:f>'[1]POR MUNICIPIO'!$D$942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MUNICIPIO'!$A$943:$A$945</c:f>
              <c:strCache>
                <c:ptCount val="3"/>
                <c:pt idx="0">
                  <c:v>RONCESVALLES</c:v>
                </c:pt>
                <c:pt idx="1">
                  <c:v>I.E MANUEL ELKIN PATARROYO</c:v>
                </c:pt>
                <c:pt idx="2">
                  <c:v>I.E TECNICA LA VOZ DE LA TIERRA</c:v>
                </c:pt>
              </c:strCache>
            </c:strRef>
          </c:cat>
          <c:val>
            <c:numRef>
              <c:f>'[1]POR MUNICIPIO'!$D$943:$D$945</c:f>
              <c:numCache>
                <c:formatCode>General</c:formatCode>
                <c:ptCount val="3"/>
                <c:pt idx="0">
                  <c:v>2.35</c:v>
                </c:pt>
                <c:pt idx="1">
                  <c:v>2.1</c:v>
                </c:pt>
                <c:pt idx="2">
                  <c:v>2.6</c:v>
                </c:pt>
              </c:numCache>
            </c:numRef>
          </c:val>
          <c:extLst>
            <c:ext xmlns:c16="http://schemas.microsoft.com/office/drawing/2014/chart" uri="{C3380CC4-5D6E-409C-BE32-E72D297353CC}">
              <c16:uniqueId val="{00000002-9D6B-4A6F-8B0E-9AF4AE3E990F}"/>
            </c:ext>
          </c:extLst>
        </c:ser>
        <c:ser>
          <c:idx val="3"/>
          <c:order val="3"/>
          <c:tx>
            <c:strRef>
              <c:f>'[1]POR MUNICIPIO'!$E$942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MUNICIPIO'!$A$943:$A$945</c:f>
              <c:strCache>
                <c:ptCount val="3"/>
                <c:pt idx="0">
                  <c:v>RONCESVALLES</c:v>
                </c:pt>
                <c:pt idx="1">
                  <c:v>I.E MANUEL ELKIN PATARROYO</c:v>
                </c:pt>
                <c:pt idx="2">
                  <c:v>I.E TECNICA LA VOZ DE LA TIERRA</c:v>
                </c:pt>
              </c:strCache>
            </c:strRef>
          </c:cat>
          <c:val>
            <c:numRef>
              <c:f>'[1]POR MUNICIPIO'!$E$943:$E$945</c:f>
              <c:numCache>
                <c:formatCode>General</c:formatCode>
                <c:ptCount val="3"/>
                <c:pt idx="0">
                  <c:v>1.85</c:v>
                </c:pt>
                <c:pt idx="1">
                  <c:v>1.7</c:v>
                </c:pt>
                <c:pt idx="2">
                  <c:v>2</c:v>
                </c:pt>
              </c:numCache>
            </c:numRef>
          </c:val>
          <c:extLst>
            <c:ext xmlns:c16="http://schemas.microsoft.com/office/drawing/2014/chart" uri="{C3380CC4-5D6E-409C-BE32-E72D297353CC}">
              <c16:uniqueId val="{00000003-9D6B-4A6F-8B0E-9AF4AE3E990F}"/>
            </c:ext>
          </c:extLst>
        </c:ser>
        <c:dLbls>
          <c:dLblPos val="inEnd"/>
          <c:showLegendKey val="0"/>
          <c:showVal val="1"/>
          <c:showCatName val="0"/>
          <c:showSerName val="0"/>
          <c:showPercent val="0"/>
          <c:showBubbleSize val="0"/>
        </c:dLbls>
        <c:gapWidth val="100"/>
        <c:overlap val="-24"/>
        <c:axId val="-1802615984"/>
        <c:axId val="-1802619792"/>
        <c:extLst/>
      </c:barChart>
      <c:catAx>
        <c:axId val="-18026159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19792"/>
        <c:crosses val="autoZero"/>
        <c:auto val="1"/>
        <c:lblAlgn val="ctr"/>
        <c:lblOffset val="100"/>
        <c:noMultiLvlLbl val="0"/>
      </c:catAx>
      <c:valAx>
        <c:axId val="-1802619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15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ROVIRA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MUNICIPIO'!$B$967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MUNICIPIO'!$A$968:$A$977</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MUNICIPIO'!$B$968:$B$977</c:f>
              <c:numCache>
                <c:formatCode>General</c:formatCode>
                <c:ptCount val="10"/>
                <c:pt idx="0">
                  <c:v>2.7222222222222223</c:v>
                </c:pt>
                <c:pt idx="1">
                  <c:v>3.7</c:v>
                </c:pt>
                <c:pt idx="2">
                  <c:v>2.8</c:v>
                </c:pt>
                <c:pt idx="3">
                  <c:v>3</c:v>
                </c:pt>
                <c:pt idx="4">
                  <c:v>3.4</c:v>
                </c:pt>
                <c:pt idx="5">
                  <c:v>3.2</c:v>
                </c:pt>
                <c:pt idx="6">
                  <c:v>2.4</c:v>
                </c:pt>
                <c:pt idx="7">
                  <c:v>3.7</c:v>
                </c:pt>
                <c:pt idx="8">
                  <c:v>0</c:v>
                </c:pt>
                <c:pt idx="9">
                  <c:v>2.2999999999999998</c:v>
                </c:pt>
              </c:numCache>
            </c:numRef>
          </c:val>
          <c:extLst>
            <c:ext xmlns:c16="http://schemas.microsoft.com/office/drawing/2014/chart" uri="{C3380CC4-5D6E-409C-BE32-E72D297353CC}">
              <c16:uniqueId val="{00000000-C811-4593-ABC1-3AC50DBAA4A5}"/>
            </c:ext>
          </c:extLst>
        </c:ser>
        <c:ser>
          <c:idx val="1"/>
          <c:order val="1"/>
          <c:tx>
            <c:strRef>
              <c:f>'[1]POR MUNICIPIO'!$C$967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MUNICIPIO'!$A$968:$A$977</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MUNICIPIO'!$C$968:$C$977</c:f>
              <c:numCache>
                <c:formatCode>General</c:formatCode>
                <c:ptCount val="10"/>
                <c:pt idx="0">
                  <c:v>2.5999999999999996</c:v>
                </c:pt>
                <c:pt idx="1">
                  <c:v>3.4</c:v>
                </c:pt>
                <c:pt idx="2">
                  <c:v>2.8</c:v>
                </c:pt>
                <c:pt idx="3">
                  <c:v>3.2</c:v>
                </c:pt>
                <c:pt idx="4">
                  <c:v>2.8</c:v>
                </c:pt>
                <c:pt idx="5">
                  <c:v>3</c:v>
                </c:pt>
                <c:pt idx="6">
                  <c:v>2.2000000000000002</c:v>
                </c:pt>
                <c:pt idx="7">
                  <c:v>3.5</c:v>
                </c:pt>
                <c:pt idx="8">
                  <c:v>0</c:v>
                </c:pt>
                <c:pt idx="9">
                  <c:v>2.5</c:v>
                </c:pt>
              </c:numCache>
            </c:numRef>
          </c:val>
          <c:extLst>
            <c:ext xmlns:c16="http://schemas.microsoft.com/office/drawing/2014/chart" uri="{C3380CC4-5D6E-409C-BE32-E72D297353CC}">
              <c16:uniqueId val="{00000001-C811-4593-ABC1-3AC50DBAA4A5}"/>
            </c:ext>
          </c:extLst>
        </c:ser>
        <c:ser>
          <c:idx val="2"/>
          <c:order val="2"/>
          <c:tx>
            <c:strRef>
              <c:f>'[1]POR MUNICIPIO'!$D$967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MUNICIPIO'!$A$968:$A$977</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MUNICIPIO'!$D$968:$D$977</c:f>
              <c:numCache>
                <c:formatCode>General</c:formatCode>
                <c:ptCount val="10"/>
                <c:pt idx="0">
                  <c:v>2.7666666666666671</c:v>
                </c:pt>
                <c:pt idx="1">
                  <c:v>3.6</c:v>
                </c:pt>
                <c:pt idx="2">
                  <c:v>3.5</c:v>
                </c:pt>
                <c:pt idx="3">
                  <c:v>3.5</c:v>
                </c:pt>
                <c:pt idx="4">
                  <c:v>2.8</c:v>
                </c:pt>
                <c:pt idx="5">
                  <c:v>2.8</c:v>
                </c:pt>
                <c:pt idx="6">
                  <c:v>2.6</c:v>
                </c:pt>
                <c:pt idx="7">
                  <c:v>3.5</c:v>
                </c:pt>
                <c:pt idx="8">
                  <c:v>0</c:v>
                </c:pt>
                <c:pt idx="9">
                  <c:v>2.6</c:v>
                </c:pt>
              </c:numCache>
            </c:numRef>
          </c:val>
          <c:extLst>
            <c:ext xmlns:c16="http://schemas.microsoft.com/office/drawing/2014/chart" uri="{C3380CC4-5D6E-409C-BE32-E72D297353CC}">
              <c16:uniqueId val="{00000002-C811-4593-ABC1-3AC50DBAA4A5}"/>
            </c:ext>
          </c:extLst>
        </c:ser>
        <c:ser>
          <c:idx val="3"/>
          <c:order val="3"/>
          <c:tx>
            <c:strRef>
              <c:f>'[1]POR MUNICIPIO'!$E$967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MUNICIPIO'!$A$968:$A$977</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MUNICIPIO'!$E$968:$E$977</c:f>
              <c:numCache>
                <c:formatCode>General</c:formatCode>
                <c:ptCount val="10"/>
                <c:pt idx="0">
                  <c:v>2.6111111111111112</c:v>
                </c:pt>
                <c:pt idx="1">
                  <c:v>3.2</c:v>
                </c:pt>
                <c:pt idx="2">
                  <c:v>3.7</c:v>
                </c:pt>
                <c:pt idx="3">
                  <c:v>3</c:v>
                </c:pt>
                <c:pt idx="4">
                  <c:v>2.9</c:v>
                </c:pt>
                <c:pt idx="5">
                  <c:v>2.6</c:v>
                </c:pt>
                <c:pt idx="6">
                  <c:v>2.1</c:v>
                </c:pt>
                <c:pt idx="7">
                  <c:v>3.3</c:v>
                </c:pt>
                <c:pt idx="8">
                  <c:v>0</c:v>
                </c:pt>
                <c:pt idx="9">
                  <c:v>2.7</c:v>
                </c:pt>
              </c:numCache>
            </c:numRef>
          </c:val>
          <c:extLst>
            <c:ext xmlns:c16="http://schemas.microsoft.com/office/drawing/2014/chart" uri="{C3380CC4-5D6E-409C-BE32-E72D297353CC}">
              <c16:uniqueId val="{00000003-C811-4593-ABC1-3AC50DBAA4A5}"/>
            </c:ext>
          </c:extLst>
        </c:ser>
        <c:dLbls>
          <c:dLblPos val="outEnd"/>
          <c:showLegendKey val="0"/>
          <c:showVal val="1"/>
          <c:showCatName val="0"/>
          <c:showSerName val="0"/>
          <c:showPercent val="0"/>
          <c:showBubbleSize val="0"/>
        </c:dLbls>
        <c:gapWidth val="100"/>
        <c:overlap val="-24"/>
        <c:axId val="-1802613808"/>
        <c:axId val="-1802619248"/>
      </c:barChart>
      <c:catAx>
        <c:axId val="-180261380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19248"/>
        <c:crosses val="autoZero"/>
        <c:auto val="1"/>
        <c:lblAlgn val="ctr"/>
        <c:lblOffset val="100"/>
        <c:noMultiLvlLbl val="0"/>
      </c:catAx>
      <c:valAx>
        <c:axId val="-18026192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13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SALDAÑA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MUNICIPIO'!$B$1001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MUNICIPIO'!$A$1002:$A$1005</c:f>
              <c:strCache>
                <c:ptCount val="4"/>
                <c:pt idx="0">
                  <c:v>SALDAÑA</c:v>
                </c:pt>
                <c:pt idx="1">
                  <c:v>I.E CENTRAL</c:v>
                </c:pt>
                <c:pt idx="2">
                  <c:v>I.E TECNICA GENERAL ROBERTO LEYVA</c:v>
                </c:pt>
                <c:pt idx="3">
                  <c:v>I.E PAPAGALA</c:v>
                </c:pt>
              </c:strCache>
            </c:strRef>
          </c:cat>
          <c:val>
            <c:numRef>
              <c:f>'[1]POR MUNICIPIO'!$B$1002:$B$1005</c:f>
              <c:numCache>
                <c:formatCode>General</c:formatCode>
                <c:ptCount val="4"/>
                <c:pt idx="0">
                  <c:v>2.3666666666666667</c:v>
                </c:pt>
                <c:pt idx="1">
                  <c:v>3.3</c:v>
                </c:pt>
                <c:pt idx="2">
                  <c:v>3.8</c:v>
                </c:pt>
                <c:pt idx="3">
                  <c:v>0</c:v>
                </c:pt>
              </c:numCache>
            </c:numRef>
          </c:val>
          <c:extLst>
            <c:ext xmlns:c16="http://schemas.microsoft.com/office/drawing/2014/chart" uri="{C3380CC4-5D6E-409C-BE32-E72D297353CC}">
              <c16:uniqueId val="{00000000-C60B-43D1-91D4-7FC9AE86A326}"/>
            </c:ext>
          </c:extLst>
        </c:ser>
        <c:ser>
          <c:idx val="1"/>
          <c:order val="1"/>
          <c:tx>
            <c:strRef>
              <c:f>'[1]POR MUNICIPIO'!$C$1001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MUNICIPIO'!$A$1002:$A$1005</c:f>
              <c:strCache>
                <c:ptCount val="4"/>
                <c:pt idx="0">
                  <c:v>SALDAÑA</c:v>
                </c:pt>
                <c:pt idx="1">
                  <c:v>I.E CENTRAL</c:v>
                </c:pt>
                <c:pt idx="2">
                  <c:v>I.E TECNICA GENERAL ROBERTO LEYVA</c:v>
                </c:pt>
                <c:pt idx="3">
                  <c:v>I.E PAPAGALA</c:v>
                </c:pt>
              </c:strCache>
            </c:strRef>
          </c:cat>
          <c:val>
            <c:numRef>
              <c:f>'[1]POR MUNICIPIO'!$C$1002:$C$1005</c:f>
              <c:numCache>
                <c:formatCode>General</c:formatCode>
                <c:ptCount val="4"/>
                <c:pt idx="0">
                  <c:v>2.1333333333333333</c:v>
                </c:pt>
                <c:pt idx="1">
                  <c:v>3.3</c:v>
                </c:pt>
                <c:pt idx="2">
                  <c:v>3.1</c:v>
                </c:pt>
                <c:pt idx="3">
                  <c:v>0</c:v>
                </c:pt>
              </c:numCache>
            </c:numRef>
          </c:val>
          <c:extLst>
            <c:ext xmlns:c16="http://schemas.microsoft.com/office/drawing/2014/chart" uri="{C3380CC4-5D6E-409C-BE32-E72D297353CC}">
              <c16:uniqueId val="{00000001-C60B-43D1-91D4-7FC9AE86A326}"/>
            </c:ext>
          </c:extLst>
        </c:ser>
        <c:ser>
          <c:idx val="2"/>
          <c:order val="2"/>
          <c:tx>
            <c:strRef>
              <c:f>'[1]POR MUNICIPIO'!$D$1001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MUNICIPIO'!$A$1002:$A$1005</c:f>
              <c:strCache>
                <c:ptCount val="4"/>
                <c:pt idx="0">
                  <c:v>SALDAÑA</c:v>
                </c:pt>
                <c:pt idx="1">
                  <c:v>I.E CENTRAL</c:v>
                </c:pt>
                <c:pt idx="2">
                  <c:v>I.E TECNICA GENERAL ROBERTO LEYVA</c:v>
                </c:pt>
                <c:pt idx="3">
                  <c:v>I.E PAPAGALA</c:v>
                </c:pt>
              </c:strCache>
            </c:strRef>
          </c:cat>
          <c:val>
            <c:numRef>
              <c:f>'[1]POR MUNICIPIO'!$D$1002:$D$1005</c:f>
              <c:numCache>
                <c:formatCode>General</c:formatCode>
                <c:ptCount val="4"/>
                <c:pt idx="0">
                  <c:v>2.0666666666666669</c:v>
                </c:pt>
                <c:pt idx="1">
                  <c:v>3.2</c:v>
                </c:pt>
                <c:pt idx="2">
                  <c:v>3</c:v>
                </c:pt>
                <c:pt idx="3">
                  <c:v>0</c:v>
                </c:pt>
              </c:numCache>
            </c:numRef>
          </c:val>
          <c:extLst>
            <c:ext xmlns:c16="http://schemas.microsoft.com/office/drawing/2014/chart" uri="{C3380CC4-5D6E-409C-BE32-E72D297353CC}">
              <c16:uniqueId val="{00000002-C60B-43D1-91D4-7FC9AE86A326}"/>
            </c:ext>
          </c:extLst>
        </c:ser>
        <c:ser>
          <c:idx val="3"/>
          <c:order val="3"/>
          <c:tx>
            <c:strRef>
              <c:f>'[1]POR MUNICIPIO'!$E$1001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MUNICIPIO'!$A$1002:$A$1005</c:f>
              <c:strCache>
                <c:ptCount val="4"/>
                <c:pt idx="0">
                  <c:v>SALDAÑA</c:v>
                </c:pt>
                <c:pt idx="1">
                  <c:v>I.E CENTRAL</c:v>
                </c:pt>
                <c:pt idx="2">
                  <c:v>I.E TECNICA GENERAL ROBERTO LEYVA</c:v>
                </c:pt>
                <c:pt idx="3">
                  <c:v>I.E PAPAGALA</c:v>
                </c:pt>
              </c:strCache>
            </c:strRef>
          </c:cat>
          <c:val>
            <c:numRef>
              <c:f>'[1]POR MUNICIPIO'!$E$1002:$E$1005</c:f>
              <c:numCache>
                <c:formatCode>General</c:formatCode>
                <c:ptCount val="4"/>
                <c:pt idx="0">
                  <c:v>2.0666666666666669</c:v>
                </c:pt>
                <c:pt idx="1">
                  <c:v>3</c:v>
                </c:pt>
                <c:pt idx="2">
                  <c:v>3.2</c:v>
                </c:pt>
                <c:pt idx="3">
                  <c:v>0</c:v>
                </c:pt>
              </c:numCache>
            </c:numRef>
          </c:val>
          <c:extLst>
            <c:ext xmlns:c16="http://schemas.microsoft.com/office/drawing/2014/chart" uri="{C3380CC4-5D6E-409C-BE32-E72D297353CC}">
              <c16:uniqueId val="{00000003-C60B-43D1-91D4-7FC9AE86A326}"/>
            </c:ext>
          </c:extLst>
        </c:ser>
        <c:dLbls>
          <c:dLblPos val="inEnd"/>
          <c:showLegendKey val="0"/>
          <c:showVal val="1"/>
          <c:showCatName val="0"/>
          <c:showSerName val="0"/>
          <c:showPercent val="0"/>
          <c:showBubbleSize val="0"/>
        </c:dLbls>
        <c:gapWidth val="100"/>
        <c:overlap val="-24"/>
        <c:axId val="-1802613264"/>
        <c:axId val="-1802598576"/>
      </c:barChart>
      <c:catAx>
        <c:axId val="-180261326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98576"/>
        <c:crosses val="autoZero"/>
        <c:auto val="1"/>
        <c:lblAlgn val="ctr"/>
        <c:lblOffset val="100"/>
        <c:noMultiLvlLbl val="0"/>
      </c:catAx>
      <c:valAx>
        <c:axId val="-1802598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13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2021</a:t>
            </a:r>
          </a:p>
          <a:p>
            <a:pPr>
              <a:defRPr sz="1400">
                <a:latin typeface="Amasis MT Pro" panose="02040504050005020304" pitchFamily="18" charset="0"/>
              </a:defRPr>
            </a:pPr>
            <a:r>
              <a:rPr lang="es-CO" sz="1400">
                <a:latin typeface="Amasis MT Pro" panose="02040504050005020304" pitchFamily="18" charset="0"/>
              </a:rPr>
              <a:t> POR INSTITUCIONES EDUCATIVAS</a:t>
            </a:r>
          </a:p>
          <a:p>
            <a:pPr>
              <a:defRPr sz="1400">
                <a:latin typeface="Amasis MT Pro" panose="02040504050005020304" pitchFamily="18" charset="0"/>
              </a:defRPr>
            </a:pPr>
            <a:r>
              <a:rPr lang="es-CO" sz="1400">
                <a:latin typeface="Amasis MT Pro" panose="02040504050005020304" pitchFamily="18" charset="0"/>
              </a:rPr>
              <a:t> MUNICIPIO DE SAN ANTONIO</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MUNICIPIO'!$B$1029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MUNICIPIO'!$A$1030:$A$1034</c:f>
              <c:strCache>
                <c:ptCount val="5"/>
                <c:pt idx="0">
                  <c:v>SAN ANTONIO</c:v>
                </c:pt>
                <c:pt idx="1">
                  <c:v>I.E JOSE MARIA CARBONELL</c:v>
                </c:pt>
                <c:pt idx="2">
                  <c:v>I.E PABLO VI</c:v>
                </c:pt>
                <c:pt idx="3">
                  <c:v>I.E SAN JOSE DE TETUAN</c:v>
                </c:pt>
                <c:pt idx="4">
                  <c:v>I.E DOMINGO SAVIO</c:v>
                </c:pt>
              </c:strCache>
            </c:strRef>
          </c:cat>
          <c:val>
            <c:numRef>
              <c:f>'[1]POR MUNICIPIO'!$B$1030:$B$1034</c:f>
              <c:numCache>
                <c:formatCode>General</c:formatCode>
                <c:ptCount val="5"/>
                <c:pt idx="0">
                  <c:v>2.4</c:v>
                </c:pt>
                <c:pt idx="1">
                  <c:v>3.3</c:v>
                </c:pt>
                <c:pt idx="2">
                  <c:v>0</c:v>
                </c:pt>
                <c:pt idx="3">
                  <c:v>2.5</c:v>
                </c:pt>
                <c:pt idx="4">
                  <c:v>3.8</c:v>
                </c:pt>
              </c:numCache>
            </c:numRef>
          </c:val>
          <c:extLst>
            <c:ext xmlns:c16="http://schemas.microsoft.com/office/drawing/2014/chart" uri="{C3380CC4-5D6E-409C-BE32-E72D297353CC}">
              <c16:uniqueId val="{00000000-81A1-42BC-B295-51D6A75DE82B}"/>
            </c:ext>
          </c:extLst>
        </c:ser>
        <c:ser>
          <c:idx val="1"/>
          <c:order val="1"/>
          <c:tx>
            <c:strRef>
              <c:f>'[1]POR MUNICIPIO'!$C$1029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MUNICIPIO'!$A$1030:$A$1034</c:f>
              <c:strCache>
                <c:ptCount val="5"/>
                <c:pt idx="0">
                  <c:v>SAN ANTONIO</c:v>
                </c:pt>
                <c:pt idx="1">
                  <c:v>I.E JOSE MARIA CARBONELL</c:v>
                </c:pt>
                <c:pt idx="2">
                  <c:v>I.E PABLO VI</c:v>
                </c:pt>
                <c:pt idx="3">
                  <c:v>I.E SAN JOSE DE TETUAN</c:v>
                </c:pt>
                <c:pt idx="4">
                  <c:v>I.E DOMINGO SAVIO</c:v>
                </c:pt>
              </c:strCache>
            </c:strRef>
          </c:cat>
          <c:val>
            <c:numRef>
              <c:f>'[1]POR MUNICIPIO'!$C$1030:$C$1034</c:f>
              <c:numCache>
                <c:formatCode>General</c:formatCode>
                <c:ptCount val="5"/>
                <c:pt idx="0">
                  <c:v>2.3499999999999996</c:v>
                </c:pt>
                <c:pt idx="1">
                  <c:v>3</c:v>
                </c:pt>
                <c:pt idx="2">
                  <c:v>0</c:v>
                </c:pt>
                <c:pt idx="3">
                  <c:v>2.6</c:v>
                </c:pt>
                <c:pt idx="4">
                  <c:v>3.8</c:v>
                </c:pt>
              </c:numCache>
            </c:numRef>
          </c:val>
          <c:extLst>
            <c:ext xmlns:c16="http://schemas.microsoft.com/office/drawing/2014/chart" uri="{C3380CC4-5D6E-409C-BE32-E72D297353CC}">
              <c16:uniqueId val="{00000001-81A1-42BC-B295-51D6A75DE82B}"/>
            </c:ext>
          </c:extLst>
        </c:ser>
        <c:ser>
          <c:idx val="2"/>
          <c:order val="2"/>
          <c:tx>
            <c:strRef>
              <c:f>'[1]POR MUNICIPIO'!$D$1029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MUNICIPIO'!$A$1030:$A$1034</c:f>
              <c:strCache>
                <c:ptCount val="5"/>
                <c:pt idx="0">
                  <c:v>SAN ANTONIO</c:v>
                </c:pt>
                <c:pt idx="1">
                  <c:v>I.E JOSE MARIA CARBONELL</c:v>
                </c:pt>
                <c:pt idx="2">
                  <c:v>I.E PABLO VI</c:v>
                </c:pt>
                <c:pt idx="3">
                  <c:v>I.E SAN JOSE DE TETUAN</c:v>
                </c:pt>
                <c:pt idx="4">
                  <c:v>I.E DOMINGO SAVIO</c:v>
                </c:pt>
              </c:strCache>
            </c:strRef>
          </c:cat>
          <c:val>
            <c:numRef>
              <c:f>'[1]POR MUNICIPIO'!$D$1030:$D$1034</c:f>
              <c:numCache>
                <c:formatCode>General</c:formatCode>
                <c:ptCount val="5"/>
                <c:pt idx="0">
                  <c:v>2.2999999999999998</c:v>
                </c:pt>
                <c:pt idx="1">
                  <c:v>3</c:v>
                </c:pt>
                <c:pt idx="2">
                  <c:v>0</c:v>
                </c:pt>
                <c:pt idx="3">
                  <c:v>2.8</c:v>
                </c:pt>
                <c:pt idx="4">
                  <c:v>3.4</c:v>
                </c:pt>
              </c:numCache>
            </c:numRef>
          </c:val>
          <c:extLst>
            <c:ext xmlns:c16="http://schemas.microsoft.com/office/drawing/2014/chart" uri="{C3380CC4-5D6E-409C-BE32-E72D297353CC}">
              <c16:uniqueId val="{00000002-81A1-42BC-B295-51D6A75DE82B}"/>
            </c:ext>
          </c:extLst>
        </c:ser>
        <c:ser>
          <c:idx val="3"/>
          <c:order val="3"/>
          <c:tx>
            <c:strRef>
              <c:f>'[1]POR MUNICIPIO'!$E$1029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MUNICIPIO'!$A$1030:$A$1034</c:f>
              <c:strCache>
                <c:ptCount val="5"/>
                <c:pt idx="0">
                  <c:v>SAN ANTONIO</c:v>
                </c:pt>
                <c:pt idx="1">
                  <c:v>I.E JOSE MARIA CARBONELL</c:v>
                </c:pt>
                <c:pt idx="2">
                  <c:v>I.E PABLO VI</c:v>
                </c:pt>
                <c:pt idx="3">
                  <c:v>I.E SAN JOSE DE TETUAN</c:v>
                </c:pt>
                <c:pt idx="4">
                  <c:v>I.E DOMINGO SAVIO</c:v>
                </c:pt>
              </c:strCache>
            </c:strRef>
          </c:cat>
          <c:val>
            <c:numRef>
              <c:f>'[1]POR MUNICIPIO'!$E$1030:$E$1034</c:f>
              <c:numCache>
                <c:formatCode>General</c:formatCode>
                <c:ptCount val="5"/>
                <c:pt idx="0">
                  <c:v>2.15</c:v>
                </c:pt>
                <c:pt idx="1">
                  <c:v>3.1</c:v>
                </c:pt>
                <c:pt idx="2">
                  <c:v>0</c:v>
                </c:pt>
                <c:pt idx="3">
                  <c:v>2.4</c:v>
                </c:pt>
                <c:pt idx="4">
                  <c:v>3.1</c:v>
                </c:pt>
              </c:numCache>
            </c:numRef>
          </c:val>
          <c:extLst>
            <c:ext xmlns:c16="http://schemas.microsoft.com/office/drawing/2014/chart" uri="{C3380CC4-5D6E-409C-BE32-E72D297353CC}">
              <c16:uniqueId val="{00000003-81A1-42BC-B295-51D6A75DE82B}"/>
            </c:ext>
          </c:extLst>
        </c:ser>
        <c:dLbls>
          <c:dLblPos val="inEnd"/>
          <c:showLegendKey val="0"/>
          <c:showVal val="1"/>
          <c:showCatName val="0"/>
          <c:showSerName val="0"/>
          <c:showPercent val="0"/>
          <c:showBubbleSize val="0"/>
        </c:dLbls>
        <c:gapWidth val="100"/>
        <c:overlap val="-24"/>
        <c:axId val="-1802601296"/>
        <c:axId val="-1802592592"/>
      </c:barChart>
      <c:catAx>
        <c:axId val="-18026012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92592"/>
        <c:crosses val="autoZero"/>
        <c:auto val="1"/>
        <c:lblAlgn val="ctr"/>
        <c:lblOffset val="100"/>
        <c:noMultiLvlLbl val="0"/>
      </c:catAx>
      <c:valAx>
        <c:axId val="-1802592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01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SAN LUIS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MUNICIPIO'!$B$1057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MUNICIPIO'!$A$1058:$A$1062</c:f>
              <c:strCache>
                <c:ptCount val="5"/>
                <c:pt idx="0">
                  <c:v>SAN LUIS </c:v>
                </c:pt>
                <c:pt idx="1">
                  <c:v>I.E SAN LUIS GONZAGA</c:v>
                </c:pt>
                <c:pt idx="2">
                  <c:v>I.E SAN MIGUEL</c:v>
                </c:pt>
                <c:pt idx="3">
                  <c:v>I.E CARACOLI</c:v>
                </c:pt>
                <c:pt idx="4">
                  <c:v>I.E TECNICA COMERCIAL SAN JUAN BOSCO</c:v>
                </c:pt>
              </c:strCache>
            </c:strRef>
          </c:cat>
          <c:val>
            <c:numRef>
              <c:f>'[1]POR MUNICIPIO'!$B$1058:$B$1062</c:f>
              <c:numCache>
                <c:formatCode>General</c:formatCode>
                <c:ptCount val="5"/>
                <c:pt idx="0">
                  <c:v>3.2749999999999999</c:v>
                </c:pt>
                <c:pt idx="1">
                  <c:v>3.5</c:v>
                </c:pt>
                <c:pt idx="2">
                  <c:v>3.5</c:v>
                </c:pt>
                <c:pt idx="3">
                  <c:v>3.1</c:v>
                </c:pt>
                <c:pt idx="4">
                  <c:v>3</c:v>
                </c:pt>
              </c:numCache>
            </c:numRef>
          </c:val>
          <c:extLst>
            <c:ext xmlns:c16="http://schemas.microsoft.com/office/drawing/2014/chart" uri="{C3380CC4-5D6E-409C-BE32-E72D297353CC}">
              <c16:uniqueId val="{00000000-77C9-41E9-A579-B64E1E8DE815}"/>
            </c:ext>
          </c:extLst>
        </c:ser>
        <c:ser>
          <c:idx val="1"/>
          <c:order val="1"/>
          <c:tx>
            <c:strRef>
              <c:f>'[1]POR MUNICIPIO'!$C$1057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MUNICIPIO'!$A$1058:$A$1062</c:f>
              <c:strCache>
                <c:ptCount val="5"/>
                <c:pt idx="0">
                  <c:v>SAN LUIS </c:v>
                </c:pt>
                <c:pt idx="1">
                  <c:v>I.E SAN LUIS GONZAGA</c:v>
                </c:pt>
                <c:pt idx="2">
                  <c:v>I.E SAN MIGUEL</c:v>
                </c:pt>
                <c:pt idx="3">
                  <c:v>I.E CARACOLI</c:v>
                </c:pt>
                <c:pt idx="4">
                  <c:v>I.E TECNICA COMERCIAL SAN JUAN BOSCO</c:v>
                </c:pt>
              </c:strCache>
            </c:strRef>
          </c:cat>
          <c:val>
            <c:numRef>
              <c:f>'[1]POR MUNICIPIO'!$C$1058:$C$1062</c:f>
              <c:numCache>
                <c:formatCode>General</c:formatCode>
                <c:ptCount val="5"/>
                <c:pt idx="0">
                  <c:v>3.2</c:v>
                </c:pt>
                <c:pt idx="1">
                  <c:v>3.4</c:v>
                </c:pt>
                <c:pt idx="2">
                  <c:v>3.4</c:v>
                </c:pt>
                <c:pt idx="3">
                  <c:v>3</c:v>
                </c:pt>
                <c:pt idx="4">
                  <c:v>3</c:v>
                </c:pt>
              </c:numCache>
            </c:numRef>
          </c:val>
          <c:extLst>
            <c:ext xmlns:c16="http://schemas.microsoft.com/office/drawing/2014/chart" uri="{C3380CC4-5D6E-409C-BE32-E72D297353CC}">
              <c16:uniqueId val="{00000001-77C9-41E9-A579-B64E1E8DE815}"/>
            </c:ext>
          </c:extLst>
        </c:ser>
        <c:ser>
          <c:idx val="2"/>
          <c:order val="2"/>
          <c:tx>
            <c:strRef>
              <c:f>'[1]POR MUNICIPIO'!$D$1057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MUNICIPIO'!$A$1058:$A$1062</c:f>
              <c:strCache>
                <c:ptCount val="5"/>
                <c:pt idx="0">
                  <c:v>SAN LUIS </c:v>
                </c:pt>
                <c:pt idx="1">
                  <c:v>I.E SAN LUIS GONZAGA</c:v>
                </c:pt>
                <c:pt idx="2">
                  <c:v>I.E SAN MIGUEL</c:v>
                </c:pt>
                <c:pt idx="3">
                  <c:v>I.E CARACOLI</c:v>
                </c:pt>
                <c:pt idx="4">
                  <c:v>I.E TECNICA COMERCIAL SAN JUAN BOSCO</c:v>
                </c:pt>
              </c:strCache>
            </c:strRef>
          </c:cat>
          <c:val>
            <c:numRef>
              <c:f>'[1]POR MUNICIPIO'!$D$1058:$D$1062</c:f>
              <c:numCache>
                <c:formatCode>General</c:formatCode>
                <c:ptCount val="5"/>
                <c:pt idx="0">
                  <c:v>3.375</c:v>
                </c:pt>
                <c:pt idx="1">
                  <c:v>3.4</c:v>
                </c:pt>
                <c:pt idx="2">
                  <c:v>3.6</c:v>
                </c:pt>
                <c:pt idx="3">
                  <c:v>3.5</c:v>
                </c:pt>
                <c:pt idx="4">
                  <c:v>3</c:v>
                </c:pt>
              </c:numCache>
            </c:numRef>
          </c:val>
          <c:extLst>
            <c:ext xmlns:c16="http://schemas.microsoft.com/office/drawing/2014/chart" uri="{C3380CC4-5D6E-409C-BE32-E72D297353CC}">
              <c16:uniqueId val="{00000002-77C9-41E9-A579-B64E1E8DE815}"/>
            </c:ext>
          </c:extLst>
        </c:ser>
        <c:ser>
          <c:idx val="3"/>
          <c:order val="3"/>
          <c:tx>
            <c:strRef>
              <c:f>'[1]POR MUNICIPIO'!$E$1057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MUNICIPIO'!$A$1058:$A$1062</c:f>
              <c:strCache>
                <c:ptCount val="5"/>
                <c:pt idx="0">
                  <c:v>SAN LUIS </c:v>
                </c:pt>
                <c:pt idx="1">
                  <c:v>I.E SAN LUIS GONZAGA</c:v>
                </c:pt>
                <c:pt idx="2">
                  <c:v>I.E SAN MIGUEL</c:v>
                </c:pt>
                <c:pt idx="3">
                  <c:v>I.E CARACOLI</c:v>
                </c:pt>
                <c:pt idx="4">
                  <c:v>I.E TECNICA COMERCIAL SAN JUAN BOSCO</c:v>
                </c:pt>
              </c:strCache>
            </c:strRef>
          </c:cat>
          <c:val>
            <c:numRef>
              <c:f>'[1]POR MUNICIPIO'!$E$1058:$E$1062</c:f>
              <c:numCache>
                <c:formatCode>General</c:formatCode>
                <c:ptCount val="5"/>
                <c:pt idx="0">
                  <c:v>3.1250000000000004</c:v>
                </c:pt>
                <c:pt idx="1">
                  <c:v>3.5</c:v>
                </c:pt>
                <c:pt idx="2">
                  <c:v>3.4</c:v>
                </c:pt>
                <c:pt idx="3">
                  <c:v>2.7</c:v>
                </c:pt>
                <c:pt idx="4">
                  <c:v>2.9</c:v>
                </c:pt>
              </c:numCache>
            </c:numRef>
          </c:val>
          <c:extLst>
            <c:ext xmlns:c16="http://schemas.microsoft.com/office/drawing/2014/chart" uri="{C3380CC4-5D6E-409C-BE32-E72D297353CC}">
              <c16:uniqueId val="{00000003-77C9-41E9-A579-B64E1E8DE815}"/>
            </c:ext>
          </c:extLst>
        </c:ser>
        <c:dLbls>
          <c:dLblPos val="outEnd"/>
          <c:showLegendKey val="0"/>
          <c:showVal val="1"/>
          <c:showCatName val="0"/>
          <c:showSerName val="0"/>
          <c:showPercent val="0"/>
          <c:showBubbleSize val="0"/>
        </c:dLbls>
        <c:gapWidth val="100"/>
        <c:overlap val="-24"/>
        <c:axId val="-1802587152"/>
        <c:axId val="-1802601840"/>
      </c:barChart>
      <c:catAx>
        <c:axId val="-180258715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01840"/>
        <c:crosses val="autoZero"/>
        <c:auto val="1"/>
        <c:lblAlgn val="ctr"/>
        <c:lblOffset val="100"/>
        <c:noMultiLvlLbl val="0"/>
      </c:catAx>
      <c:valAx>
        <c:axId val="-1802601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87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r>
              <a:rPr lang="es-CO">
                <a:latin typeface="Amasis MT Pro" panose="02040504050005020304" pitchFamily="18" charset="0"/>
              </a:rPr>
              <a:t>AUTOEVALUACION INSTITUCIONAL 2022</a:t>
            </a:r>
          </a:p>
          <a:p>
            <a:pPr>
              <a:defRPr>
                <a:latin typeface="Amasis MT Pro" panose="02040504050005020304" pitchFamily="18" charset="0"/>
              </a:defRPr>
            </a:pPr>
            <a:r>
              <a:rPr lang="es-CO">
                <a:latin typeface="Amasis MT Pro" panose="02040504050005020304" pitchFamily="18" charset="0"/>
              </a:rPr>
              <a:t> POR INSTITUCIONES EDUCATIVAS MUNICIPIO DE SUAREZ</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MUNICIPIO'!$B$1118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MUNICIPIO'!$A$1119:$A$1120</c:f>
              <c:strCache>
                <c:ptCount val="2"/>
                <c:pt idx="0">
                  <c:v>SUAREZ</c:v>
                </c:pt>
                <c:pt idx="1">
                  <c:v>I.E SANTA ROSA DE LIMA</c:v>
                </c:pt>
              </c:strCache>
            </c:strRef>
          </c:cat>
          <c:val>
            <c:numRef>
              <c:f>'[1]POR MUNICIPIO'!$B$1119:$B$1120</c:f>
              <c:numCache>
                <c:formatCode>General</c:formatCode>
                <c:ptCount val="2"/>
                <c:pt idx="0">
                  <c:v>2.9</c:v>
                </c:pt>
                <c:pt idx="1">
                  <c:v>2.9</c:v>
                </c:pt>
              </c:numCache>
            </c:numRef>
          </c:val>
          <c:extLst>
            <c:ext xmlns:c16="http://schemas.microsoft.com/office/drawing/2014/chart" uri="{C3380CC4-5D6E-409C-BE32-E72D297353CC}">
              <c16:uniqueId val="{00000000-879D-4B9E-AE23-D329C9F5D2E5}"/>
            </c:ext>
          </c:extLst>
        </c:ser>
        <c:ser>
          <c:idx val="1"/>
          <c:order val="1"/>
          <c:tx>
            <c:strRef>
              <c:f>'[1]POR MUNICIPIO'!$C$1118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MUNICIPIO'!$A$1119:$A$1120</c:f>
              <c:strCache>
                <c:ptCount val="2"/>
                <c:pt idx="0">
                  <c:v>SUAREZ</c:v>
                </c:pt>
                <c:pt idx="1">
                  <c:v>I.E SANTA ROSA DE LIMA</c:v>
                </c:pt>
              </c:strCache>
            </c:strRef>
          </c:cat>
          <c:val>
            <c:numRef>
              <c:f>'[1]POR MUNICIPIO'!$C$1119:$C$1120</c:f>
              <c:numCache>
                <c:formatCode>General</c:formatCode>
                <c:ptCount val="2"/>
                <c:pt idx="0">
                  <c:v>2.9</c:v>
                </c:pt>
                <c:pt idx="1">
                  <c:v>2.9</c:v>
                </c:pt>
              </c:numCache>
            </c:numRef>
          </c:val>
          <c:extLst>
            <c:ext xmlns:c16="http://schemas.microsoft.com/office/drawing/2014/chart" uri="{C3380CC4-5D6E-409C-BE32-E72D297353CC}">
              <c16:uniqueId val="{00000001-879D-4B9E-AE23-D329C9F5D2E5}"/>
            </c:ext>
          </c:extLst>
        </c:ser>
        <c:ser>
          <c:idx val="2"/>
          <c:order val="2"/>
          <c:tx>
            <c:strRef>
              <c:f>'[1]POR MUNICIPIO'!$D$1118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MUNICIPIO'!$A$1119:$A$1120</c:f>
              <c:strCache>
                <c:ptCount val="2"/>
                <c:pt idx="0">
                  <c:v>SUAREZ</c:v>
                </c:pt>
                <c:pt idx="1">
                  <c:v>I.E SANTA ROSA DE LIMA</c:v>
                </c:pt>
              </c:strCache>
            </c:strRef>
          </c:cat>
          <c:val>
            <c:numRef>
              <c:f>'[1]POR MUNICIPIO'!$D$1119:$D$1120</c:f>
              <c:numCache>
                <c:formatCode>General</c:formatCode>
                <c:ptCount val="2"/>
                <c:pt idx="0">
                  <c:v>2.6</c:v>
                </c:pt>
                <c:pt idx="1">
                  <c:v>2.6</c:v>
                </c:pt>
              </c:numCache>
            </c:numRef>
          </c:val>
          <c:extLst>
            <c:ext xmlns:c16="http://schemas.microsoft.com/office/drawing/2014/chart" uri="{C3380CC4-5D6E-409C-BE32-E72D297353CC}">
              <c16:uniqueId val="{00000002-879D-4B9E-AE23-D329C9F5D2E5}"/>
            </c:ext>
          </c:extLst>
        </c:ser>
        <c:ser>
          <c:idx val="3"/>
          <c:order val="3"/>
          <c:tx>
            <c:strRef>
              <c:f>'[1]POR MUNICIPIO'!$E$1118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MUNICIPIO'!$A$1119:$A$1120</c:f>
              <c:strCache>
                <c:ptCount val="2"/>
                <c:pt idx="0">
                  <c:v>SUAREZ</c:v>
                </c:pt>
                <c:pt idx="1">
                  <c:v>I.E SANTA ROSA DE LIMA</c:v>
                </c:pt>
              </c:strCache>
            </c:strRef>
          </c:cat>
          <c:val>
            <c:numRef>
              <c:f>'[1]POR MUNICIPIO'!$E$1119:$E$1120</c:f>
              <c:numCache>
                <c:formatCode>General</c:formatCode>
                <c:ptCount val="2"/>
                <c:pt idx="0">
                  <c:v>3</c:v>
                </c:pt>
                <c:pt idx="1">
                  <c:v>3</c:v>
                </c:pt>
              </c:numCache>
            </c:numRef>
          </c:val>
          <c:extLst>
            <c:ext xmlns:c16="http://schemas.microsoft.com/office/drawing/2014/chart" uri="{C3380CC4-5D6E-409C-BE32-E72D297353CC}">
              <c16:uniqueId val="{00000003-879D-4B9E-AE23-D329C9F5D2E5}"/>
            </c:ext>
          </c:extLst>
        </c:ser>
        <c:dLbls>
          <c:dLblPos val="inEnd"/>
          <c:showLegendKey val="0"/>
          <c:showVal val="1"/>
          <c:showCatName val="0"/>
          <c:showSerName val="0"/>
          <c:showPercent val="0"/>
          <c:showBubbleSize val="0"/>
        </c:dLbls>
        <c:gapWidth val="100"/>
        <c:overlap val="-24"/>
        <c:axId val="-1802597488"/>
        <c:axId val="-1802600752"/>
        <c:extLst/>
      </c:barChart>
      <c:catAx>
        <c:axId val="-18025974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600752"/>
        <c:crosses val="autoZero"/>
        <c:auto val="1"/>
        <c:lblAlgn val="ctr"/>
        <c:lblOffset val="100"/>
        <c:noMultiLvlLbl val="0"/>
      </c:catAx>
      <c:valAx>
        <c:axId val="-18026007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97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VALLE DE SAN JUAN</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MUNICIPIO'!$B$1141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MUNICIPIO'!$A$1142:$A$1144</c:f>
              <c:strCache>
                <c:ptCount val="3"/>
                <c:pt idx="0">
                  <c:v>VALLE DE SAN JUAN </c:v>
                </c:pt>
                <c:pt idx="1">
                  <c:v>I.E JUAN LASSO DE LA VEGA</c:v>
                </c:pt>
                <c:pt idx="2">
                  <c:v>I.E VALLECITOS</c:v>
                </c:pt>
              </c:strCache>
            </c:strRef>
          </c:cat>
          <c:val>
            <c:numRef>
              <c:f>'[1]POR MUNICIPIO'!$B$1142:$B$1144</c:f>
              <c:numCache>
                <c:formatCode>General</c:formatCode>
                <c:ptCount val="3"/>
                <c:pt idx="0">
                  <c:v>3.55</c:v>
                </c:pt>
                <c:pt idx="1">
                  <c:v>3.7</c:v>
                </c:pt>
                <c:pt idx="2">
                  <c:v>3.4</c:v>
                </c:pt>
              </c:numCache>
            </c:numRef>
          </c:val>
          <c:extLst>
            <c:ext xmlns:c16="http://schemas.microsoft.com/office/drawing/2014/chart" uri="{C3380CC4-5D6E-409C-BE32-E72D297353CC}">
              <c16:uniqueId val="{00000000-2185-4EB9-988B-3C9475AAA53B}"/>
            </c:ext>
          </c:extLst>
        </c:ser>
        <c:ser>
          <c:idx val="1"/>
          <c:order val="1"/>
          <c:tx>
            <c:strRef>
              <c:f>'[1]POR MUNICIPIO'!$C$1141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MUNICIPIO'!$A$1142:$A$1144</c:f>
              <c:strCache>
                <c:ptCount val="3"/>
                <c:pt idx="0">
                  <c:v>VALLE DE SAN JUAN </c:v>
                </c:pt>
                <c:pt idx="1">
                  <c:v>I.E JUAN LASSO DE LA VEGA</c:v>
                </c:pt>
                <c:pt idx="2">
                  <c:v>I.E VALLECITOS</c:v>
                </c:pt>
              </c:strCache>
            </c:strRef>
          </c:cat>
          <c:val>
            <c:numRef>
              <c:f>'[1]POR MUNICIPIO'!$C$1142:$C$1144</c:f>
              <c:numCache>
                <c:formatCode>General</c:formatCode>
                <c:ptCount val="3"/>
                <c:pt idx="0">
                  <c:v>3.0999999999999996</c:v>
                </c:pt>
                <c:pt idx="1">
                  <c:v>2.8</c:v>
                </c:pt>
                <c:pt idx="2">
                  <c:v>3.4</c:v>
                </c:pt>
              </c:numCache>
            </c:numRef>
          </c:val>
          <c:extLst>
            <c:ext xmlns:c16="http://schemas.microsoft.com/office/drawing/2014/chart" uri="{C3380CC4-5D6E-409C-BE32-E72D297353CC}">
              <c16:uniqueId val="{00000001-2185-4EB9-988B-3C9475AAA53B}"/>
            </c:ext>
          </c:extLst>
        </c:ser>
        <c:ser>
          <c:idx val="2"/>
          <c:order val="2"/>
          <c:tx>
            <c:strRef>
              <c:f>'[1]POR MUNICIPIO'!$D$1141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MUNICIPIO'!$A$1142:$A$1144</c:f>
              <c:strCache>
                <c:ptCount val="3"/>
                <c:pt idx="0">
                  <c:v>VALLE DE SAN JUAN </c:v>
                </c:pt>
                <c:pt idx="1">
                  <c:v>I.E JUAN LASSO DE LA VEGA</c:v>
                </c:pt>
                <c:pt idx="2">
                  <c:v>I.E VALLECITOS</c:v>
                </c:pt>
              </c:strCache>
            </c:strRef>
          </c:cat>
          <c:val>
            <c:numRef>
              <c:f>'[1]POR MUNICIPIO'!$D$1142:$D$1144</c:f>
              <c:numCache>
                <c:formatCode>General</c:formatCode>
                <c:ptCount val="3"/>
                <c:pt idx="0">
                  <c:v>3.3499999999999996</c:v>
                </c:pt>
                <c:pt idx="1">
                  <c:v>3.4</c:v>
                </c:pt>
                <c:pt idx="2">
                  <c:v>3.3</c:v>
                </c:pt>
              </c:numCache>
            </c:numRef>
          </c:val>
          <c:extLst>
            <c:ext xmlns:c16="http://schemas.microsoft.com/office/drawing/2014/chart" uri="{C3380CC4-5D6E-409C-BE32-E72D297353CC}">
              <c16:uniqueId val="{00000002-2185-4EB9-988B-3C9475AAA53B}"/>
            </c:ext>
          </c:extLst>
        </c:ser>
        <c:ser>
          <c:idx val="3"/>
          <c:order val="3"/>
          <c:tx>
            <c:strRef>
              <c:f>'[1]POR MUNICIPIO'!$E$1141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MUNICIPIO'!$A$1142:$A$1144</c:f>
              <c:strCache>
                <c:ptCount val="3"/>
                <c:pt idx="0">
                  <c:v>VALLE DE SAN JUAN </c:v>
                </c:pt>
                <c:pt idx="1">
                  <c:v>I.E JUAN LASSO DE LA VEGA</c:v>
                </c:pt>
                <c:pt idx="2">
                  <c:v>I.E VALLECITOS</c:v>
                </c:pt>
              </c:strCache>
            </c:strRef>
          </c:cat>
          <c:val>
            <c:numRef>
              <c:f>'[1]POR MUNICIPIO'!$E$1142:$E$1144</c:f>
              <c:numCache>
                <c:formatCode>General</c:formatCode>
                <c:ptCount val="3"/>
                <c:pt idx="0">
                  <c:v>2.95</c:v>
                </c:pt>
                <c:pt idx="1">
                  <c:v>2.7</c:v>
                </c:pt>
                <c:pt idx="2">
                  <c:v>3.2</c:v>
                </c:pt>
              </c:numCache>
            </c:numRef>
          </c:val>
          <c:extLst>
            <c:ext xmlns:c16="http://schemas.microsoft.com/office/drawing/2014/chart" uri="{C3380CC4-5D6E-409C-BE32-E72D297353CC}">
              <c16:uniqueId val="{00000003-2185-4EB9-988B-3C9475AAA53B}"/>
            </c:ext>
          </c:extLst>
        </c:ser>
        <c:dLbls>
          <c:dLblPos val="inEnd"/>
          <c:showLegendKey val="0"/>
          <c:showVal val="1"/>
          <c:showCatName val="0"/>
          <c:showSerName val="0"/>
          <c:showPercent val="0"/>
          <c:showBubbleSize val="0"/>
        </c:dLbls>
        <c:gapWidth val="100"/>
        <c:overlap val="-24"/>
        <c:axId val="-1802598032"/>
        <c:axId val="-1802596400"/>
      </c:barChart>
      <c:catAx>
        <c:axId val="-180259803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96400"/>
        <c:crosses val="autoZero"/>
        <c:auto val="1"/>
        <c:lblAlgn val="ctr"/>
        <c:lblOffset val="100"/>
        <c:noMultiLvlLbl val="0"/>
      </c:catAx>
      <c:valAx>
        <c:axId val="-1802596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98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s-CO" sz="1200"/>
              <a:t>GESTION DIRECTIVA</a:t>
            </a:r>
          </a:p>
          <a:p>
            <a:pPr>
              <a:defRPr sz="1200"/>
            </a:pPr>
            <a:r>
              <a:rPr lang="es-CO" sz="1200"/>
              <a:t>GESTIÓN ESTRATÉGICA  2022</a:t>
            </a:r>
          </a:p>
          <a:p>
            <a:pPr>
              <a:defRPr sz="1200"/>
            </a:pPr>
            <a:endParaRPr lang="es-CO" sz="1200"/>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419"/>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strRef>
              <c:f>'[1]POR PROCESO DIRECTIVO'!$L$8</c:f>
              <c:strCache>
                <c:ptCount val="1"/>
                <c:pt idx="0">
                  <c:v>2022</c:v>
                </c:pt>
              </c:strCache>
            </c:strRef>
          </c:tx>
          <c:invertIfNegative val="0"/>
          <c:dPt>
            <c:idx val="0"/>
            <c:invertIfNegative val="0"/>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5CCE-4DBA-9C17-282A8EE6BD3D}"/>
              </c:ext>
            </c:extLst>
          </c:dPt>
          <c:dPt>
            <c:idx val="1"/>
            <c:invertIfNegative val="0"/>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5CCE-4DBA-9C17-282A8EE6BD3D}"/>
              </c:ext>
            </c:extLst>
          </c:dPt>
          <c:dPt>
            <c:idx val="2"/>
            <c:invertIfNegative val="0"/>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5CCE-4DBA-9C17-282A8EE6BD3D}"/>
              </c:ext>
            </c:extLst>
          </c:dPt>
          <c:dPt>
            <c:idx val="3"/>
            <c:invertIfNegative val="0"/>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5CCE-4DBA-9C17-282A8EE6BD3D}"/>
              </c:ext>
            </c:extLst>
          </c:dPt>
          <c:dPt>
            <c:idx val="4"/>
            <c:invertIfNegative val="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5CCE-4DBA-9C17-282A8EE6BD3D}"/>
              </c:ext>
            </c:extLst>
          </c:dPt>
          <c:dPt>
            <c:idx val="5"/>
            <c:invertIfNegative val="0"/>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5CCE-4DBA-9C17-282A8EE6BD3D}"/>
              </c:ext>
            </c:extLst>
          </c:dPt>
          <c:dPt>
            <c:idx val="6"/>
            <c:invertIfNegative val="0"/>
            <c:bubble3D val="0"/>
            <c:spPr>
              <a:gradFill rotWithShape="1">
                <a:gsLst>
                  <a:gs pos="0">
                    <a:schemeClr val="accent6">
                      <a:lumMod val="80000"/>
                      <a:lumOff val="20000"/>
                      <a:shade val="51000"/>
                      <a:satMod val="130000"/>
                    </a:schemeClr>
                  </a:gs>
                  <a:gs pos="80000">
                    <a:schemeClr val="accent6">
                      <a:lumMod val="80000"/>
                      <a:lumOff val="20000"/>
                      <a:shade val="93000"/>
                      <a:satMod val="130000"/>
                    </a:schemeClr>
                  </a:gs>
                  <a:gs pos="100000">
                    <a:schemeClr val="accent6">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5CCE-4DBA-9C17-282A8EE6BD3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PROCESO DIRECTIVO'!$K$9:$K$15</c:f>
              <c:strCache>
                <c:ptCount val="7"/>
                <c:pt idx="0">
                  <c:v>LIDERAZGO</c:v>
                </c:pt>
                <c:pt idx="1">
                  <c:v>ARTICULACION DE PLANES</c:v>
                </c:pt>
                <c:pt idx="2">
                  <c:v>PROYECTOS Y ACCIONES</c:v>
                </c:pt>
                <c:pt idx="3">
                  <c:v>ESTRATEGIA PEDAGOGICA</c:v>
                </c:pt>
                <c:pt idx="4">
                  <c:v>DIA E Y DE LA FAMILIA</c:v>
                </c:pt>
                <c:pt idx="5">
                  <c:v>USO DE INFORMACION PARA TOMA DE DESICIONES</c:v>
                </c:pt>
                <c:pt idx="6">
                  <c:v>SEGUIMIENTO Y AUTOEVALUACIONES</c:v>
                </c:pt>
              </c:strCache>
            </c:strRef>
          </c:cat>
          <c:val>
            <c:numRef>
              <c:f>'[1]POR PROCESO DIRECTIVO'!$L$9:$L$15</c:f>
              <c:numCache>
                <c:formatCode>General</c:formatCode>
                <c:ptCount val="7"/>
                <c:pt idx="0">
                  <c:v>3.42</c:v>
                </c:pt>
                <c:pt idx="1">
                  <c:v>3.28</c:v>
                </c:pt>
                <c:pt idx="2">
                  <c:v>3.26</c:v>
                </c:pt>
                <c:pt idx="3">
                  <c:v>3.19</c:v>
                </c:pt>
                <c:pt idx="4">
                  <c:v>3.24</c:v>
                </c:pt>
                <c:pt idx="5">
                  <c:v>3.05</c:v>
                </c:pt>
                <c:pt idx="6">
                  <c:v>3.29</c:v>
                </c:pt>
              </c:numCache>
            </c:numRef>
          </c:val>
          <c:extLst>
            <c:ext xmlns:c16="http://schemas.microsoft.com/office/drawing/2014/chart" uri="{C3380CC4-5D6E-409C-BE32-E72D297353CC}">
              <c16:uniqueId val="{0000000E-5CCE-4DBA-9C17-282A8EE6BD3D}"/>
            </c:ext>
          </c:extLst>
        </c:ser>
        <c:dLbls>
          <c:showLegendKey val="0"/>
          <c:showVal val="1"/>
          <c:showCatName val="0"/>
          <c:showSerName val="0"/>
          <c:showPercent val="0"/>
          <c:showBubbleSize val="0"/>
        </c:dLbls>
        <c:gapWidth val="150"/>
        <c:shape val="box"/>
        <c:axId val="639405919"/>
        <c:axId val="639406751"/>
        <c:axId val="0"/>
      </c:bar3DChart>
      <c:catAx>
        <c:axId val="63940591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419"/>
          </a:p>
        </c:txPr>
        <c:crossAx val="639406751"/>
        <c:crosses val="autoZero"/>
        <c:auto val="1"/>
        <c:lblAlgn val="ctr"/>
        <c:lblOffset val="100"/>
        <c:noMultiLvlLbl val="0"/>
      </c:catAx>
      <c:valAx>
        <c:axId val="63940675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6394059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r>
              <a:rPr lang="es-CO">
                <a:latin typeface="Amasis MT Pro" panose="02040504050005020304" pitchFamily="18" charset="0"/>
              </a:rPr>
              <a:t>AUTOEVALUACION INSTITUCIONAL 2022</a:t>
            </a:r>
          </a:p>
          <a:p>
            <a:pPr>
              <a:defRPr>
                <a:latin typeface="Amasis MT Pro" panose="02040504050005020304" pitchFamily="18" charset="0"/>
              </a:defRPr>
            </a:pPr>
            <a:r>
              <a:rPr lang="es-CO">
                <a:latin typeface="Amasis MT Pro" panose="02040504050005020304" pitchFamily="18" charset="0"/>
              </a:rPr>
              <a:t> POR INSTITUCIONES EDUCATIVAS MUNICIPIO DE VENADILLO</a:t>
            </a:r>
          </a:p>
        </c:rich>
      </c:tx>
      <c:layout>
        <c:manualLayout>
          <c:xMode val="edge"/>
          <c:yMode val="edge"/>
          <c:x val="0.25004461465571698"/>
          <c:y val="0"/>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MUNICIPIO'!$B$1166</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MUNICIPIO'!$A$1167:$A$1172</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MUNICIPIO'!$B$1167:$B$1172</c:f>
              <c:numCache>
                <c:formatCode>General</c:formatCode>
                <c:ptCount val="6"/>
                <c:pt idx="0">
                  <c:v>2.7399999999999998</c:v>
                </c:pt>
                <c:pt idx="1">
                  <c:v>3.8</c:v>
                </c:pt>
                <c:pt idx="2">
                  <c:v>2.9</c:v>
                </c:pt>
                <c:pt idx="3">
                  <c:v>3.1</c:v>
                </c:pt>
                <c:pt idx="4">
                  <c:v>0</c:v>
                </c:pt>
                <c:pt idx="5">
                  <c:v>3.9</c:v>
                </c:pt>
              </c:numCache>
            </c:numRef>
          </c:val>
          <c:extLst>
            <c:ext xmlns:c16="http://schemas.microsoft.com/office/drawing/2014/chart" uri="{C3380CC4-5D6E-409C-BE32-E72D297353CC}">
              <c16:uniqueId val="{00000000-91F2-4B62-956C-8419DCBEBC88}"/>
            </c:ext>
          </c:extLst>
        </c:ser>
        <c:ser>
          <c:idx val="1"/>
          <c:order val="1"/>
          <c:tx>
            <c:strRef>
              <c:f>'[1]POR MUNICIPIO'!$C$1166</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MUNICIPIO'!$A$1167:$A$1172</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MUNICIPIO'!$C$1167:$C$1172</c:f>
              <c:numCache>
                <c:formatCode>General</c:formatCode>
                <c:ptCount val="6"/>
                <c:pt idx="0">
                  <c:v>2.2999999999999998</c:v>
                </c:pt>
                <c:pt idx="1">
                  <c:v>3.5</c:v>
                </c:pt>
                <c:pt idx="2">
                  <c:v>2.1</c:v>
                </c:pt>
                <c:pt idx="3">
                  <c:v>3.5</c:v>
                </c:pt>
                <c:pt idx="4">
                  <c:v>0</c:v>
                </c:pt>
                <c:pt idx="5">
                  <c:v>2.4</c:v>
                </c:pt>
              </c:numCache>
            </c:numRef>
          </c:val>
          <c:extLst>
            <c:ext xmlns:c16="http://schemas.microsoft.com/office/drawing/2014/chart" uri="{C3380CC4-5D6E-409C-BE32-E72D297353CC}">
              <c16:uniqueId val="{00000001-91F2-4B62-956C-8419DCBEBC88}"/>
            </c:ext>
          </c:extLst>
        </c:ser>
        <c:ser>
          <c:idx val="2"/>
          <c:order val="2"/>
          <c:tx>
            <c:strRef>
              <c:f>'[1]POR MUNICIPIO'!$D$1166</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MUNICIPIO'!$A$1167:$A$1172</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MUNICIPIO'!$D$1167:$D$1172</c:f>
              <c:numCache>
                <c:formatCode>General</c:formatCode>
                <c:ptCount val="6"/>
                <c:pt idx="0">
                  <c:v>2.5</c:v>
                </c:pt>
                <c:pt idx="1">
                  <c:v>3.7</c:v>
                </c:pt>
                <c:pt idx="2">
                  <c:v>3.5</c:v>
                </c:pt>
                <c:pt idx="3">
                  <c:v>2.8</c:v>
                </c:pt>
                <c:pt idx="4">
                  <c:v>0</c:v>
                </c:pt>
                <c:pt idx="5">
                  <c:v>2.5</c:v>
                </c:pt>
              </c:numCache>
            </c:numRef>
          </c:val>
          <c:extLst>
            <c:ext xmlns:c16="http://schemas.microsoft.com/office/drawing/2014/chart" uri="{C3380CC4-5D6E-409C-BE32-E72D297353CC}">
              <c16:uniqueId val="{00000002-91F2-4B62-956C-8419DCBEBC88}"/>
            </c:ext>
          </c:extLst>
        </c:ser>
        <c:ser>
          <c:idx val="3"/>
          <c:order val="3"/>
          <c:tx>
            <c:strRef>
              <c:f>'[1]POR MUNICIPIO'!$E$1166</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MUNICIPIO'!$A$1167:$A$1172</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MUNICIPIO'!$E$1167:$E$1172</c:f>
              <c:numCache>
                <c:formatCode>General</c:formatCode>
                <c:ptCount val="6"/>
                <c:pt idx="0">
                  <c:v>2.6399999999999997</c:v>
                </c:pt>
                <c:pt idx="1">
                  <c:v>3.7</c:v>
                </c:pt>
                <c:pt idx="2">
                  <c:v>2.7</c:v>
                </c:pt>
                <c:pt idx="3">
                  <c:v>3.5</c:v>
                </c:pt>
                <c:pt idx="4">
                  <c:v>0</c:v>
                </c:pt>
                <c:pt idx="5">
                  <c:v>3.3</c:v>
                </c:pt>
              </c:numCache>
            </c:numRef>
          </c:val>
          <c:extLst>
            <c:ext xmlns:c16="http://schemas.microsoft.com/office/drawing/2014/chart" uri="{C3380CC4-5D6E-409C-BE32-E72D297353CC}">
              <c16:uniqueId val="{00000003-91F2-4B62-956C-8419DCBEBC88}"/>
            </c:ext>
          </c:extLst>
        </c:ser>
        <c:dLbls>
          <c:dLblPos val="inEnd"/>
          <c:showLegendKey val="0"/>
          <c:showVal val="1"/>
          <c:showCatName val="0"/>
          <c:showSerName val="0"/>
          <c:showPercent val="0"/>
          <c:showBubbleSize val="0"/>
        </c:dLbls>
        <c:gapWidth val="100"/>
        <c:overlap val="-24"/>
        <c:axId val="-1802593136"/>
        <c:axId val="-1802589872"/>
      </c:barChart>
      <c:catAx>
        <c:axId val="-180259313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89872"/>
        <c:crosses val="autoZero"/>
        <c:auto val="1"/>
        <c:lblAlgn val="ctr"/>
        <c:lblOffset val="100"/>
        <c:noMultiLvlLbl val="0"/>
      </c:catAx>
      <c:valAx>
        <c:axId val="-18025898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93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r>
              <a:rPr lang="es-CO">
                <a:latin typeface="Amasis MT Pro" panose="02040504050005020304" pitchFamily="18" charset="0"/>
              </a:rPr>
              <a:t>AUTOEVALUACION INSTITUCIONAL 2022</a:t>
            </a:r>
          </a:p>
          <a:p>
            <a:pPr>
              <a:defRPr>
                <a:latin typeface="Amasis MT Pro" panose="02040504050005020304" pitchFamily="18" charset="0"/>
              </a:defRPr>
            </a:pPr>
            <a:r>
              <a:rPr lang="es-CO">
                <a:latin typeface="Amasis MT Pro" panose="02040504050005020304" pitchFamily="18" charset="0"/>
              </a:rPr>
              <a:t> POR INSTITUCIONES EDUCATIVAS MUNICIPIO DE VILLAHERMOSA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MUNICIPIO'!$B$1194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MUNICIPIO'!$A$1195:$A$1199</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MUNICIPIO'!$B$1195:$B$1199</c:f>
              <c:numCache>
                <c:formatCode>General</c:formatCode>
                <c:ptCount val="5"/>
                <c:pt idx="0">
                  <c:v>1.5499999999999998</c:v>
                </c:pt>
                <c:pt idx="1">
                  <c:v>3.8</c:v>
                </c:pt>
                <c:pt idx="2">
                  <c:v>0</c:v>
                </c:pt>
                <c:pt idx="3">
                  <c:v>2.4</c:v>
                </c:pt>
                <c:pt idx="4">
                  <c:v>0</c:v>
                </c:pt>
              </c:numCache>
            </c:numRef>
          </c:val>
          <c:extLst>
            <c:ext xmlns:c16="http://schemas.microsoft.com/office/drawing/2014/chart" uri="{C3380CC4-5D6E-409C-BE32-E72D297353CC}">
              <c16:uniqueId val="{00000000-7011-4995-9018-29C91CE69C46}"/>
            </c:ext>
          </c:extLst>
        </c:ser>
        <c:ser>
          <c:idx val="1"/>
          <c:order val="1"/>
          <c:tx>
            <c:strRef>
              <c:f>'[1]POR MUNICIPIO'!$C$1194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MUNICIPIO'!$A$1195:$A$1199</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MUNICIPIO'!$C$1195:$C$1199</c:f>
              <c:numCache>
                <c:formatCode>General</c:formatCode>
                <c:ptCount val="5"/>
                <c:pt idx="0">
                  <c:v>1.55</c:v>
                </c:pt>
                <c:pt idx="1">
                  <c:v>3.5</c:v>
                </c:pt>
                <c:pt idx="2">
                  <c:v>0</c:v>
                </c:pt>
                <c:pt idx="3">
                  <c:v>2.7</c:v>
                </c:pt>
                <c:pt idx="4">
                  <c:v>0</c:v>
                </c:pt>
              </c:numCache>
            </c:numRef>
          </c:val>
          <c:extLst>
            <c:ext xmlns:c16="http://schemas.microsoft.com/office/drawing/2014/chart" uri="{C3380CC4-5D6E-409C-BE32-E72D297353CC}">
              <c16:uniqueId val="{00000001-7011-4995-9018-29C91CE69C46}"/>
            </c:ext>
          </c:extLst>
        </c:ser>
        <c:ser>
          <c:idx val="2"/>
          <c:order val="2"/>
          <c:tx>
            <c:strRef>
              <c:f>'[1]POR MUNICIPIO'!$D$1194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MUNICIPIO'!$A$1195:$A$1199</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MUNICIPIO'!$D$1195:$D$1199</c:f>
              <c:numCache>
                <c:formatCode>General</c:formatCode>
                <c:ptCount val="5"/>
                <c:pt idx="0">
                  <c:v>1.5499999999999998</c:v>
                </c:pt>
                <c:pt idx="1">
                  <c:v>3.8</c:v>
                </c:pt>
                <c:pt idx="2">
                  <c:v>0</c:v>
                </c:pt>
                <c:pt idx="3">
                  <c:v>2.4</c:v>
                </c:pt>
                <c:pt idx="4">
                  <c:v>0</c:v>
                </c:pt>
              </c:numCache>
            </c:numRef>
          </c:val>
          <c:extLst>
            <c:ext xmlns:c16="http://schemas.microsoft.com/office/drawing/2014/chart" uri="{C3380CC4-5D6E-409C-BE32-E72D297353CC}">
              <c16:uniqueId val="{00000002-7011-4995-9018-29C91CE69C46}"/>
            </c:ext>
          </c:extLst>
        </c:ser>
        <c:ser>
          <c:idx val="3"/>
          <c:order val="3"/>
          <c:tx>
            <c:strRef>
              <c:f>'[1]POR MUNICIPIO'!$E$1194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MUNICIPIO'!$A$1195:$A$1199</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MUNICIPIO'!$E$1195:$E$1199</c:f>
              <c:numCache>
                <c:formatCode>General</c:formatCode>
                <c:ptCount val="5"/>
                <c:pt idx="0">
                  <c:v>1.5249999999999999</c:v>
                </c:pt>
                <c:pt idx="1">
                  <c:v>3.4</c:v>
                </c:pt>
                <c:pt idx="2">
                  <c:v>0</c:v>
                </c:pt>
                <c:pt idx="3">
                  <c:v>2.7</c:v>
                </c:pt>
                <c:pt idx="4">
                  <c:v>0</c:v>
                </c:pt>
              </c:numCache>
            </c:numRef>
          </c:val>
          <c:extLst>
            <c:ext xmlns:c16="http://schemas.microsoft.com/office/drawing/2014/chart" uri="{C3380CC4-5D6E-409C-BE32-E72D297353CC}">
              <c16:uniqueId val="{00000003-7011-4995-9018-29C91CE69C46}"/>
            </c:ext>
          </c:extLst>
        </c:ser>
        <c:dLbls>
          <c:dLblPos val="inEnd"/>
          <c:showLegendKey val="0"/>
          <c:showVal val="1"/>
          <c:showCatName val="0"/>
          <c:showSerName val="0"/>
          <c:showPercent val="0"/>
          <c:showBubbleSize val="0"/>
        </c:dLbls>
        <c:gapWidth val="100"/>
        <c:overlap val="-24"/>
        <c:axId val="-1802594224"/>
        <c:axId val="-1802593680"/>
      </c:barChart>
      <c:catAx>
        <c:axId val="-180259422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93680"/>
        <c:crosses val="autoZero"/>
        <c:auto val="1"/>
        <c:lblAlgn val="ctr"/>
        <c:lblOffset val="100"/>
        <c:noMultiLvlLbl val="0"/>
      </c:catAx>
      <c:valAx>
        <c:axId val="-1802593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94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r>
              <a:rPr lang="es-CO">
                <a:latin typeface="Amasis MT Pro" panose="02040504050005020304" pitchFamily="18" charset="0"/>
              </a:rPr>
              <a:t>AUTOEVALUACION INSTITUCIONAL 2022</a:t>
            </a:r>
          </a:p>
          <a:p>
            <a:pPr>
              <a:defRPr>
                <a:latin typeface="Amasis MT Pro" panose="02040504050005020304" pitchFamily="18" charset="0"/>
              </a:defRPr>
            </a:pPr>
            <a:r>
              <a:rPr lang="es-CO">
                <a:latin typeface="Amasis MT Pro" panose="02040504050005020304" pitchFamily="18" charset="0"/>
              </a:rPr>
              <a:t> POR INSTITUCIONES EDUCATIVAS MUNICIPIO DE VILLARRICA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MUNICIPIO'!$B$1221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MUNICIPIO'!$A$1222:$A$1224</c:f>
              <c:strCache>
                <c:ptCount val="3"/>
                <c:pt idx="0">
                  <c:v>VILLARRICA</c:v>
                </c:pt>
                <c:pt idx="1">
                  <c:v>I.E TECNICA FRANCISCO PINEDA LOPEZ</c:v>
                </c:pt>
                <c:pt idx="2">
                  <c:v>I.E TECNICA LOS ALPES</c:v>
                </c:pt>
              </c:strCache>
            </c:strRef>
          </c:cat>
          <c:val>
            <c:numRef>
              <c:f>'[1]POR MUNICIPIO'!$B$1222:$B$1224</c:f>
              <c:numCache>
                <c:formatCode>General</c:formatCode>
                <c:ptCount val="3"/>
                <c:pt idx="0">
                  <c:v>3.7</c:v>
                </c:pt>
                <c:pt idx="1">
                  <c:v>3.8</c:v>
                </c:pt>
                <c:pt idx="2">
                  <c:v>3.6</c:v>
                </c:pt>
              </c:numCache>
            </c:numRef>
          </c:val>
          <c:extLst>
            <c:ext xmlns:c16="http://schemas.microsoft.com/office/drawing/2014/chart" uri="{C3380CC4-5D6E-409C-BE32-E72D297353CC}">
              <c16:uniqueId val="{00000000-4251-49DE-9BE3-0F40CFB7CF21}"/>
            </c:ext>
          </c:extLst>
        </c:ser>
        <c:ser>
          <c:idx val="1"/>
          <c:order val="1"/>
          <c:tx>
            <c:strRef>
              <c:f>'[1]POR MUNICIPIO'!$C$1221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MUNICIPIO'!$A$1222:$A$1224</c:f>
              <c:strCache>
                <c:ptCount val="3"/>
                <c:pt idx="0">
                  <c:v>VILLARRICA</c:v>
                </c:pt>
                <c:pt idx="1">
                  <c:v>I.E TECNICA FRANCISCO PINEDA LOPEZ</c:v>
                </c:pt>
                <c:pt idx="2">
                  <c:v>I.E TECNICA LOS ALPES</c:v>
                </c:pt>
              </c:strCache>
            </c:strRef>
          </c:cat>
          <c:val>
            <c:numRef>
              <c:f>'[1]POR MUNICIPIO'!$C$1222:$C$1224</c:f>
              <c:numCache>
                <c:formatCode>General</c:formatCode>
                <c:ptCount val="3"/>
                <c:pt idx="0">
                  <c:v>3.7</c:v>
                </c:pt>
                <c:pt idx="1">
                  <c:v>3.6</c:v>
                </c:pt>
                <c:pt idx="2">
                  <c:v>3.8</c:v>
                </c:pt>
              </c:numCache>
            </c:numRef>
          </c:val>
          <c:extLst>
            <c:ext xmlns:c16="http://schemas.microsoft.com/office/drawing/2014/chart" uri="{C3380CC4-5D6E-409C-BE32-E72D297353CC}">
              <c16:uniqueId val="{00000001-4251-49DE-9BE3-0F40CFB7CF21}"/>
            </c:ext>
          </c:extLst>
        </c:ser>
        <c:ser>
          <c:idx val="2"/>
          <c:order val="2"/>
          <c:tx>
            <c:strRef>
              <c:f>'[1]POR MUNICIPIO'!$D$1221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MUNICIPIO'!$A$1222:$A$1224</c:f>
              <c:strCache>
                <c:ptCount val="3"/>
                <c:pt idx="0">
                  <c:v>VILLARRICA</c:v>
                </c:pt>
                <c:pt idx="1">
                  <c:v>I.E TECNICA FRANCISCO PINEDA LOPEZ</c:v>
                </c:pt>
                <c:pt idx="2">
                  <c:v>I.E TECNICA LOS ALPES</c:v>
                </c:pt>
              </c:strCache>
            </c:strRef>
          </c:cat>
          <c:val>
            <c:numRef>
              <c:f>'[1]POR MUNICIPIO'!$D$1222:$D$1224</c:f>
              <c:numCache>
                <c:formatCode>General</c:formatCode>
                <c:ptCount val="3"/>
                <c:pt idx="0">
                  <c:v>3.45</c:v>
                </c:pt>
                <c:pt idx="1">
                  <c:v>3.6</c:v>
                </c:pt>
                <c:pt idx="2">
                  <c:v>3.3</c:v>
                </c:pt>
              </c:numCache>
            </c:numRef>
          </c:val>
          <c:extLst>
            <c:ext xmlns:c16="http://schemas.microsoft.com/office/drawing/2014/chart" uri="{C3380CC4-5D6E-409C-BE32-E72D297353CC}">
              <c16:uniqueId val="{00000002-4251-49DE-9BE3-0F40CFB7CF21}"/>
            </c:ext>
          </c:extLst>
        </c:ser>
        <c:ser>
          <c:idx val="3"/>
          <c:order val="3"/>
          <c:tx>
            <c:strRef>
              <c:f>'[1]POR MUNICIPIO'!$E$1221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MUNICIPIO'!$A$1222:$A$1224</c:f>
              <c:strCache>
                <c:ptCount val="3"/>
                <c:pt idx="0">
                  <c:v>VILLARRICA</c:v>
                </c:pt>
                <c:pt idx="1">
                  <c:v>I.E TECNICA FRANCISCO PINEDA LOPEZ</c:v>
                </c:pt>
                <c:pt idx="2">
                  <c:v>I.E TECNICA LOS ALPES</c:v>
                </c:pt>
              </c:strCache>
            </c:strRef>
          </c:cat>
          <c:val>
            <c:numRef>
              <c:f>'[1]POR MUNICIPIO'!$E$1222:$E$1224</c:f>
              <c:numCache>
                <c:formatCode>General</c:formatCode>
                <c:ptCount val="3"/>
                <c:pt idx="0">
                  <c:v>3.35</c:v>
                </c:pt>
                <c:pt idx="1">
                  <c:v>3.6</c:v>
                </c:pt>
                <c:pt idx="2">
                  <c:v>3.1</c:v>
                </c:pt>
              </c:numCache>
            </c:numRef>
          </c:val>
          <c:extLst>
            <c:ext xmlns:c16="http://schemas.microsoft.com/office/drawing/2014/chart" uri="{C3380CC4-5D6E-409C-BE32-E72D297353CC}">
              <c16:uniqueId val="{00000003-4251-49DE-9BE3-0F40CFB7CF21}"/>
            </c:ext>
          </c:extLst>
        </c:ser>
        <c:dLbls>
          <c:dLblPos val="inEnd"/>
          <c:showLegendKey val="0"/>
          <c:showVal val="1"/>
          <c:showCatName val="0"/>
          <c:showSerName val="0"/>
          <c:showPercent val="0"/>
          <c:showBubbleSize val="0"/>
        </c:dLbls>
        <c:gapWidth val="100"/>
        <c:overlap val="-24"/>
        <c:axId val="-1802574640"/>
        <c:axId val="-1802584432"/>
        <c:extLst/>
      </c:barChart>
      <c:catAx>
        <c:axId val="-180257464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84432"/>
        <c:crosses val="autoZero"/>
        <c:auto val="1"/>
        <c:lblAlgn val="ctr"/>
        <c:lblOffset val="100"/>
        <c:noMultiLvlLbl val="0"/>
      </c:catAx>
      <c:valAx>
        <c:axId val="-1802584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74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200">
                <a:latin typeface="Amasis MT Pro" panose="02040504050005020304" pitchFamily="18" charset="0"/>
              </a:rPr>
              <a:t>AUTOEVALUACION INSTITUCIONAL 2022</a:t>
            </a:r>
          </a:p>
          <a:p>
            <a:pPr>
              <a:defRPr sz="1200">
                <a:latin typeface="Amasis MT Pro" panose="02040504050005020304" pitchFamily="18" charset="0"/>
              </a:defRPr>
            </a:pPr>
            <a:r>
              <a:rPr lang="es-CO" sz="1200">
                <a:latin typeface="Amasis MT Pro" panose="02040504050005020304" pitchFamily="18" charset="0"/>
              </a:rPr>
              <a:t> POR INSTITUCIONES EDUCATIVAS MUNICIPIO DE COYAIMA</a:t>
            </a:r>
          </a:p>
          <a:p>
            <a:pPr>
              <a:defRPr sz="1200">
                <a:latin typeface="Amasis MT Pro" panose="02040504050005020304" pitchFamily="18" charset="0"/>
              </a:defRPr>
            </a:pPr>
            <a:endParaRPr lang="es-CO" sz="1200">
              <a:latin typeface="Amasis MT Pro" panose="02040504050005020304" pitchFamily="18" charset="0"/>
            </a:endParaRPr>
          </a:p>
        </c:rich>
      </c:tx>
      <c:layout>
        <c:manualLayout>
          <c:xMode val="edge"/>
          <c:yMode val="edge"/>
          <c:x val="0.2228912528875534"/>
          <c:y val="2.0968783701670053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MUNICIPIO'!$B$244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MUNICIPIO'!$A$245:$A$256</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MUNICIPIO'!$B$245:$B$256</c:f>
              <c:numCache>
                <c:formatCode>General</c:formatCode>
                <c:ptCount val="12"/>
                <c:pt idx="0">
                  <c:v>2.6181818181818182</c:v>
                </c:pt>
                <c:pt idx="1">
                  <c:v>3.2</c:v>
                </c:pt>
                <c:pt idx="2">
                  <c:v>2.1</c:v>
                </c:pt>
                <c:pt idx="3">
                  <c:v>4.2</c:v>
                </c:pt>
                <c:pt idx="4">
                  <c:v>2.8</c:v>
                </c:pt>
                <c:pt idx="5">
                  <c:v>2.4</c:v>
                </c:pt>
                <c:pt idx="6">
                  <c:v>0</c:v>
                </c:pt>
                <c:pt idx="7">
                  <c:v>3.3</c:v>
                </c:pt>
                <c:pt idx="8">
                  <c:v>3.6</c:v>
                </c:pt>
                <c:pt idx="9">
                  <c:v>3.8</c:v>
                </c:pt>
                <c:pt idx="10">
                  <c:v>3.4</c:v>
                </c:pt>
                <c:pt idx="11">
                  <c:v>0</c:v>
                </c:pt>
              </c:numCache>
            </c:numRef>
          </c:val>
          <c:extLst>
            <c:ext xmlns:c16="http://schemas.microsoft.com/office/drawing/2014/chart" uri="{C3380CC4-5D6E-409C-BE32-E72D297353CC}">
              <c16:uniqueId val="{00000000-9307-4BDB-B54F-97BB9299E30D}"/>
            </c:ext>
          </c:extLst>
        </c:ser>
        <c:ser>
          <c:idx val="1"/>
          <c:order val="1"/>
          <c:tx>
            <c:strRef>
              <c:f>'[1]POR MUNICIPIO'!$C$244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MUNICIPIO'!$A$245:$A$256</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MUNICIPIO'!$C$245:$C$256</c:f>
              <c:numCache>
                <c:formatCode>General</c:formatCode>
                <c:ptCount val="12"/>
                <c:pt idx="0">
                  <c:v>2.290909090909091</c:v>
                </c:pt>
                <c:pt idx="1">
                  <c:v>3.4</c:v>
                </c:pt>
                <c:pt idx="2">
                  <c:v>2.4</c:v>
                </c:pt>
                <c:pt idx="3">
                  <c:v>3</c:v>
                </c:pt>
                <c:pt idx="4">
                  <c:v>2.6</c:v>
                </c:pt>
                <c:pt idx="5">
                  <c:v>2.6</c:v>
                </c:pt>
                <c:pt idx="6">
                  <c:v>0</c:v>
                </c:pt>
                <c:pt idx="7">
                  <c:v>2.4</c:v>
                </c:pt>
                <c:pt idx="8">
                  <c:v>3.2</c:v>
                </c:pt>
                <c:pt idx="9">
                  <c:v>2.8</c:v>
                </c:pt>
                <c:pt idx="10">
                  <c:v>2.8</c:v>
                </c:pt>
                <c:pt idx="11">
                  <c:v>0</c:v>
                </c:pt>
              </c:numCache>
            </c:numRef>
          </c:val>
          <c:extLst>
            <c:ext xmlns:c16="http://schemas.microsoft.com/office/drawing/2014/chart" uri="{C3380CC4-5D6E-409C-BE32-E72D297353CC}">
              <c16:uniqueId val="{00000001-9307-4BDB-B54F-97BB9299E30D}"/>
            </c:ext>
          </c:extLst>
        </c:ser>
        <c:ser>
          <c:idx val="2"/>
          <c:order val="2"/>
          <c:tx>
            <c:strRef>
              <c:f>'[1]POR MUNICIPIO'!$D$244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MUNICIPIO'!$A$245:$A$256</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MUNICIPIO'!$D$245:$D$256</c:f>
              <c:numCache>
                <c:formatCode>General</c:formatCode>
                <c:ptCount val="12"/>
                <c:pt idx="0">
                  <c:v>2.3818181818181818</c:v>
                </c:pt>
                <c:pt idx="1">
                  <c:v>3.3</c:v>
                </c:pt>
                <c:pt idx="2">
                  <c:v>2.1</c:v>
                </c:pt>
                <c:pt idx="3">
                  <c:v>3.3</c:v>
                </c:pt>
                <c:pt idx="4">
                  <c:v>2.9</c:v>
                </c:pt>
                <c:pt idx="5">
                  <c:v>1.5</c:v>
                </c:pt>
                <c:pt idx="6">
                  <c:v>0</c:v>
                </c:pt>
                <c:pt idx="7">
                  <c:v>3.1</c:v>
                </c:pt>
                <c:pt idx="8">
                  <c:v>3.3</c:v>
                </c:pt>
                <c:pt idx="9">
                  <c:v>3.2</c:v>
                </c:pt>
                <c:pt idx="10">
                  <c:v>3.5</c:v>
                </c:pt>
                <c:pt idx="11">
                  <c:v>0</c:v>
                </c:pt>
              </c:numCache>
            </c:numRef>
          </c:val>
          <c:extLst>
            <c:ext xmlns:c16="http://schemas.microsoft.com/office/drawing/2014/chart" uri="{C3380CC4-5D6E-409C-BE32-E72D297353CC}">
              <c16:uniqueId val="{00000002-9307-4BDB-B54F-97BB9299E30D}"/>
            </c:ext>
          </c:extLst>
        </c:ser>
        <c:ser>
          <c:idx val="3"/>
          <c:order val="3"/>
          <c:tx>
            <c:strRef>
              <c:f>'[1]POR MUNICIPIO'!$E$244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MUNICIPIO'!$A$245:$A$256</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MUNICIPIO'!$E$245:$E$256</c:f>
              <c:numCache>
                <c:formatCode>General</c:formatCode>
                <c:ptCount val="12"/>
                <c:pt idx="0">
                  <c:v>2.5</c:v>
                </c:pt>
                <c:pt idx="1">
                  <c:v>3.1</c:v>
                </c:pt>
                <c:pt idx="2">
                  <c:v>2.2999999999999998</c:v>
                </c:pt>
                <c:pt idx="3">
                  <c:v>3.5</c:v>
                </c:pt>
                <c:pt idx="4">
                  <c:v>3</c:v>
                </c:pt>
                <c:pt idx="5">
                  <c:v>2.9</c:v>
                </c:pt>
                <c:pt idx="6">
                  <c:v>0</c:v>
                </c:pt>
                <c:pt idx="7">
                  <c:v>2.4</c:v>
                </c:pt>
                <c:pt idx="8">
                  <c:v>3.4</c:v>
                </c:pt>
                <c:pt idx="9">
                  <c:v>3.3</c:v>
                </c:pt>
                <c:pt idx="10">
                  <c:v>3.6</c:v>
                </c:pt>
                <c:pt idx="11">
                  <c:v>0</c:v>
                </c:pt>
              </c:numCache>
            </c:numRef>
          </c:val>
          <c:extLst>
            <c:ext xmlns:c16="http://schemas.microsoft.com/office/drawing/2014/chart" uri="{C3380CC4-5D6E-409C-BE32-E72D297353CC}">
              <c16:uniqueId val="{00000003-9307-4BDB-B54F-97BB9299E30D}"/>
            </c:ext>
          </c:extLst>
        </c:ser>
        <c:dLbls>
          <c:dLblPos val="outEnd"/>
          <c:showLegendKey val="0"/>
          <c:showVal val="1"/>
          <c:showCatName val="0"/>
          <c:showSerName val="0"/>
          <c:showPercent val="0"/>
          <c:showBubbleSize val="0"/>
        </c:dLbls>
        <c:gapWidth val="100"/>
        <c:overlap val="-24"/>
        <c:axId val="-1802574096"/>
        <c:axId val="-1802571920"/>
      </c:barChart>
      <c:catAx>
        <c:axId val="-18025740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71920"/>
        <c:crosses val="autoZero"/>
        <c:auto val="1"/>
        <c:lblAlgn val="ctr"/>
        <c:lblOffset val="100"/>
        <c:noMultiLvlLbl val="0"/>
      </c:catAx>
      <c:valAx>
        <c:axId val="-1802571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74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r>
              <a:rPr lang="es-CO" sz="1400">
                <a:latin typeface="Amasis MT Pro" panose="02040504050005020304" pitchFamily="18" charset="0"/>
              </a:rPr>
              <a:t>AUTOEVALUACION INSTITUCIONAL 2022</a:t>
            </a:r>
          </a:p>
          <a:p>
            <a:pPr>
              <a:defRPr sz="1400">
                <a:latin typeface="Amasis MT Pro" panose="02040504050005020304" pitchFamily="18" charset="0"/>
              </a:defRPr>
            </a:pPr>
            <a:r>
              <a:rPr lang="es-CO" sz="1400">
                <a:latin typeface="Amasis MT Pro" panose="02040504050005020304" pitchFamily="18" charset="0"/>
              </a:rPr>
              <a:t> POR INSTITUCIONES EDUCATIVAS MUNICIPIO DE SANTA ISABEL</a:t>
            </a:r>
          </a:p>
        </c:rich>
      </c:tx>
      <c:layout>
        <c:manualLayout>
          <c:xMode val="edge"/>
          <c:yMode val="edge"/>
          <c:x val="0.19908121142138502"/>
          <c:y val="3.2301475920281202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masis MT Pro" panose="02040504050005020304" pitchFamily="18" charset="0"/>
              <a:ea typeface="+mn-ea"/>
              <a:cs typeface="+mn-cs"/>
            </a:defRPr>
          </a:pPr>
          <a:endParaRPr lang="es-419"/>
        </a:p>
      </c:txPr>
    </c:title>
    <c:autoTitleDeleted val="0"/>
    <c:plotArea>
      <c:layout/>
      <c:barChart>
        <c:barDir val="col"/>
        <c:grouping val="clustered"/>
        <c:varyColors val="0"/>
        <c:ser>
          <c:idx val="0"/>
          <c:order val="0"/>
          <c:tx>
            <c:strRef>
              <c:f>'[1]POR MUNICIPIO'!$B$1088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MUNICIPIO'!$A$1089:$A$1092</c:f>
              <c:strCache>
                <c:ptCount val="4"/>
                <c:pt idx="0">
                  <c:v>SANTA ISABEL</c:v>
                </c:pt>
                <c:pt idx="1">
                  <c:v>I.E TECNICA SANTA ISABEL</c:v>
                </c:pt>
                <c:pt idx="2">
                  <c:v>I.E SAN RAFAEL</c:v>
                </c:pt>
                <c:pt idx="3">
                  <c:v>I.E BOLIVAR</c:v>
                </c:pt>
              </c:strCache>
            </c:strRef>
          </c:cat>
          <c:val>
            <c:numRef>
              <c:f>'[1]POR MUNICIPIO'!$B$1089:$B$1092</c:f>
              <c:numCache>
                <c:formatCode>General</c:formatCode>
                <c:ptCount val="4"/>
                <c:pt idx="0">
                  <c:v>1.7333333333333334</c:v>
                </c:pt>
                <c:pt idx="1">
                  <c:v>2.5</c:v>
                </c:pt>
                <c:pt idx="2">
                  <c:v>0</c:v>
                </c:pt>
                <c:pt idx="3">
                  <c:v>2.7</c:v>
                </c:pt>
              </c:numCache>
            </c:numRef>
          </c:val>
          <c:extLst>
            <c:ext xmlns:c16="http://schemas.microsoft.com/office/drawing/2014/chart" uri="{C3380CC4-5D6E-409C-BE32-E72D297353CC}">
              <c16:uniqueId val="{00000000-4FFC-4D70-82F5-56B81AE04ED2}"/>
            </c:ext>
          </c:extLst>
        </c:ser>
        <c:ser>
          <c:idx val="1"/>
          <c:order val="1"/>
          <c:tx>
            <c:strRef>
              <c:f>'[1]POR MUNICIPIO'!$C$1088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MUNICIPIO'!$A$1089:$A$1092</c:f>
              <c:strCache>
                <c:ptCount val="4"/>
                <c:pt idx="0">
                  <c:v>SANTA ISABEL</c:v>
                </c:pt>
                <c:pt idx="1">
                  <c:v>I.E TECNICA SANTA ISABEL</c:v>
                </c:pt>
                <c:pt idx="2">
                  <c:v>I.E SAN RAFAEL</c:v>
                </c:pt>
                <c:pt idx="3">
                  <c:v>I.E BOLIVAR</c:v>
                </c:pt>
              </c:strCache>
            </c:strRef>
          </c:cat>
          <c:val>
            <c:numRef>
              <c:f>'[1]POR MUNICIPIO'!$C$1089:$C$1092</c:f>
              <c:numCache>
                <c:formatCode>General</c:formatCode>
                <c:ptCount val="4"/>
                <c:pt idx="0">
                  <c:v>1.5666666666666667</c:v>
                </c:pt>
                <c:pt idx="1">
                  <c:v>2.2000000000000002</c:v>
                </c:pt>
                <c:pt idx="2">
                  <c:v>0</c:v>
                </c:pt>
                <c:pt idx="3">
                  <c:v>2.5</c:v>
                </c:pt>
              </c:numCache>
            </c:numRef>
          </c:val>
          <c:extLst>
            <c:ext xmlns:c16="http://schemas.microsoft.com/office/drawing/2014/chart" uri="{C3380CC4-5D6E-409C-BE32-E72D297353CC}">
              <c16:uniqueId val="{00000001-4FFC-4D70-82F5-56B81AE04ED2}"/>
            </c:ext>
          </c:extLst>
        </c:ser>
        <c:ser>
          <c:idx val="2"/>
          <c:order val="2"/>
          <c:tx>
            <c:strRef>
              <c:f>'[1]POR MUNICIPIO'!$D$1088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MUNICIPIO'!$A$1089:$A$1092</c:f>
              <c:strCache>
                <c:ptCount val="4"/>
                <c:pt idx="0">
                  <c:v>SANTA ISABEL</c:v>
                </c:pt>
                <c:pt idx="1">
                  <c:v>I.E TECNICA SANTA ISABEL</c:v>
                </c:pt>
                <c:pt idx="2">
                  <c:v>I.E SAN RAFAEL</c:v>
                </c:pt>
                <c:pt idx="3">
                  <c:v>I.E BOLIVAR</c:v>
                </c:pt>
              </c:strCache>
            </c:strRef>
          </c:cat>
          <c:val>
            <c:numRef>
              <c:f>'[1]POR MUNICIPIO'!$D$1089:$D$1092</c:f>
              <c:numCache>
                <c:formatCode>General</c:formatCode>
                <c:ptCount val="4"/>
                <c:pt idx="0">
                  <c:v>1.8</c:v>
                </c:pt>
                <c:pt idx="1">
                  <c:v>2.8</c:v>
                </c:pt>
                <c:pt idx="2">
                  <c:v>0</c:v>
                </c:pt>
                <c:pt idx="3">
                  <c:v>2.6</c:v>
                </c:pt>
              </c:numCache>
            </c:numRef>
          </c:val>
          <c:extLst>
            <c:ext xmlns:c16="http://schemas.microsoft.com/office/drawing/2014/chart" uri="{C3380CC4-5D6E-409C-BE32-E72D297353CC}">
              <c16:uniqueId val="{00000002-4FFC-4D70-82F5-56B81AE04ED2}"/>
            </c:ext>
          </c:extLst>
        </c:ser>
        <c:ser>
          <c:idx val="3"/>
          <c:order val="3"/>
          <c:tx>
            <c:strRef>
              <c:f>'[1]POR MUNICIPIO'!$E$1088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'[1]POR MUNICIPIO'!$A$1089:$A$1092</c:f>
              <c:strCache>
                <c:ptCount val="4"/>
                <c:pt idx="0">
                  <c:v>SANTA ISABEL</c:v>
                </c:pt>
                <c:pt idx="1">
                  <c:v>I.E TECNICA SANTA ISABEL</c:v>
                </c:pt>
                <c:pt idx="2">
                  <c:v>I.E SAN RAFAEL</c:v>
                </c:pt>
                <c:pt idx="3">
                  <c:v>I.E BOLIVAR</c:v>
                </c:pt>
              </c:strCache>
            </c:strRef>
          </c:cat>
          <c:val>
            <c:numRef>
              <c:f>'[1]POR MUNICIPIO'!$E$1089:$E$1092</c:f>
              <c:numCache>
                <c:formatCode>General</c:formatCode>
                <c:ptCount val="4"/>
                <c:pt idx="0">
                  <c:v>1.3</c:v>
                </c:pt>
                <c:pt idx="1">
                  <c:v>2.5</c:v>
                </c:pt>
                <c:pt idx="2">
                  <c:v>0</c:v>
                </c:pt>
                <c:pt idx="3">
                  <c:v>1.4</c:v>
                </c:pt>
              </c:numCache>
            </c:numRef>
          </c:val>
          <c:extLst>
            <c:ext xmlns:c16="http://schemas.microsoft.com/office/drawing/2014/chart" uri="{C3380CC4-5D6E-409C-BE32-E72D297353CC}">
              <c16:uniqueId val="{00000003-4FFC-4D70-82F5-56B81AE04ED2}"/>
            </c:ext>
          </c:extLst>
        </c:ser>
        <c:dLbls>
          <c:dLblPos val="outEnd"/>
          <c:showLegendKey val="0"/>
          <c:showVal val="1"/>
          <c:showCatName val="0"/>
          <c:showSerName val="0"/>
          <c:showPercent val="0"/>
          <c:showBubbleSize val="0"/>
        </c:dLbls>
        <c:gapWidth val="100"/>
        <c:overlap val="-24"/>
        <c:axId val="-1802578992"/>
        <c:axId val="-1802581712"/>
      </c:barChart>
      <c:catAx>
        <c:axId val="-1802578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81712"/>
        <c:crosses val="autoZero"/>
        <c:auto val="1"/>
        <c:lblAlgn val="ctr"/>
        <c:lblOffset val="100"/>
        <c:noMultiLvlLbl val="0"/>
      </c:catAx>
      <c:valAx>
        <c:axId val="-1802581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1802578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withinLinear" id="18">
  <a:schemeClr val="accent5"/>
</cs:colorStyle>
</file>

<file path=xl/charts/colors1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withinLinear" id="17">
  <a:schemeClr val="accent4"/>
</cs:colorStyle>
</file>

<file path=xl/charts/colors2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 id="15">
  <a:schemeClr val="accent2"/>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8.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9.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0.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iagrams/_rels/data1.xml.rels><?xml version="1.0" encoding="UTF-8" standalone="yes"?>
<Relationships xmlns="http://schemas.openxmlformats.org/package/2006/relationships"><Relationship Id="rId1" Type="http://schemas.openxmlformats.org/officeDocument/2006/relationships/image" Target="../media/image16.jpeg"/></Relationships>
</file>

<file path=xl/diagrams/_rels/drawing1.xml.rels><?xml version="1.0" encoding="UTF-8" standalone="yes"?>
<Relationships xmlns="http://schemas.openxmlformats.org/package/2006/relationships"><Relationship Id="rId1" Type="http://schemas.openxmlformats.org/officeDocument/2006/relationships/image" Target="../media/image16.jpeg"/></Relationships>
</file>

<file path=xl/diagrams/colors1.xml><?xml version="1.0" encoding="utf-8"?>
<dgm:colorsDef xmlns:dgm="http://schemas.openxmlformats.org/drawingml/2006/diagram" xmlns:a="http://schemas.openxmlformats.org/drawingml/2006/main" uniqueId="urn:microsoft.com/office/officeart/2005/8/colors/accent1_4">
  <dgm:title val=""/>
  <dgm:desc val=""/>
  <dgm:catLst>
    <dgm:cat type="accent1" pri="11400"/>
  </dgm:catLst>
  <dgm:styleLbl name="node0">
    <dgm:fillClrLst meth="cycle">
      <a:schemeClr val="accent1">
        <a:shade val="60000"/>
      </a:schemeClr>
    </dgm:fillClrLst>
    <dgm:linClrLst meth="repeat">
      <a:schemeClr val="lt1"/>
    </dgm:linClrLst>
    <dgm:effectClrLst/>
    <dgm:txLinClrLst/>
    <dgm:txFillClrLst/>
    <dgm:txEffectClrLst/>
  </dgm:styleLbl>
  <dgm:styleLbl name="node1">
    <dgm:fillClrLst meth="cycle">
      <a:schemeClr val="accent1">
        <a:shade val="50000"/>
      </a:schemeClr>
      <a:schemeClr val="accent1">
        <a:tint val="55000"/>
      </a:schemeClr>
    </dgm:fillClrLst>
    <dgm:linClrLst meth="repeat">
      <a:schemeClr val="lt1"/>
    </dgm:linClrLst>
    <dgm:effectClrLst/>
    <dgm:txLinClrLst/>
    <dgm:txFillClrLst/>
    <dgm:txEffectClrLst/>
  </dgm:styleLbl>
  <dgm:styleLbl name="alignNode1">
    <dgm:fillClrLst meth="cycle">
      <a:schemeClr val="accent1">
        <a:shade val="50000"/>
      </a:schemeClr>
      <a:schemeClr val="accent1">
        <a:tint val="55000"/>
      </a:schemeClr>
    </dgm:fillClrLst>
    <dgm:linClrLst meth="cycle">
      <a:schemeClr val="accent1">
        <a:shade val="50000"/>
      </a:schemeClr>
      <a:schemeClr val="accent1">
        <a:tint val="55000"/>
      </a:schemeClr>
    </dgm:linClrLst>
    <dgm:effectClrLst/>
    <dgm:txLinClrLst/>
    <dgm:txFillClrLst/>
    <dgm:txEffectClrLst/>
  </dgm:styleLbl>
  <dgm:styleLbl name="lnNode1">
    <dgm:fillClrLst meth="cycle">
      <a:schemeClr val="accent1">
        <a:shade val="50000"/>
      </a:schemeClr>
      <a:schemeClr val="accent1">
        <a:tint val="55000"/>
      </a:schemeClr>
    </dgm:fillClrLst>
    <dgm:linClrLst meth="repeat">
      <a:schemeClr val="lt1"/>
    </dgm:linClrLst>
    <dgm:effectClrLst/>
    <dgm:txLinClrLst/>
    <dgm:txFillClrLst/>
    <dgm:txEffectClrLst/>
  </dgm:styleLbl>
  <dgm:styleLbl name="vennNode1">
    <dgm:fillClrLst meth="cycle">
      <a:schemeClr val="accent1">
        <a:shade val="80000"/>
        <a:alpha val="50000"/>
      </a:schemeClr>
      <a:schemeClr val="accent1">
        <a:tint val="50000"/>
        <a:alpha val="50000"/>
      </a:schemeClr>
    </dgm:fillClrLst>
    <dgm:linClrLst meth="repeat">
      <a:schemeClr val="lt1"/>
    </dgm:linClrLst>
    <dgm:effectClrLst/>
    <dgm:txLinClrLst/>
    <dgm:txFillClrLst/>
    <dgm:txEffectClrLst/>
  </dgm:styleLbl>
  <dgm:styleLbl name="node2">
    <dgm:fillClrLst>
      <a:schemeClr val="accent1">
        <a:shade val="80000"/>
      </a:schemeClr>
    </dgm:fillClrLst>
    <dgm:linClrLst meth="repeat">
      <a:schemeClr val="lt1"/>
    </dgm:linClrLst>
    <dgm:effectClrLst/>
    <dgm:txLinClrLst/>
    <dgm:txFillClrLst/>
    <dgm:txEffectClrLst/>
  </dgm:styleLbl>
  <dgm:styleLbl name="node3">
    <dgm:fillClrLst>
      <a:schemeClr val="accent1">
        <a:tint val="99000"/>
      </a:schemeClr>
    </dgm:fillClrLst>
    <dgm:linClrLst meth="repeat">
      <a:schemeClr val="lt1"/>
    </dgm:linClrLst>
    <dgm:effectClrLst/>
    <dgm:txLinClrLst/>
    <dgm:txFillClrLst/>
    <dgm:txEffectClrLst/>
  </dgm:styleLbl>
  <dgm:styleLbl name="node4">
    <dgm:fillClrLst>
      <a:schemeClr val="accent1">
        <a:tint val="70000"/>
      </a:schemeClr>
    </dgm:fillClrLst>
    <dgm:linClrLst meth="repeat">
      <a:schemeClr val="lt1"/>
    </dgm:linClrLst>
    <dgm:effectClrLst/>
    <dgm:txLinClrLst/>
    <dgm:txFillClrLst/>
    <dgm:txEffectClrLst/>
  </dgm:styleLbl>
  <dgm:styleLbl name="fgImgPlace1">
    <dgm:fillClrLst>
      <a:schemeClr val="accent1">
        <a:tint val="50000"/>
      </a:schemeClr>
      <a:schemeClr val="accent1">
        <a:tint val="55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1">
        <a:tint val="55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1">
        <a:tint val="55000"/>
      </a:schemeClr>
    </dgm:fillClrLst>
    <dgm:linClrLst meth="repeat">
      <a:schemeClr val="lt1"/>
    </dgm:linClrLst>
    <dgm:effectClrLst/>
    <dgm:txLinClrLst/>
    <dgm:txFillClrLst meth="repeat">
      <a:schemeClr val="lt1"/>
    </dgm:txFillClrLst>
    <dgm:txEffectClrLst/>
  </dgm:styleLbl>
  <dgm:styleLbl name="sibTrans2D1">
    <dgm:fillClrLst meth="cycle">
      <a:schemeClr val="accent1">
        <a:shade val="90000"/>
      </a:schemeClr>
      <a:schemeClr val="accent1">
        <a:tint val="50000"/>
      </a:schemeClr>
    </dgm:fillClrLst>
    <dgm:linClrLst meth="cycle">
      <a:schemeClr val="accent1">
        <a:shade val="90000"/>
      </a:schemeClr>
      <a:schemeClr val="accent1">
        <a:tint val="50000"/>
      </a:schemeClr>
    </dgm:linClrLst>
    <dgm:effectClrLst/>
    <dgm:txLinClrLst/>
    <dgm:txFillClrLst/>
    <dgm:txEffectClrLst/>
  </dgm:styleLbl>
  <dgm:styleLbl name="fgSibTrans2D1">
    <dgm:fillClrLst meth="cycle">
      <a:schemeClr val="accent1">
        <a:shade val="90000"/>
      </a:schemeClr>
      <a:schemeClr val="accent1">
        <a:tint val="50000"/>
      </a:schemeClr>
    </dgm:fillClrLst>
    <dgm:linClrLst meth="cycle">
      <a:schemeClr val="accent1">
        <a:shade val="90000"/>
      </a:schemeClr>
      <a:schemeClr val="accent1">
        <a:tint val="50000"/>
      </a:schemeClr>
    </dgm:linClrLst>
    <dgm:effectClrLst/>
    <dgm:txLinClrLst/>
    <dgm:txFillClrLst/>
    <dgm:txEffectClrLst/>
  </dgm:styleLbl>
  <dgm:styleLbl name="bgSibTrans2D1">
    <dgm:fillClrLst meth="cycle">
      <a:schemeClr val="accent1">
        <a:shade val="90000"/>
      </a:schemeClr>
      <a:schemeClr val="accent1">
        <a:tint val="50000"/>
      </a:schemeClr>
    </dgm:fillClrLst>
    <dgm:linClrLst meth="cycle">
      <a:schemeClr val="accent1">
        <a:shade val="90000"/>
      </a:schemeClr>
      <a:schemeClr val="accent1">
        <a:tint val="50000"/>
      </a:schemeClr>
    </dgm:linClrLst>
    <dgm:effectClrLst/>
    <dgm:txLinClrLst/>
    <dgm:txFillClrLst/>
    <dgm:txEffectClrLst/>
  </dgm:styleLbl>
  <dgm:styleLbl name="sibTrans1D1">
    <dgm:fillClrLst meth="cycle">
      <a:schemeClr val="accent1">
        <a:shade val="90000"/>
      </a:schemeClr>
      <a:schemeClr val="accent1">
        <a:tint val="50000"/>
      </a:schemeClr>
    </dgm:fillClrLst>
    <dgm:linClrLst meth="cycle">
      <a:schemeClr val="accent1">
        <a:shade val="90000"/>
      </a:schemeClr>
      <a:schemeClr val="accent1">
        <a:tint val="50000"/>
      </a:schemeClr>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accent1">
        <a:shade val="80000"/>
      </a:schemeClr>
    </dgm:fillClrLst>
    <dgm:linClrLst meth="repeat">
      <a:schemeClr val="lt1"/>
    </dgm:linClrLst>
    <dgm:effectClrLst/>
    <dgm:txLinClrLst/>
    <dgm:txFillClrLst/>
    <dgm:txEffectClrLst/>
  </dgm:styleLbl>
  <dgm:styleLbl name="asst1">
    <dgm:fillClrLst meth="repeat">
      <a:schemeClr val="accent1">
        <a:shade val="80000"/>
      </a:schemeClr>
    </dgm:fillClrLst>
    <dgm:linClrLst meth="repeat">
      <a:schemeClr val="lt1"/>
    </dgm:linClrLst>
    <dgm:effectClrLst/>
    <dgm:txLinClrLst/>
    <dgm:txFillClrLst/>
    <dgm:txEffectClrLst/>
  </dgm:styleLbl>
  <dgm:styleLbl name="asst2">
    <dgm:fillClrLst>
      <a:schemeClr val="accent1">
        <a:tint val="90000"/>
      </a:schemeClr>
    </dgm:fillClrLst>
    <dgm:linClrLst meth="repeat">
      <a:schemeClr val="lt1"/>
    </dgm:linClrLst>
    <dgm:effectClrLst/>
    <dgm:txLinClrLst/>
    <dgm:txFillClrLst/>
    <dgm:txEffectClrLst/>
  </dgm:styleLbl>
  <dgm:styleLbl name="asst3">
    <dgm:fillClrLst>
      <a:schemeClr val="accent1">
        <a:tint val="70000"/>
      </a:schemeClr>
    </dgm:fillClrLst>
    <dgm:linClrLst meth="repeat">
      <a:schemeClr val="lt1"/>
    </dgm:linClrLst>
    <dgm:effectClrLst/>
    <dgm:txLinClrLst/>
    <dgm:txFillClrLst/>
    <dgm:txEffectClrLst/>
  </dgm:styleLbl>
  <dgm:styleLbl name="asst4">
    <dgm:fillClrLst>
      <a:schemeClr val="accent1">
        <a:tint val="50000"/>
      </a:schemeClr>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shade val="80000"/>
      </a:schemeClr>
    </dgm:linClrLst>
    <dgm:effectClrLst/>
    <dgm:txLinClrLst/>
    <dgm:txFillClrLst/>
    <dgm:txEffectClrLst/>
  </dgm:styleLbl>
  <dgm:styleLbl name="parChTrans2D2">
    <dgm:fillClrLst meth="repeat">
      <a:schemeClr val="accent1">
        <a:tint val="90000"/>
      </a:schemeClr>
    </dgm:fillClrLst>
    <dgm:linClrLst meth="repeat">
      <a:schemeClr val="accent1">
        <a:tint val="90000"/>
      </a:schemeClr>
    </dgm:linClrLst>
    <dgm:effectClrLst/>
    <dgm:txLinClrLst/>
    <dgm:txFillClrLst/>
    <dgm:txEffectClrLst/>
  </dgm:styleLbl>
  <dgm:styleLbl name="parChTrans2D3">
    <dgm:fillClrLst meth="repeat">
      <a:schemeClr val="accent1">
        <a:tint val="70000"/>
      </a:schemeClr>
    </dgm:fillClrLst>
    <dgm:linClrLst meth="repeat">
      <a:schemeClr val="accent1">
        <a:tint val="70000"/>
      </a:schemeClr>
    </dgm:linClrLst>
    <dgm:effectClrLst/>
    <dgm:txLinClrLst/>
    <dgm:txFillClrLst/>
    <dgm:txEffectClrLst/>
  </dgm:styleLbl>
  <dgm:styleLbl name="parChTrans2D4">
    <dgm:fillClrLst meth="repeat">
      <a:schemeClr val="accent1">
        <a:tint val="50000"/>
      </a:schemeClr>
    </dgm:fillClrLst>
    <dgm:linClrLst meth="repeat">
      <a:schemeClr val="accent1">
        <a:tint val="50000"/>
      </a:schemeClr>
    </dgm:linClrLst>
    <dgm:effectClrLst/>
    <dgm:txLinClrLst/>
    <dgm:txFillClrLst meth="repeat">
      <a:schemeClr val="dk1"/>
    </dgm:txFillClrLst>
    <dgm:txEffectClrLst/>
  </dgm:styleLbl>
  <dgm:styleLbl name="parChTrans1D1">
    <dgm:fillClrLst meth="repeat">
      <a:schemeClr val="accent1">
        <a:shade val="80000"/>
      </a:schemeClr>
    </dgm:fillClrLst>
    <dgm:linClrLst meth="repeat">
      <a:schemeClr val="accent1">
        <a:shade val="80000"/>
      </a:schemeClr>
    </dgm:linClrLst>
    <dgm:effectClrLst/>
    <dgm:txLinClrLst/>
    <dgm:txFillClrLst meth="repeat">
      <a:schemeClr val="tx1"/>
    </dgm:txFillClrLst>
    <dgm:txEffectClrLst/>
  </dgm:styleLbl>
  <dgm:styleLbl name="parChTrans1D2">
    <dgm:fillClrLst meth="repeat">
      <a:schemeClr val="accent1">
        <a:tint val="90000"/>
      </a:schemeClr>
    </dgm:fillClrLst>
    <dgm:linClrLst meth="repeat">
      <a:schemeClr val="accent1">
        <a:tint val="90000"/>
      </a:schemeClr>
    </dgm:linClrLst>
    <dgm:effectClrLst/>
    <dgm:txLinClrLst/>
    <dgm:txFillClrLst meth="repeat">
      <a:schemeClr val="tx1"/>
    </dgm:txFillClrLst>
    <dgm:txEffectClrLst/>
  </dgm:styleLbl>
  <dgm:styleLbl name="parChTrans1D3">
    <dgm:fillClrLst meth="repeat">
      <a:schemeClr val="accent1">
        <a:tint val="70000"/>
      </a:schemeClr>
    </dgm:fillClrLst>
    <dgm:linClrLst meth="repeat">
      <a:schemeClr val="accent1">
        <a:tint val="70000"/>
      </a:schemeClr>
    </dgm:linClrLst>
    <dgm:effectClrLst/>
    <dgm:txLinClrLst/>
    <dgm:txFillClrLst meth="repeat">
      <a:schemeClr val="tx1"/>
    </dgm:txFillClrLst>
    <dgm:txEffectClrLst/>
  </dgm:styleLbl>
  <dgm:styleLbl name="parChTrans1D4">
    <dgm:fillClrLst meth="repeat">
      <a:schemeClr val="accent1">
        <a:tint val="50000"/>
      </a:schemeClr>
    </dgm:fillClrLst>
    <dgm:linClrLst meth="repeat">
      <a:schemeClr val="accent1">
        <a:tint val="50000"/>
      </a:schemeClr>
    </dgm:linClrLst>
    <dgm:effectClrLst/>
    <dgm:txLinClrLst/>
    <dgm:txFillClrLst meth="repeat">
      <a:schemeClr val="tx1"/>
    </dgm:txFillClrLst>
    <dgm:txEffectClrLst/>
  </dgm:styleLbl>
  <dgm:styleLbl name="fgAcc1">
    <dgm:fillClrLst meth="repeat">
      <a:schemeClr val="lt1">
        <a:alpha val="90000"/>
      </a:schemeClr>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conFgAcc1">
    <dgm:fillClrLst meth="repeat">
      <a:schemeClr val="lt1">
        <a:alpha val="90000"/>
      </a:schemeClr>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alignAcc1">
    <dgm:fillClrLst meth="repeat">
      <a:schemeClr val="lt1">
        <a:alpha val="90000"/>
      </a:schemeClr>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trAlignAcc1">
    <dgm:fillClrLst meth="repeat">
      <a:schemeClr val="lt1">
        <a:alpha val="55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solidFgAcc1">
    <dgm:fillClrLst meth="repeat">
      <a:schemeClr val="lt1"/>
    </dgm:fillClrLst>
    <dgm:linClrLst meth="cycle">
      <a:schemeClr val="accent1">
        <a:shade val="50000"/>
      </a:schemeClr>
      <a:schemeClr val="accent1">
        <a:tint val="55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55000"/>
      </a:schemeClr>
    </dgm:fillClrLst>
    <dgm:linClrLst meth="repeat">
      <a:schemeClr val="accent1">
        <a:alpha val="90000"/>
        <a:tint val="55000"/>
      </a:schemeClr>
    </dgm:linClrLst>
    <dgm:effectClrLst/>
    <dgm:txLinClrLst/>
    <dgm:txFillClrLst meth="repeat">
      <a:schemeClr val="dk1"/>
    </dgm:txFillClrLst>
    <dgm:txEffectClrLst/>
  </dgm:styleLbl>
  <dgm:styleLbl name="alignAccFollowNode1">
    <dgm:fillClrLst meth="repeat">
      <a:schemeClr val="accent1">
        <a:alpha val="90000"/>
        <a:tint val="55000"/>
      </a:schemeClr>
    </dgm:fillClrLst>
    <dgm:linClrLst meth="repeat">
      <a:schemeClr val="accent1">
        <a:alpha val="90000"/>
        <a:tint val="55000"/>
      </a:schemeClr>
    </dgm:linClrLst>
    <dgm:effectClrLst/>
    <dgm:txLinClrLst/>
    <dgm:txFillClrLst meth="repeat">
      <a:schemeClr val="dk1"/>
    </dgm:txFillClrLst>
    <dgm:txEffectClrLst/>
  </dgm:styleLbl>
  <dgm:styleLbl name="bgAccFollowNode1">
    <dgm:fillClrLst meth="repeat">
      <a:schemeClr val="accent1">
        <a:alpha val="90000"/>
        <a:tint val="55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a:tint val="90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a:tint val="7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a:tint val="50000"/>
      </a:schemeClr>
    </dgm:linClrLst>
    <dgm:effectClrLst/>
    <dgm:txLinClrLst/>
    <dgm:txFillClrLst meth="repeat">
      <a:schemeClr val="dk1"/>
    </dgm:txFillClrLst>
    <dgm:txEffectClrLst/>
  </dgm:styleLbl>
  <dgm:styleLbl name="bgShp">
    <dgm:fillClrLst meth="repeat">
      <a:schemeClr val="accent1">
        <a:tint val="55000"/>
      </a:schemeClr>
    </dgm:fillClrLst>
    <dgm:linClrLst meth="repeat">
      <a:schemeClr val="dk1"/>
    </dgm:linClrLst>
    <dgm:effectClrLst/>
    <dgm:txLinClrLst/>
    <dgm:txFillClrLst meth="repeat">
      <a:schemeClr val="dk1"/>
    </dgm:txFillClrLst>
    <dgm:txEffectClrLst/>
  </dgm:styleLbl>
  <dgm:styleLbl name="dkBgShp">
    <dgm:fillClrLst meth="repeat">
      <a:schemeClr val="accent1">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55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55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3">
  <dgm:title val=""/>
  <dgm:desc val=""/>
  <dgm:catLst>
    <dgm:cat type="accent1" pri="11300"/>
  </dgm:catLst>
  <dgm:styleLbl name="node0">
    <dgm:fillClrLst meth="repeat">
      <a:schemeClr val="accent1">
        <a:shade val="80000"/>
      </a:schemeClr>
    </dgm:fillClrLst>
    <dgm:linClrLst meth="repeat">
      <a:schemeClr val="lt1"/>
    </dgm:linClrLst>
    <dgm:effectClrLst/>
    <dgm:txLinClrLst/>
    <dgm:txFillClrLst/>
    <dgm:txEffectClrLst/>
  </dgm:styleLbl>
  <dgm:styleLbl name="alignNode1">
    <dgm:fillClrLst>
      <a:schemeClr val="accent1">
        <a:shade val="80000"/>
      </a:schemeClr>
      <a:schemeClr val="accent1">
        <a:tint val="70000"/>
      </a:schemeClr>
    </dgm:fillClrLst>
    <dgm:linClrLst>
      <a:schemeClr val="accent1">
        <a:shade val="80000"/>
      </a:schemeClr>
      <a:schemeClr val="accent1">
        <a:tint val="70000"/>
      </a:schemeClr>
    </dgm:linClrLst>
    <dgm:effectClrLst/>
    <dgm:txLinClrLst/>
    <dgm:txFillClrLst/>
    <dgm:txEffectClrLst/>
  </dgm:styleLbl>
  <dgm:styleLbl name="node1">
    <dgm:fillClrLst>
      <a:schemeClr val="accent1">
        <a:shade val="80000"/>
      </a:schemeClr>
      <a:schemeClr val="accent1">
        <a:tint val="70000"/>
      </a:schemeClr>
    </dgm:fillClrLst>
    <dgm:linClrLst meth="repeat">
      <a:schemeClr val="lt1"/>
    </dgm:linClrLst>
    <dgm:effectClrLst/>
    <dgm:txLinClrLst/>
    <dgm:txFillClrLst/>
    <dgm:txEffectClrLst/>
  </dgm:styleLbl>
  <dgm:styleLbl name="lnNode1">
    <dgm:fillClrLst>
      <a:schemeClr val="accent1">
        <a:shade val="80000"/>
      </a:schemeClr>
      <a:schemeClr val="accent1">
        <a:tint val="70000"/>
      </a:schemeClr>
    </dgm:fillClrLst>
    <dgm:linClrLst meth="repeat">
      <a:schemeClr val="lt1"/>
    </dgm:linClrLst>
    <dgm:effectClrLst/>
    <dgm:txLinClrLst/>
    <dgm:txFillClrLst/>
    <dgm:txEffectClrLst/>
  </dgm:styleLbl>
  <dgm:styleLbl name="vennNode1">
    <dgm:fillClrLst>
      <a:schemeClr val="accent1">
        <a:shade val="80000"/>
        <a:alpha val="50000"/>
      </a:schemeClr>
      <a:schemeClr val="accent1">
        <a:tint val="70000"/>
        <a:alpha val="50000"/>
      </a:schemeClr>
    </dgm:fillClrLst>
    <dgm:linClrLst meth="repeat">
      <a:schemeClr val="lt1"/>
    </dgm:linClrLst>
    <dgm:effectClrLst/>
    <dgm:txLinClrLst/>
    <dgm:txFillClrLst/>
    <dgm:txEffectClrLst/>
  </dgm:styleLbl>
  <dgm:styleLbl name="node2">
    <dgm:fillClrLst>
      <a:schemeClr val="accent1">
        <a:tint val="99000"/>
      </a:schemeClr>
    </dgm:fillClrLst>
    <dgm:linClrLst meth="repeat">
      <a:schemeClr val="lt1"/>
    </dgm:linClrLst>
    <dgm:effectClrLst/>
    <dgm:txLinClrLst/>
    <dgm:txFillClrLst/>
    <dgm:txEffectClrLst/>
  </dgm:styleLbl>
  <dgm:styleLbl name="node3">
    <dgm:fillClrLst>
      <a:schemeClr val="accent1">
        <a:tint val="80000"/>
      </a:schemeClr>
    </dgm:fillClrLst>
    <dgm:linClrLst meth="repeat">
      <a:schemeClr val="lt1"/>
    </dgm:linClrLst>
    <dgm:effectClrLst/>
    <dgm:txLinClrLst/>
    <dgm:txFillClrLst/>
    <dgm:txEffectClrLst/>
  </dgm:styleLbl>
  <dgm:styleLbl name="node4">
    <dgm:fillClrLst>
      <a:schemeClr val="accent1">
        <a:tint val="70000"/>
      </a:schemeClr>
    </dgm:fillClrLst>
    <dgm:linClrLst meth="repeat">
      <a:schemeClr val="lt1"/>
    </dgm:linClrLst>
    <dgm:effectClrLst/>
    <dgm:txLinClrLst/>
    <dgm:txFillClrLst/>
    <dgm:txEffectClrLst/>
  </dgm:styleLbl>
  <dgm:styleLbl name="fg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dgm:txEffectClrLst/>
  </dgm:styleLbl>
  <dgm:styleLbl name="fg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lt1"/>
    </dgm:txFillClrLst>
    <dgm:txEffectClrLst/>
  </dgm:styleLbl>
  <dgm:styleLbl name="bg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lt1"/>
    </dgm:txFillClrLst>
    <dgm:txEffectClrLst/>
  </dgm:styleLbl>
  <dgm:styleLbl name="sibTrans1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accent1">
        <a:shade val="80000"/>
      </a:schemeClr>
    </dgm:fillClrLst>
    <dgm:linClrLst meth="repeat">
      <a:schemeClr val="lt1"/>
    </dgm:linClrLst>
    <dgm:effectClrLst/>
    <dgm:txLinClrLst/>
    <dgm:txFillClrLst/>
    <dgm:txEffectClrLst/>
  </dgm:styleLbl>
  <dgm:styleLbl name="asst1">
    <dgm:fillClrLst meth="repeat">
      <a:schemeClr val="accent1">
        <a:shade val="80000"/>
      </a:schemeClr>
    </dgm:fillClrLst>
    <dgm:linClrLst meth="repeat">
      <a:schemeClr val="lt1"/>
    </dgm:linClrLst>
    <dgm:effectClrLst/>
    <dgm:txLinClrLst/>
    <dgm:txFillClrLst/>
    <dgm:txEffectClrLst/>
  </dgm:styleLbl>
  <dgm:styleLbl name="asst2">
    <dgm:fillClrLst>
      <a:schemeClr val="accent1">
        <a:tint val="99000"/>
      </a:schemeClr>
    </dgm:fillClrLst>
    <dgm:linClrLst meth="repeat">
      <a:schemeClr val="lt1"/>
    </dgm:linClrLst>
    <dgm:effectClrLst/>
    <dgm:txLinClrLst/>
    <dgm:txFillClrLst/>
    <dgm:txEffectClrLst/>
  </dgm:styleLbl>
  <dgm:styleLbl name="asst3">
    <dgm:fillClrLst>
      <a:schemeClr val="accent1">
        <a:tint val="80000"/>
      </a:schemeClr>
    </dgm:fillClrLst>
    <dgm:linClrLst meth="repeat">
      <a:schemeClr val="lt1"/>
    </dgm:linClrLst>
    <dgm:effectClrLst/>
    <dgm:txLinClrLst/>
    <dgm:txFillClrLst/>
    <dgm:txEffectClrLst/>
  </dgm:styleLbl>
  <dgm:styleLbl name="asst4">
    <dgm:fillClrLst>
      <a:schemeClr val="accent1">
        <a:tint val="70000"/>
      </a:schemeClr>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a:tint val="90000"/>
      </a:schemeClr>
    </dgm:fillClrLst>
    <dgm:linClrLst meth="repeat">
      <a:schemeClr val="accent1">
        <a:tint val="90000"/>
      </a:schemeClr>
    </dgm:linClrLst>
    <dgm:effectClrLst/>
    <dgm:txLinClrLst/>
    <dgm:txFillClrLst/>
    <dgm:txEffectClrLst/>
  </dgm:styleLbl>
  <dgm:styleLbl name="parChTrans2D3">
    <dgm:fillClrLst meth="repeat">
      <a:schemeClr val="accent1">
        <a:tint val="70000"/>
      </a:schemeClr>
    </dgm:fillClrLst>
    <dgm:linClrLst meth="repeat">
      <a:schemeClr val="accent1">
        <a:tint val="70000"/>
      </a:schemeClr>
    </dgm:linClrLst>
    <dgm:effectClrLst/>
    <dgm:txLinClrLst/>
    <dgm:txFillClrLst/>
    <dgm:txEffectClrLst/>
  </dgm:styleLbl>
  <dgm:styleLbl name="parChTrans2D4">
    <dgm:fillClrLst meth="repeat">
      <a:schemeClr val="accent1">
        <a:tint val="50000"/>
      </a:schemeClr>
    </dgm:fillClrLst>
    <dgm:linClrLst meth="repeat">
      <a:schemeClr val="accent1">
        <a:tint val="50000"/>
      </a:schemeClr>
    </dgm:linClrLst>
    <dgm:effectClrLst/>
    <dgm:txLinClrLst/>
    <dgm:txFillClrLst meth="repeat">
      <a:schemeClr val="lt1"/>
    </dgm:txFillClrLst>
    <dgm:txEffectClrLst/>
  </dgm:styleLbl>
  <dgm:styleLbl name="parChTrans1D1">
    <dgm:fillClrLst meth="repeat">
      <a:schemeClr val="accent1">
        <a:shade val="80000"/>
      </a:schemeClr>
    </dgm:fillClrLst>
    <dgm:linClrLst meth="repeat">
      <a:schemeClr val="accent1">
        <a:shade val="80000"/>
      </a:schemeClr>
    </dgm:linClrLst>
    <dgm:effectClrLst/>
    <dgm:txLinClrLst/>
    <dgm:txFillClrLst meth="repeat">
      <a:schemeClr val="tx1"/>
    </dgm:txFillClrLst>
    <dgm:txEffectClrLst/>
  </dgm:styleLbl>
  <dgm:styleLbl name="parChTrans1D2">
    <dgm:fillClrLst meth="repeat">
      <a:schemeClr val="accent1">
        <a:tint val="99000"/>
      </a:schemeClr>
    </dgm:fillClrLst>
    <dgm:linClrLst meth="repeat">
      <a:schemeClr val="accent1">
        <a:tint val="99000"/>
      </a:schemeClr>
    </dgm:linClrLst>
    <dgm:effectClrLst/>
    <dgm:txLinClrLst/>
    <dgm:txFillClrLst meth="repeat">
      <a:schemeClr val="tx1"/>
    </dgm:txFillClrLst>
    <dgm:txEffectClrLst/>
  </dgm:styleLbl>
  <dgm:styleLbl name="parChTrans1D3">
    <dgm:fillClrLst meth="repeat">
      <a:schemeClr val="accent1">
        <a:tint val="80000"/>
      </a:schemeClr>
    </dgm:fillClrLst>
    <dgm:linClrLst meth="repeat">
      <a:schemeClr val="accent1">
        <a:tint val="80000"/>
      </a:schemeClr>
    </dgm:linClrLst>
    <dgm:effectClrLst/>
    <dgm:txLinClrLst/>
    <dgm:txFillClrLst meth="repeat">
      <a:schemeClr val="tx1"/>
    </dgm:txFillClrLst>
    <dgm:txEffectClrLst/>
  </dgm:styleLbl>
  <dgm:styleLbl name="parChTrans1D4">
    <dgm:fillClrLst meth="repeat">
      <a:schemeClr val="accent1">
        <a:tint val="70000"/>
      </a:schemeClr>
    </dgm:fillClrLst>
    <dgm:linClrLst meth="repeat">
      <a:schemeClr val="accent1">
        <a:tint val="7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solidFgAcc1">
    <dgm:fillClrLst meth="repeat">
      <a:schemeClr val="lt1"/>
    </dgm:fillClrLst>
    <dgm:linClrLst>
      <a:schemeClr val="accent1">
        <a:shade val="80000"/>
      </a:schemeClr>
      <a:schemeClr val="accent1">
        <a:tint val="7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a:tint val="99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a:tint val="8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a:tint val="70000"/>
      </a:schemeClr>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1">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73260E6-0105-4E0A-B033-197D4949732E}" type="doc">
      <dgm:prSet loTypeId="urn:microsoft.com/office/officeart/2005/8/layout/hList2" loCatId="list" qsTypeId="urn:microsoft.com/office/officeart/2005/8/quickstyle/3d2" qsCatId="3D" csTypeId="urn:microsoft.com/office/officeart/2005/8/colors/accent1_4" csCatId="accent1" phldr="1"/>
      <dgm:spPr/>
      <dgm:t>
        <a:bodyPr/>
        <a:lstStyle/>
        <a:p>
          <a:endParaRPr lang="es-ES"/>
        </a:p>
      </dgm:t>
    </dgm:pt>
    <dgm:pt modelId="{38658B52-F3B3-405A-9A4A-B36D4DD84E6A}">
      <dgm:prSet phldrT="[Texto]"/>
      <dgm:spPr/>
      <dgm:t>
        <a:bodyPr/>
        <a:lstStyle/>
        <a:p>
          <a:r>
            <a:rPr lang="es-ES"/>
            <a:t>Autoevaluación institucional</a:t>
          </a:r>
        </a:p>
      </dgm:t>
    </dgm:pt>
    <dgm:pt modelId="{735782FB-EEC9-4454-AEE8-6F83B47557A4}" type="parTrans" cxnId="{C3DC43F5-36BB-4D9A-A353-34C7285C427A}">
      <dgm:prSet/>
      <dgm:spPr/>
      <dgm:t>
        <a:bodyPr/>
        <a:lstStyle/>
        <a:p>
          <a:endParaRPr lang="es-ES"/>
        </a:p>
      </dgm:t>
    </dgm:pt>
    <dgm:pt modelId="{7AF89D4F-C897-4D18-895F-1CE78F58E021}" type="sibTrans" cxnId="{C3DC43F5-36BB-4D9A-A353-34C7285C427A}">
      <dgm:prSet/>
      <dgm:spPr/>
      <dgm:t>
        <a:bodyPr/>
        <a:lstStyle/>
        <a:p>
          <a:endParaRPr lang="es-ES"/>
        </a:p>
      </dgm:t>
    </dgm:pt>
    <dgm:pt modelId="{9AB87F4B-DE05-4F91-A7E1-AD27D5B28152}">
      <dgm:prSet phldrT="[Texto]" custT="1"/>
      <dgm:spPr/>
      <dgm:t>
        <a:bodyPr/>
        <a:lstStyle/>
        <a:p>
          <a:pPr algn="just"/>
          <a:r>
            <a:rPr lang="es-ES" sz="1200">
              <a:latin typeface="Arial" panose="020B0604020202020204" pitchFamily="34" charset="0"/>
              <a:cs typeface="Arial" panose="020B0604020202020204" pitchFamily="34" charset="0"/>
            </a:rPr>
            <a:t>Permite a la IE. identificar sus fortalezas y oportunidades, con lo que se puede definir y poner en marcha un plan de mejoramiento</a:t>
          </a:r>
          <a:endParaRPr lang="es-ES" sz="1200"/>
        </a:p>
      </dgm:t>
    </dgm:pt>
    <dgm:pt modelId="{83E923B2-8464-40E2-B64D-7E2DAB975817}" type="parTrans" cxnId="{64B4801C-9A88-41D7-8FA1-101A5408E7EA}">
      <dgm:prSet/>
      <dgm:spPr/>
      <dgm:t>
        <a:bodyPr/>
        <a:lstStyle/>
        <a:p>
          <a:endParaRPr lang="es-ES"/>
        </a:p>
      </dgm:t>
    </dgm:pt>
    <dgm:pt modelId="{FC6AD0DB-0F78-425D-B4FD-A77CE37C4847}" type="sibTrans" cxnId="{64B4801C-9A88-41D7-8FA1-101A5408E7EA}">
      <dgm:prSet/>
      <dgm:spPr/>
      <dgm:t>
        <a:bodyPr/>
        <a:lstStyle/>
        <a:p>
          <a:endParaRPr lang="es-ES"/>
        </a:p>
      </dgm:t>
    </dgm:pt>
    <dgm:pt modelId="{911FE382-DBB0-4721-8AE0-53A92CF786D8}">
      <dgm:prSet phldrT="[Texto]"/>
      <dgm:spPr/>
      <dgm:t>
        <a:bodyPr/>
        <a:lstStyle/>
        <a:p>
          <a:r>
            <a:rPr lang="es-ES"/>
            <a:t>Elaboración planes de mejoramiento</a:t>
          </a:r>
        </a:p>
      </dgm:t>
    </dgm:pt>
    <dgm:pt modelId="{9D02F27E-B487-4F8A-948A-AA85E91980CD}" type="parTrans" cxnId="{8B9C7EF9-385C-4E4D-8806-836E04B68031}">
      <dgm:prSet/>
      <dgm:spPr/>
      <dgm:t>
        <a:bodyPr/>
        <a:lstStyle/>
        <a:p>
          <a:endParaRPr lang="es-ES"/>
        </a:p>
      </dgm:t>
    </dgm:pt>
    <dgm:pt modelId="{E4F754D3-D8D9-4ACF-8EAC-25ACF0A66C77}" type="sibTrans" cxnId="{8B9C7EF9-385C-4E4D-8806-836E04B68031}">
      <dgm:prSet/>
      <dgm:spPr/>
      <dgm:t>
        <a:bodyPr/>
        <a:lstStyle/>
        <a:p>
          <a:endParaRPr lang="es-ES"/>
        </a:p>
      </dgm:t>
    </dgm:pt>
    <dgm:pt modelId="{DAB0FD8C-5EA8-4549-AD25-8DAFA7C49D2A}">
      <dgm:prSet phldrT="[Texto]" custT="1"/>
      <dgm:spPr/>
      <dgm:t>
        <a:bodyPr/>
        <a:lstStyle/>
        <a:p>
          <a:pPr algn="just"/>
          <a:r>
            <a:rPr lang="es-ES" sz="1200">
              <a:latin typeface="Arial" panose="020B0604020202020204" pitchFamily="34" charset="0"/>
              <a:cs typeface="Arial" panose="020B0604020202020204" pitchFamily="34" charset="0"/>
            </a:rPr>
            <a:t>Es un conjunto de medidas establecidas por el rector o director, para producir cambios significativos en los objetivos estratégicos de la IE.</a:t>
          </a:r>
          <a:endParaRPr lang="es-ES" sz="1200"/>
        </a:p>
      </dgm:t>
    </dgm:pt>
    <dgm:pt modelId="{F8BCC905-B120-4EB1-A063-DFF555559626}" type="parTrans" cxnId="{FD35AE9E-9E1A-419A-AB85-DC1964B6625F}">
      <dgm:prSet/>
      <dgm:spPr/>
      <dgm:t>
        <a:bodyPr/>
        <a:lstStyle/>
        <a:p>
          <a:endParaRPr lang="es-ES"/>
        </a:p>
      </dgm:t>
    </dgm:pt>
    <dgm:pt modelId="{2991C260-26DC-4A08-9B28-4AC1DF2A6330}" type="sibTrans" cxnId="{FD35AE9E-9E1A-419A-AB85-DC1964B6625F}">
      <dgm:prSet/>
      <dgm:spPr/>
      <dgm:t>
        <a:bodyPr/>
        <a:lstStyle/>
        <a:p>
          <a:endParaRPr lang="es-ES"/>
        </a:p>
      </dgm:t>
    </dgm:pt>
    <dgm:pt modelId="{E50CFB12-A009-46D8-A837-8DF5E0A98AF6}">
      <dgm:prSet phldrT="[Texto]"/>
      <dgm:spPr/>
      <dgm:t>
        <a:bodyPr/>
        <a:lstStyle/>
        <a:p>
          <a:r>
            <a:rPr lang="es-ES"/>
            <a:t>Seguimiento</a:t>
          </a:r>
        </a:p>
      </dgm:t>
    </dgm:pt>
    <dgm:pt modelId="{BF3DD18F-FC84-4E8C-BF6E-994E0E47D0AD}" type="parTrans" cxnId="{9744B3F1-415B-41FA-B356-3414FFC67464}">
      <dgm:prSet/>
      <dgm:spPr/>
      <dgm:t>
        <a:bodyPr/>
        <a:lstStyle/>
        <a:p>
          <a:endParaRPr lang="es-ES"/>
        </a:p>
      </dgm:t>
    </dgm:pt>
    <dgm:pt modelId="{E598F401-7EA1-43F0-BE08-09615E2C345F}" type="sibTrans" cxnId="{9744B3F1-415B-41FA-B356-3414FFC67464}">
      <dgm:prSet/>
      <dgm:spPr/>
      <dgm:t>
        <a:bodyPr/>
        <a:lstStyle/>
        <a:p>
          <a:endParaRPr lang="es-ES"/>
        </a:p>
      </dgm:t>
    </dgm:pt>
    <dgm:pt modelId="{98250D3E-BEBB-4153-AB3C-CFA873EE2D6A}">
      <dgm:prSet phldrT="[Texto]" custT="1"/>
      <dgm:spPr/>
      <dgm:t>
        <a:bodyPr/>
        <a:lstStyle/>
        <a:p>
          <a:r>
            <a:rPr lang="es-ES" sz="1200">
              <a:latin typeface="Arial" panose="020B0604020202020204" pitchFamily="34" charset="0"/>
              <a:cs typeface="Arial" panose="020B0604020202020204" pitchFamily="34" charset="0"/>
            </a:rPr>
            <a:t>Permite tener información  sobre los resultados alcanzados, a través de la realización de las acciones implementadas por la IE. es decir que se logro y que se hizo</a:t>
          </a:r>
          <a:r>
            <a:rPr lang="es-ES" sz="1600">
              <a:latin typeface="Arial" panose="020B0604020202020204" pitchFamily="34" charset="0"/>
              <a:cs typeface="Arial" panose="020B0604020202020204" pitchFamily="34" charset="0"/>
            </a:rPr>
            <a:t>.</a:t>
          </a:r>
          <a:endParaRPr lang="es-ES" sz="1600"/>
        </a:p>
      </dgm:t>
    </dgm:pt>
    <dgm:pt modelId="{E5CD54C5-13A3-4C5E-A25A-2D0BD7B98D55}" type="parTrans" cxnId="{911D04A4-7F3A-4039-9F7A-67349A7033DE}">
      <dgm:prSet/>
      <dgm:spPr/>
      <dgm:t>
        <a:bodyPr/>
        <a:lstStyle/>
        <a:p>
          <a:endParaRPr lang="es-ES"/>
        </a:p>
      </dgm:t>
    </dgm:pt>
    <dgm:pt modelId="{6E4071E6-5E45-4BFA-82A4-17759985C876}" type="sibTrans" cxnId="{911D04A4-7F3A-4039-9F7A-67349A7033DE}">
      <dgm:prSet/>
      <dgm:spPr/>
      <dgm:t>
        <a:bodyPr/>
        <a:lstStyle/>
        <a:p>
          <a:endParaRPr lang="es-ES"/>
        </a:p>
      </dgm:t>
    </dgm:pt>
    <dgm:pt modelId="{6BB8B48B-4E6B-4354-ADD3-9826F41C41F0}">
      <dgm:prSet phldrT="[Texto]" custT="1"/>
      <dgm:spPr/>
      <dgm:t>
        <a:bodyPr/>
        <a:lstStyle/>
        <a:p>
          <a:pPr algn="l"/>
          <a:endParaRPr lang="es-ES" sz="1200"/>
        </a:p>
      </dgm:t>
    </dgm:pt>
    <dgm:pt modelId="{A4E40CD5-AEAB-4438-ADD2-B64FCE414725}" type="parTrans" cxnId="{D71E1B5D-5156-445D-9259-46F905F1F6BE}">
      <dgm:prSet/>
      <dgm:spPr/>
      <dgm:t>
        <a:bodyPr/>
        <a:lstStyle/>
        <a:p>
          <a:endParaRPr lang="es-ES"/>
        </a:p>
      </dgm:t>
    </dgm:pt>
    <dgm:pt modelId="{1839697A-7B32-4577-BED5-2F1145451202}" type="sibTrans" cxnId="{D71E1B5D-5156-445D-9259-46F905F1F6BE}">
      <dgm:prSet/>
      <dgm:spPr/>
      <dgm:t>
        <a:bodyPr/>
        <a:lstStyle/>
        <a:p>
          <a:endParaRPr lang="es-ES"/>
        </a:p>
      </dgm:t>
    </dgm:pt>
    <dgm:pt modelId="{5C0C2589-6C3A-4F92-B7AF-07C8A2A601DD}" type="pres">
      <dgm:prSet presAssocID="{B73260E6-0105-4E0A-B033-197D4949732E}" presName="linearFlow" presStyleCnt="0">
        <dgm:presLayoutVars>
          <dgm:dir/>
          <dgm:animLvl val="lvl"/>
          <dgm:resizeHandles/>
        </dgm:presLayoutVars>
      </dgm:prSet>
      <dgm:spPr/>
    </dgm:pt>
    <dgm:pt modelId="{7E86F66D-BAA5-406A-817F-9D159EBD7D00}" type="pres">
      <dgm:prSet presAssocID="{38658B52-F3B3-405A-9A4A-B36D4DD84E6A}" presName="compositeNode" presStyleCnt="0">
        <dgm:presLayoutVars>
          <dgm:bulletEnabled val="1"/>
        </dgm:presLayoutVars>
      </dgm:prSet>
      <dgm:spPr/>
    </dgm:pt>
    <dgm:pt modelId="{A18F9F68-6DFE-40C4-900C-33EA0EFD3E9A}" type="pres">
      <dgm:prSet presAssocID="{38658B52-F3B3-405A-9A4A-B36D4DD84E6A}" presName="image" presStyleLbl="fgImgPlace1" presStyleIdx="0" presStyleCnt="3"/>
      <dgm:spPr>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dgm:spPr>
    </dgm:pt>
    <dgm:pt modelId="{0504AF2E-D774-4224-B0A2-9DB2A5117FFE}" type="pres">
      <dgm:prSet presAssocID="{38658B52-F3B3-405A-9A4A-B36D4DD84E6A}" presName="childNode" presStyleLbl="node1" presStyleIdx="0" presStyleCnt="3">
        <dgm:presLayoutVars>
          <dgm:bulletEnabled val="1"/>
        </dgm:presLayoutVars>
      </dgm:prSet>
      <dgm:spPr/>
    </dgm:pt>
    <dgm:pt modelId="{964F071D-BD06-4DDE-B09E-3557C59DB7BF}" type="pres">
      <dgm:prSet presAssocID="{38658B52-F3B3-405A-9A4A-B36D4DD84E6A}" presName="parentNode" presStyleLbl="revTx" presStyleIdx="0" presStyleCnt="3">
        <dgm:presLayoutVars>
          <dgm:chMax val="0"/>
          <dgm:bulletEnabled val="1"/>
        </dgm:presLayoutVars>
      </dgm:prSet>
      <dgm:spPr/>
    </dgm:pt>
    <dgm:pt modelId="{F1FD0FB5-2427-4C45-9760-BE3CD658B073}" type="pres">
      <dgm:prSet presAssocID="{7AF89D4F-C897-4D18-895F-1CE78F58E021}" presName="sibTrans" presStyleCnt="0"/>
      <dgm:spPr/>
    </dgm:pt>
    <dgm:pt modelId="{6BD405ED-FB9D-4685-B8AF-32E382BE2834}" type="pres">
      <dgm:prSet presAssocID="{911FE382-DBB0-4721-8AE0-53A92CF786D8}" presName="compositeNode" presStyleCnt="0">
        <dgm:presLayoutVars>
          <dgm:bulletEnabled val="1"/>
        </dgm:presLayoutVars>
      </dgm:prSet>
      <dgm:spPr/>
    </dgm:pt>
    <dgm:pt modelId="{1A35C114-1FC6-4739-9EF6-D3D60E06489A}" type="pres">
      <dgm:prSet presAssocID="{911FE382-DBB0-4721-8AE0-53A92CF786D8}" presName="image" presStyleLbl="fgImgPlace1" presStyleIdx="1" presStyleCnt="3"/>
      <dgm:spPr>
        <a: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dgm:spPr>
    </dgm:pt>
    <dgm:pt modelId="{34C10098-F2FD-4BF3-9236-9ABAD2138B95}" type="pres">
      <dgm:prSet presAssocID="{911FE382-DBB0-4721-8AE0-53A92CF786D8}" presName="childNode" presStyleLbl="node1" presStyleIdx="1" presStyleCnt="3">
        <dgm:presLayoutVars>
          <dgm:bulletEnabled val="1"/>
        </dgm:presLayoutVars>
      </dgm:prSet>
      <dgm:spPr/>
    </dgm:pt>
    <dgm:pt modelId="{7A5A38D0-9D67-48A1-9A47-7326F80374B1}" type="pres">
      <dgm:prSet presAssocID="{911FE382-DBB0-4721-8AE0-53A92CF786D8}" presName="parentNode" presStyleLbl="revTx" presStyleIdx="1" presStyleCnt="3">
        <dgm:presLayoutVars>
          <dgm:chMax val="0"/>
          <dgm:bulletEnabled val="1"/>
        </dgm:presLayoutVars>
      </dgm:prSet>
      <dgm:spPr/>
    </dgm:pt>
    <dgm:pt modelId="{4BD03241-3511-46DA-BE1D-F77E016023E6}" type="pres">
      <dgm:prSet presAssocID="{E4F754D3-D8D9-4ACF-8EAC-25ACF0A66C77}" presName="sibTrans" presStyleCnt="0"/>
      <dgm:spPr/>
    </dgm:pt>
    <dgm:pt modelId="{80D35911-6171-4687-AB77-7F8EA5C19748}" type="pres">
      <dgm:prSet presAssocID="{E50CFB12-A009-46D8-A837-8DF5E0A98AF6}" presName="compositeNode" presStyleCnt="0">
        <dgm:presLayoutVars>
          <dgm:bulletEnabled val="1"/>
        </dgm:presLayoutVars>
      </dgm:prSet>
      <dgm:spPr/>
    </dgm:pt>
    <dgm:pt modelId="{E4FD49F7-E4F8-4837-959A-B8F5BCCE2B1F}" type="pres">
      <dgm:prSet presAssocID="{E50CFB12-A009-46D8-A837-8DF5E0A98AF6}" presName="image" presStyleLbl="fgImgPlace1" presStyleIdx="2" presStyleCnt="3"/>
      <dgm:spPr>
        <a: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dgm:spPr>
    </dgm:pt>
    <dgm:pt modelId="{4ACCF2BC-DAA3-4F7D-9E07-EE0EA04551CE}" type="pres">
      <dgm:prSet presAssocID="{E50CFB12-A009-46D8-A837-8DF5E0A98AF6}" presName="childNode" presStyleLbl="node1" presStyleIdx="2" presStyleCnt="3">
        <dgm:presLayoutVars>
          <dgm:bulletEnabled val="1"/>
        </dgm:presLayoutVars>
      </dgm:prSet>
      <dgm:spPr/>
    </dgm:pt>
    <dgm:pt modelId="{CD2F870D-9B3C-44A8-B8FC-99AB7334092D}" type="pres">
      <dgm:prSet presAssocID="{E50CFB12-A009-46D8-A837-8DF5E0A98AF6}" presName="parentNode" presStyleLbl="revTx" presStyleIdx="2" presStyleCnt="3">
        <dgm:presLayoutVars>
          <dgm:chMax val="0"/>
          <dgm:bulletEnabled val="1"/>
        </dgm:presLayoutVars>
      </dgm:prSet>
      <dgm:spPr/>
    </dgm:pt>
  </dgm:ptLst>
  <dgm:cxnLst>
    <dgm:cxn modelId="{0DFDC21A-1594-4FB2-9E69-BE8E386BDA82}" type="presOf" srcId="{98250D3E-BEBB-4153-AB3C-CFA873EE2D6A}" destId="{4ACCF2BC-DAA3-4F7D-9E07-EE0EA04551CE}" srcOrd="0" destOrd="0" presId="urn:microsoft.com/office/officeart/2005/8/layout/hList2"/>
    <dgm:cxn modelId="{64B4801C-9A88-41D7-8FA1-101A5408E7EA}" srcId="{38658B52-F3B3-405A-9A4A-B36D4DD84E6A}" destId="{9AB87F4B-DE05-4F91-A7E1-AD27D5B28152}" srcOrd="0" destOrd="0" parTransId="{83E923B2-8464-40E2-B64D-7E2DAB975817}" sibTransId="{FC6AD0DB-0F78-425D-B4FD-A77CE37C4847}"/>
    <dgm:cxn modelId="{68861D2B-3236-4479-8A4C-16E3C941C459}" type="presOf" srcId="{DAB0FD8C-5EA8-4549-AD25-8DAFA7C49D2A}" destId="{34C10098-F2FD-4BF3-9236-9ABAD2138B95}" srcOrd="0" destOrd="0" presId="urn:microsoft.com/office/officeart/2005/8/layout/hList2"/>
    <dgm:cxn modelId="{D71E1B5D-5156-445D-9259-46F905F1F6BE}" srcId="{38658B52-F3B3-405A-9A4A-B36D4DD84E6A}" destId="{6BB8B48B-4E6B-4354-ADD3-9826F41C41F0}" srcOrd="1" destOrd="0" parTransId="{A4E40CD5-AEAB-4438-ADD2-B64FCE414725}" sibTransId="{1839697A-7B32-4577-BED5-2F1145451202}"/>
    <dgm:cxn modelId="{9937FD41-ECBD-4E4B-A153-9F7D620F4735}" type="presOf" srcId="{E50CFB12-A009-46D8-A837-8DF5E0A98AF6}" destId="{CD2F870D-9B3C-44A8-B8FC-99AB7334092D}" srcOrd="0" destOrd="0" presId="urn:microsoft.com/office/officeart/2005/8/layout/hList2"/>
    <dgm:cxn modelId="{7E11A578-BCD9-43A1-B51D-C7F286CD6D4C}" type="presOf" srcId="{6BB8B48B-4E6B-4354-ADD3-9826F41C41F0}" destId="{0504AF2E-D774-4224-B0A2-9DB2A5117FFE}" srcOrd="0" destOrd="1" presId="urn:microsoft.com/office/officeart/2005/8/layout/hList2"/>
    <dgm:cxn modelId="{21707984-C465-48FB-BDB0-3372F767AB80}" type="presOf" srcId="{38658B52-F3B3-405A-9A4A-B36D4DD84E6A}" destId="{964F071D-BD06-4DDE-B09E-3557C59DB7BF}" srcOrd="0" destOrd="0" presId="urn:microsoft.com/office/officeart/2005/8/layout/hList2"/>
    <dgm:cxn modelId="{FD35AE9E-9E1A-419A-AB85-DC1964B6625F}" srcId="{911FE382-DBB0-4721-8AE0-53A92CF786D8}" destId="{DAB0FD8C-5EA8-4549-AD25-8DAFA7C49D2A}" srcOrd="0" destOrd="0" parTransId="{F8BCC905-B120-4EB1-A063-DFF555559626}" sibTransId="{2991C260-26DC-4A08-9B28-4AC1DF2A6330}"/>
    <dgm:cxn modelId="{911D04A4-7F3A-4039-9F7A-67349A7033DE}" srcId="{E50CFB12-A009-46D8-A837-8DF5E0A98AF6}" destId="{98250D3E-BEBB-4153-AB3C-CFA873EE2D6A}" srcOrd="0" destOrd="0" parTransId="{E5CD54C5-13A3-4C5E-A25A-2D0BD7B98D55}" sibTransId="{6E4071E6-5E45-4BFA-82A4-17759985C876}"/>
    <dgm:cxn modelId="{BC8E9EAA-71F6-45B2-9EED-F621CB65C71A}" type="presOf" srcId="{9AB87F4B-DE05-4F91-A7E1-AD27D5B28152}" destId="{0504AF2E-D774-4224-B0A2-9DB2A5117FFE}" srcOrd="0" destOrd="0" presId="urn:microsoft.com/office/officeart/2005/8/layout/hList2"/>
    <dgm:cxn modelId="{7D453BAD-6C41-47E1-8576-CF1A1338C28A}" type="presOf" srcId="{B73260E6-0105-4E0A-B033-197D4949732E}" destId="{5C0C2589-6C3A-4F92-B7AF-07C8A2A601DD}" srcOrd="0" destOrd="0" presId="urn:microsoft.com/office/officeart/2005/8/layout/hList2"/>
    <dgm:cxn modelId="{664351BD-5F39-45FF-8CD3-F71DC1DF6B18}" type="presOf" srcId="{911FE382-DBB0-4721-8AE0-53A92CF786D8}" destId="{7A5A38D0-9D67-48A1-9A47-7326F80374B1}" srcOrd="0" destOrd="0" presId="urn:microsoft.com/office/officeart/2005/8/layout/hList2"/>
    <dgm:cxn modelId="{9744B3F1-415B-41FA-B356-3414FFC67464}" srcId="{B73260E6-0105-4E0A-B033-197D4949732E}" destId="{E50CFB12-A009-46D8-A837-8DF5E0A98AF6}" srcOrd="2" destOrd="0" parTransId="{BF3DD18F-FC84-4E8C-BF6E-994E0E47D0AD}" sibTransId="{E598F401-7EA1-43F0-BE08-09615E2C345F}"/>
    <dgm:cxn modelId="{C3DC43F5-36BB-4D9A-A353-34C7285C427A}" srcId="{B73260E6-0105-4E0A-B033-197D4949732E}" destId="{38658B52-F3B3-405A-9A4A-B36D4DD84E6A}" srcOrd="0" destOrd="0" parTransId="{735782FB-EEC9-4454-AEE8-6F83B47557A4}" sibTransId="{7AF89D4F-C897-4D18-895F-1CE78F58E021}"/>
    <dgm:cxn modelId="{8B9C7EF9-385C-4E4D-8806-836E04B68031}" srcId="{B73260E6-0105-4E0A-B033-197D4949732E}" destId="{911FE382-DBB0-4721-8AE0-53A92CF786D8}" srcOrd="1" destOrd="0" parTransId="{9D02F27E-B487-4F8A-948A-AA85E91980CD}" sibTransId="{E4F754D3-D8D9-4ACF-8EAC-25ACF0A66C77}"/>
    <dgm:cxn modelId="{24AC4955-C9B0-4203-9B73-CCF71BC46D92}" type="presParOf" srcId="{5C0C2589-6C3A-4F92-B7AF-07C8A2A601DD}" destId="{7E86F66D-BAA5-406A-817F-9D159EBD7D00}" srcOrd="0" destOrd="0" presId="urn:microsoft.com/office/officeart/2005/8/layout/hList2"/>
    <dgm:cxn modelId="{3EC1F080-D217-4436-B9C3-C3EA6ACEFF06}" type="presParOf" srcId="{7E86F66D-BAA5-406A-817F-9D159EBD7D00}" destId="{A18F9F68-6DFE-40C4-900C-33EA0EFD3E9A}" srcOrd="0" destOrd="0" presId="urn:microsoft.com/office/officeart/2005/8/layout/hList2"/>
    <dgm:cxn modelId="{983E2CDA-6371-4A62-B218-AD1DEF6BB71D}" type="presParOf" srcId="{7E86F66D-BAA5-406A-817F-9D159EBD7D00}" destId="{0504AF2E-D774-4224-B0A2-9DB2A5117FFE}" srcOrd="1" destOrd="0" presId="urn:microsoft.com/office/officeart/2005/8/layout/hList2"/>
    <dgm:cxn modelId="{C1E689EF-04F4-4515-A2DB-02375380BC66}" type="presParOf" srcId="{7E86F66D-BAA5-406A-817F-9D159EBD7D00}" destId="{964F071D-BD06-4DDE-B09E-3557C59DB7BF}" srcOrd="2" destOrd="0" presId="urn:microsoft.com/office/officeart/2005/8/layout/hList2"/>
    <dgm:cxn modelId="{5E15D1A4-62EF-4BA9-9015-D68724A8F3B9}" type="presParOf" srcId="{5C0C2589-6C3A-4F92-B7AF-07C8A2A601DD}" destId="{F1FD0FB5-2427-4C45-9760-BE3CD658B073}" srcOrd="1" destOrd="0" presId="urn:microsoft.com/office/officeart/2005/8/layout/hList2"/>
    <dgm:cxn modelId="{8E8C515C-BE61-453D-AFD7-DDC2C2A22EA1}" type="presParOf" srcId="{5C0C2589-6C3A-4F92-B7AF-07C8A2A601DD}" destId="{6BD405ED-FB9D-4685-B8AF-32E382BE2834}" srcOrd="2" destOrd="0" presId="urn:microsoft.com/office/officeart/2005/8/layout/hList2"/>
    <dgm:cxn modelId="{27E4527B-144B-4B39-A6A0-55782E601B27}" type="presParOf" srcId="{6BD405ED-FB9D-4685-B8AF-32E382BE2834}" destId="{1A35C114-1FC6-4739-9EF6-D3D60E06489A}" srcOrd="0" destOrd="0" presId="urn:microsoft.com/office/officeart/2005/8/layout/hList2"/>
    <dgm:cxn modelId="{3F747906-7415-4CA7-AC34-D786D177FCDD}" type="presParOf" srcId="{6BD405ED-FB9D-4685-B8AF-32E382BE2834}" destId="{34C10098-F2FD-4BF3-9236-9ABAD2138B95}" srcOrd="1" destOrd="0" presId="urn:microsoft.com/office/officeart/2005/8/layout/hList2"/>
    <dgm:cxn modelId="{E9D2FD09-B5C1-4402-B0B5-FB9C99C0C44D}" type="presParOf" srcId="{6BD405ED-FB9D-4685-B8AF-32E382BE2834}" destId="{7A5A38D0-9D67-48A1-9A47-7326F80374B1}" srcOrd="2" destOrd="0" presId="urn:microsoft.com/office/officeart/2005/8/layout/hList2"/>
    <dgm:cxn modelId="{4C047BCE-C47F-4434-9F3D-3AF4E9631FDD}" type="presParOf" srcId="{5C0C2589-6C3A-4F92-B7AF-07C8A2A601DD}" destId="{4BD03241-3511-46DA-BE1D-F77E016023E6}" srcOrd="3" destOrd="0" presId="urn:microsoft.com/office/officeart/2005/8/layout/hList2"/>
    <dgm:cxn modelId="{5E2461F3-CAB8-4206-8FC6-6FE599E13FAF}" type="presParOf" srcId="{5C0C2589-6C3A-4F92-B7AF-07C8A2A601DD}" destId="{80D35911-6171-4687-AB77-7F8EA5C19748}" srcOrd="4" destOrd="0" presId="urn:microsoft.com/office/officeart/2005/8/layout/hList2"/>
    <dgm:cxn modelId="{EB94D231-275B-420C-82EE-7EDB10155BEE}" type="presParOf" srcId="{80D35911-6171-4687-AB77-7F8EA5C19748}" destId="{E4FD49F7-E4F8-4837-959A-B8F5BCCE2B1F}" srcOrd="0" destOrd="0" presId="urn:microsoft.com/office/officeart/2005/8/layout/hList2"/>
    <dgm:cxn modelId="{CED576E2-92F3-4623-A6E8-068398C47DA1}" type="presParOf" srcId="{80D35911-6171-4687-AB77-7F8EA5C19748}" destId="{4ACCF2BC-DAA3-4F7D-9E07-EE0EA04551CE}" srcOrd="1" destOrd="0" presId="urn:microsoft.com/office/officeart/2005/8/layout/hList2"/>
    <dgm:cxn modelId="{40AD2110-CA0A-4D6B-9164-F00D4942BC91}" type="presParOf" srcId="{80D35911-6171-4687-AB77-7F8EA5C19748}" destId="{CD2F870D-9B3C-44A8-B8FC-99AB7334092D}" srcOrd="2" destOrd="0" presId="urn:microsoft.com/office/officeart/2005/8/layout/hList2"/>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D3C45AEC-4136-482B-A5D4-CFBB6AA8E205}" type="doc">
      <dgm:prSet loTypeId="urn:microsoft.com/office/officeart/2005/8/layout/process4" loCatId="list" qsTypeId="urn:microsoft.com/office/officeart/2005/8/quickstyle/3d2" qsCatId="3D" csTypeId="urn:microsoft.com/office/officeart/2005/8/colors/accent1_3" csCatId="accent1" phldr="1"/>
      <dgm:spPr/>
      <dgm:t>
        <a:bodyPr/>
        <a:lstStyle/>
        <a:p>
          <a:endParaRPr lang="es-ES"/>
        </a:p>
      </dgm:t>
    </dgm:pt>
    <dgm:pt modelId="{17BB5C6C-6DF3-4BF2-9F00-D38EB08BA60C}">
      <dgm:prSet phldrT="[Texto]"/>
      <dgm:spPr/>
      <dgm:t>
        <a:bodyPr/>
        <a:lstStyle/>
        <a:p>
          <a:pPr algn="just"/>
          <a:r>
            <a:rPr lang="es-ES" b="0">
              <a:latin typeface="Arial" panose="020B0604020202020204" pitchFamily="34" charset="0"/>
              <a:cs typeface="Arial" panose="020B0604020202020204" pitchFamily="34" charset="0"/>
            </a:rPr>
            <a:t>Existencia</a:t>
          </a:r>
          <a:r>
            <a:rPr lang="es-CO" b="0">
              <a:latin typeface="Arial" panose="020B0604020202020204" pitchFamily="34" charset="0"/>
              <a:cs typeface="Arial" panose="020B0604020202020204" pitchFamily="34" charset="0"/>
            </a:rPr>
            <a:t>: El establecimiento se caracteriza por un desarrollo incipiente, parcial o desordenado, según el caso. No hay planeación, ni metas establecidas y las acciones se realizan de manera desarticulada.</a:t>
          </a:r>
          <a:endParaRPr lang="es-ES" b="0">
            <a:latin typeface="Arial" panose="020B0604020202020204" pitchFamily="34" charset="0"/>
            <a:cs typeface="Arial" panose="020B0604020202020204" pitchFamily="34" charset="0"/>
          </a:endParaRPr>
        </a:p>
      </dgm:t>
    </dgm:pt>
    <dgm:pt modelId="{2DD891EA-1558-4898-A27D-12D8B70D0175}" type="parTrans" cxnId="{69E2E3F3-059F-40D3-BFBB-B8A98A9AFFD6}">
      <dgm:prSet/>
      <dgm:spPr/>
      <dgm:t>
        <a:bodyPr/>
        <a:lstStyle/>
        <a:p>
          <a:endParaRPr lang="es-ES"/>
        </a:p>
      </dgm:t>
    </dgm:pt>
    <dgm:pt modelId="{CF72E29D-F423-4347-8EC6-F883E001BAC3}" type="sibTrans" cxnId="{69E2E3F3-059F-40D3-BFBB-B8A98A9AFFD6}">
      <dgm:prSet/>
      <dgm:spPr/>
      <dgm:t>
        <a:bodyPr/>
        <a:lstStyle/>
        <a:p>
          <a:endParaRPr lang="es-ES"/>
        </a:p>
      </dgm:t>
    </dgm:pt>
    <dgm:pt modelId="{B2101514-AECC-4C93-ACC8-59B0B9587E23}">
      <dgm:prSet phldrT="[Texto]"/>
      <dgm:spPr/>
      <dgm:t>
        <a:bodyPr/>
        <a:lstStyle/>
        <a:p>
          <a:pPr algn="just"/>
          <a:r>
            <a:rPr lang="es-CO" b="1">
              <a:latin typeface="Arial" panose="020B0604020202020204" pitchFamily="34" charset="0"/>
              <a:cs typeface="Arial" panose="020B0604020202020204" pitchFamily="34" charset="0"/>
            </a:rPr>
            <a:t>Pertinencia:</a:t>
          </a:r>
          <a:r>
            <a:rPr lang="es-CO">
              <a:latin typeface="Arial" panose="020B0604020202020204" pitchFamily="34" charset="0"/>
              <a:cs typeface="Arial" panose="020B0604020202020204" pitchFamily="34" charset="0"/>
            </a:rPr>
            <a:t> Hay principios de planeación y articulación de los esfuerzos y acciones del establecimiento para cumplir sus metas y objetivos</a:t>
          </a:r>
          <a:endParaRPr lang="es-ES">
            <a:latin typeface="Arial" panose="020B0604020202020204" pitchFamily="34" charset="0"/>
            <a:cs typeface="Arial" panose="020B0604020202020204" pitchFamily="34" charset="0"/>
          </a:endParaRPr>
        </a:p>
      </dgm:t>
    </dgm:pt>
    <dgm:pt modelId="{A35556F4-BBF2-42D2-93B0-2C44CB489D53}" type="parTrans" cxnId="{FF45C54E-754A-4460-9B40-C0FCB515411B}">
      <dgm:prSet/>
      <dgm:spPr/>
      <dgm:t>
        <a:bodyPr/>
        <a:lstStyle/>
        <a:p>
          <a:endParaRPr lang="es-ES"/>
        </a:p>
      </dgm:t>
    </dgm:pt>
    <dgm:pt modelId="{C59427B8-C072-42BE-96FE-551E48E55F07}" type="sibTrans" cxnId="{FF45C54E-754A-4460-9B40-C0FCB515411B}">
      <dgm:prSet/>
      <dgm:spPr/>
      <dgm:t>
        <a:bodyPr/>
        <a:lstStyle/>
        <a:p>
          <a:endParaRPr lang="es-ES"/>
        </a:p>
      </dgm:t>
    </dgm:pt>
    <dgm:pt modelId="{820C4EB2-C312-466E-8E51-70542514267E}">
      <dgm:prSet phldrT="[Texto]" custT="1"/>
      <dgm:spPr/>
      <dgm:t>
        <a:bodyPr/>
        <a:lstStyle/>
        <a:p>
          <a:pPr algn="just"/>
          <a:r>
            <a:rPr lang="es-CO" sz="1600" b="1">
              <a:latin typeface="Arial" panose="020B0604020202020204" pitchFamily="34" charset="0"/>
              <a:cs typeface="Arial" panose="020B0604020202020204" pitchFamily="34" charset="0"/>
            </a:rPr>
            <a:t>Mejoramiento Continuo:</a:t>
          </a:r>
          <a:r>
            <a:rPr lang="es-CO" sz="1600">
              <a:latin typeface="Arial" panose="020B0604020202020204" pitchFamily="34" charset="0"/>
              <a:cs typeface="Arial" panose="020B0604020202020204" pitchFamily="34" charset="0"/>
            </a:rPr>
            <a:t> El establecimiento involucra la lógica del mejoramiento continuo: evalúa sus procesos y resultados y, en consecuencia, los ajusta y mejora</a:t>
          </a:r>
          <a:r>
            <a:rPr lang="es-CO" sz="1200">
              <a:latin typeface="Arial" panose="020B0604020202020204" pitchFamily="34" charset="0"/>
              <a:cs typeface="Arial" panose="020B0604020202020204" pitchFamily="34" charset="0"/>
            </a:rPr>
            <a:t>.</a:t>
          </a:r>
          <a:endParaRPr lang="es-ES" sz="1200">
            <a:latin typeface="Arial" panose="020B0604020202020204" pitchFamily="34" charset="0"/>
            <a:cs typeface="Arial" panose="020B0604020202020204" pitchFamily="34" charset="0"/>
          </a:endParaRPr>
        </a:p>
      </dgm:t>
    </dgm:pt>
    <dgm:pt modelId="{80D3E080-586D-4EFB-A2BD-7E43EA2468CA}" type="parTrans" cxnId="{DEBC9EBB-EC0C-400E-A50C-91622B9C5E74}">
      <dgm:prSet/>
      <dgm:spPr/>
      <dgm:t>
        <a:bodyPr/>
        <a:lstStyle/>
        <a:p>
          <a:endParaRPr lang="es-ES"/>
        </a:p>
      </dgm:t>
    </dgm:pt>
    <dgm:pt modelId="{0389BCEB-764F-45D9-9A4C-9D2A85AE4BB3}" type="sibTrans" cxnId="{DEBC9EBB-EC0C-400E-A50C-91622B9C5E74}">
      <dgm:prSet/>
      <dgm:spPr/>
      <dgm:t>
        <a:bodyPr/>
        <a:lstStyle/>
        <a:p>
          <a:endParaRPr lang="es-ES"/>
        </a:p>
      </dgm:t>
    </dgm:pt>
    <dgm:pt modelId="{C774E43C-732A-4B19-9350-307D55A37383}">
      <dgm:prSet/>
      <dgm:spPr/>
      <dgm:t>
        <a:bodyPr/>
        <a:lstStyle/>
        <a:p>
          <a:pPr algn="just"/>
          <a:r>
            <a:rPr lang="es-CO" b="1">
              <a:latin typeface="Arial" panose="020B0604020202020204" pitchFamily="34" charset="0"/>
              <a:cs typeface="Arial" panose="020B0604020202020204" pitchFamily="34" charset="0"/>
            </a:rPr>
            <a:t>Apropiación:</a:t>
          </a:r>
          <a:r>
            <a:rPr lang="es-CO">
              <a:latin typeface="Arial" panose="020B0604020202020204" pitchFamily="34" charset="0"/>
              <a:cs typeface="Arial" panose="020B0604020202020204" pitchFamily="34" charset="0"/>
            </a:rPr>
            <a:t> Las acciones realizadas por el establecimiento tienen un mayor grado de articulación y son conocidas por la comunidad educativa; sin embargo, todavía no se realiza un proceso sistemático de evaluación y mejoramiento</a:t>
          </a:r>
          <a:r>
            <a:rPr lang="es-CO"/>
            <a:t>.</a:t>
          </a:r>
          <a:endParaRPr lang="es-ES"/>
        </a:p>
      </dgm:t>
    </dgm:pt>
    <dgm:pt modelId="{C7AEEB4E-896B-4C3B-9172-332106973A12}" type="parTrans" cxnId="{3F147826-1430-4BE9-8694-362C69CAFD50}">
      <dgm:prSet/>
      <dgm:spPr/>
      <dgm:t>
        <a:bodyPr/>
        <a:lstStyle/>
        <a:p>
          <a:endParaRPr lang="es-ES"/>
        </a:p>
      </dgm:t>
    </dgm:pt>
    <dgm:pt modelId="{4FF0234E-29A0-4D35-9F3A-5D719E7543CB}" type="sibTrans" cxnId="{3F147826-1430-4BE9-8694-362C69CAFD50}">
      <dgm:prSet/>
      <dgm:spPr/>
      <dgm:t>
        <a:bodyPr/>
        <a:lstStyle/>
        <a:p>
          <a:endParaRPr lang="es-ES"/>
        </a:p>
      </dgm:t>
    </dgm:pt>
    <dgm:pt modelId="{BE465F60-B967-440C-B50A-FDFED8219E71}" type="pres">
      <dgm:prSet presAssocID="{D3C45AEC-4136-482B-A5D4-CFBB6AA8E205}" presName="Name0" presStyleCnt="0">
        <dgm:presLayoutVars>
          <dgm:dir/>
          <dgm:animLvl val="lvl"/>
          <dgm:resizeHandles val="exact"/>
        </dgm:presLayoutVars>
      </dgm:prSet>
      <dgm:spPr/>
    </dgm:pt>
    <dgm:pt modelId="{CB0AEC48-51D5-44D0-B09F-CF17BA8D6E13}" type="pres">
      <dgm:prSet presAssocID="{820C4EB2-C312-466E-8E51-70542514267E}" presName="boxAndChildren" presStyleCnt="0"/>
      <dgm:spPr/>
    </dgm:pt>
    <dgm:pt modelId="{C8E32E5E-C054-4E17-A241-6D9879DFF75F}" type="pres">
      <dgm:prSet presAssocID="{820C4EB2-C312-466E-8E51-70542514267E}" presName="parentTextBox" presStyleLbl="node1" presStyleIdx="0" presStyleCnt="4"/>
      <dgm:spPr/>
    </dgm:pt>
    <dgm:pt modelId="{4FBFFB07-FC86-4795-B716-B4ED8BF30740}" type="pres">
      <dgm:prSet presAssocID="{4FF0234E-29A0-4D35-9F3A-5D719E7543CB}" presName="sp" presStyleCnt="0"/>
      <dgm:spPr/>
    </dgm:pt>
    <dgm:pt modelId="{226AFB5A-030B-4735-84FA-8DD5D3E25E90}" type="pres">
      <dgm:prSet presAssocID="{C774E43C-732A-4B19-9350-307D55A37383}" presName="arrowAndChildren" presStyleCnt="0"/>
      <dgm:spPr/>
    </dgm:pt>
    <dgm:pt modelId="{509C77FF-B64B-4A07-88D3-FDBD918EC219}" type="pres">
      <dgm:prSet presAssocID="{C774E43C-732A-4B19-9350-307D55A37383}" presName="parentTextArrow" presStyleLbl="node1" presStyleIdx="1" presStyleCnt="4"/>
      <dgm:spPr/>
    </dgm:pt>
    <dgm:pt modelId="{66292B00-2308-4CED-B624-7C1FE0BB5519}" type="pres">
      <dgm:prSet presAssocID="{C59427B8-C072-42BE-96FE-551E48E55F07}" presName="sp" presStyleCnt="0"/>
      <dgm:spPr/>
    </dgm:pt>
    <dgm:pt modelId="{EF7974C9-8FB0-49A9-90A7-65169E73DE04}" type="pres">
      <dgm:prSet presAssocID="{B2101514-AECC-4C93-ACC8-59B0B9587E23}" presName="arrowAndChildren" presStyleCnt="0"/>
      <dgm:spPr/>
    </dgm:pt>
    <dgm:pt modelId="{4BD2E27A-D012-4735-832D-E34D4283EDDD}" type="pres">
      <dgm:prSet presAssocID="{B2101514-AECC-4C93-ACC8-59B0B9587E23}" presName="parentTextArrow" presStyleLbl="node1" presStyleIdx="2" presStyleCnt="4"/>
      <dgm:spPr/>
    </dgm:pt>
    <dgm:pt modelId="{DAA7558A-8943-48E2-B05A-68518169E70B}" type="pres">
      <dgm:prSet presAssocID="{CF72E29D-F423-4347-8EC6-F883E001BAC3}" presName="sp" presStyleCnt="0"/>
      <dgm:spPr/>
    </dgm:pt>
    <dgm:pt modelId="{8396930A-7E39-4DB6-B6DA-8803E84C5414}" type="pres">
      <dgm:prSet presAssocID="{17BB5C6C-6DF3-4BF2-9F00-D38EB08BA60C}" presName="arrowAndChildren" presStyleCnt="0"/>
      <dgm:spPr/>
    </dgm:pt>
    <dgm:pt modelId="{9A90152A-67DE-420C-8E12-F33B09C7E62D}" type="pres">
      <dgm:prSet presAssocID="{17BB5C6C-6DF3-4BF2-9F00-D38EB08BA60C}" presName="parentTextArrow" presStyleLbl="node1" presStyleIdx="3" presStyleCnt="4"/>
      <dgm:spPr/>
    </dgm:pt>
  </dgm:ptLst>
  <dgm:cxnLst>
    <dgm:cxn modelId="{62E3A303-1FD2-41B9-8738-4AC0DCBA73F7}" type="presOf" srcId="{17BB5C6C-6DF3-4BF2-9F00-D38EB08BA60C}" destId="{9A90152A-67DE-420C-8E12-F33B09C7E62D}" srcOrd="0" destOrd="0" presId="urn:microsoft.com/office/officeart/2005/8/layout/process4"/>
    <dgm:cxn modelId="{ED5FBF13-87F4-479F-9AB9-BD8167B283CF}" type="presOf" srcId="{820C4EB2-C312-466E-8E51-70542514267E}" destId="{C8E32E5E-C054-4E17-A241-6D9879DFF75F}" srcOrd="0" destOrd="0" presId="urn:microsoft.com/office/officeart/2005/8/layout/process4"/>
    <dgm:cxn modelId="{3F147826-1430-4BE9-8694-362C69CAFD50}" srcId="{D3C45AEC-4136-482B-A5D4-CFBB6AA8E205}" destId="{C774E43C-732A-4B19-9350-307D55A37383}" srcOrd="2" destOrd="0" parTransId="{C7AEEB4E-896B-4C3B-9172-332106973A12}" sibTransId="{4FF0234E-29A0-4D35-9F3A-5D719E7543CB}"/>
    <dgm:cxn modelId="{25714A6B-6A92-4000-8627-FCB966F925F2}" type="presOf" srcId="{B2101514-AECC-4C93-ACC8-59B0B9587E23}" destId="{4BD2E27A-D012-4735-832D-E34D4283EDDD}" srcOrd="0" destOrd="0" presId="urn:microsoft.com/office/officeart/2005/8/layout/process4"/>
    <dgm:cxn modelId="{A3AF394C-7CBB-4D74-B523-FE5FEDC0A1E8}" type="presOf" srcId="{D3C45AEC-4136-482B-A5D4-CFBB6AA8E205}" destId="{BE465F60-B967-440C-B50A-FDFED8219E71}" srcOrd="0" destOrd="0" presId="urn:microsoft.com/office/officeart/2005/8/layout/process4"/>
    <dgm:cxn modelId="{FF45C54E-754A-4460-9B40-C0FCB515411B}" srcId="{D3C45AEC-4136-482B-A5D4-CFBB6AA8E205}" destId="{B2101514-AECC-4C93-ACC8-59B0B9587E23}" srcOrd="1" destOrd="0" parTransId="{A35556F4-BBF2-42D2-93B0-2C44CB489D53}" sibTransId="{C59427B8-C072-42BE-96FE-551E48E55F07}"/>
    <dgm:cxn modelId="{DEBC9EBB-EC0C-400E-A50C-91622B9C5E74}" srcId="{D3C45AEC-4136-482B-A5D4-CFBB6AA8E205}" destId="{820C4EB2-C312-466E-8E51-70542514267E}" srcOrd="3" destOrd="0" parTransId="{80D3E080-586D-4EFB-A2BD-7E43EA2468CA}" sibTransId="{0389BCEB-764F-45D9-9A4C-9D2A85AE4BB3}"/>
    <dgm:cxn modelId="{DEDCE8DE-8AC8-477E-8774-31FF7180FD9E}" type="presOf" srcId="{C774E43C-732A-4B19-9350-307D55A37383}" destId="{509C77FF-B64B-4A07-88D3-FDBD918EC219}" srcOrd="0" destOrd="0" presId="urn:microsoft.com/office/officeart/2005/8/layout/process4"/>
    <dgm:cxn modelId="{69E2E3F3-059F-40D3-BFBB-B8A98A9AFFD6}" srcId="{D3C45AEC-4136-482B-A5D4-CFBB6AA8E205}" destId="{17BB5C6C-6DF3-4BF2-9F00-D38EB08BA60C}" srcOrd="0" destOrd="0" parTransId="{2DD891EA-1558-4898-A27D-12D8B70D0175}" sibTransId="{CF72E29D-F423-4347-8EC6-F883E001BAC3}"/>
    <dgm:cxn modelId="{F5848393-30F2-4345-9D9D-E50A6AB7C828}" type="presParOf" srcId="{BE465F60-B967-440C-B50A-FDFED8219E71}" destId="{CB0AEC48-51D5-44D0-B09F-CF17BA8D6E13}" srcOrd="0" destOrd="0" presId="urn:microsoft.com/office/officeart/2005/8/layout/process4"/>
    <dgm:cxn modelId="{1C77AEA2-1B06-4767-BD80-4C07F99D8F81}" type="presParOf" srcId="{CB0AEC48-51D5-44D0-B09F-CF17BA8D6E13}" destId="{C8E32E5E-C054-4E17-A241-6D9879DFF75F}" srcOrd="0" destOrd="0" presId="urn:microsoft.com/office/officeart/2005/8/layout/process4"/>
    <dgm:cxn modelId="{4EECA6C3-6A67-416B-BA9F-7C9825A46D76}" type="presParOf" srcId="{BE465F60-B967-440C-B50A-FDFED8219E71}" destId="{4FBFFB07-FC86-4795-B716-B4ED8BF30740}" srcOrd="1" destOrd="0" presId="urn:microsoft.com/office/officeart/2005/8/layout/process4"/>
    <dgm:cxn modelId="{5F8E1E61-4411-4C3F-92B5-0D4CC063A3EC}" type="presParOf" srcId="{BE465F60-B967-440C-B50A-FDFED8219E71}" destId="{226AFB5A-030B-4735-84FA-8DD5D3E25E90}" srcOrd="2" destOrd="0" presId="urn:microsoft.com/office/officeart/2005/8/layout/process4"/>
    <dgm:cxn modelId="{14B8BA94-EE99-46CD-B668-62F635ACE459}" type="presParOf" srcId="{226AFB5A-030B-4735-84FA-8DD5D3E25E90}" destId="{509C77FF-B64B-4A07-88D3-FDBD918EC219}" srcOrd="0" destOrd="0" presId="urn:microsoft.com/office/officeart/2005/8/layout/process4"/>
    <dgm:cxn modelId="{240B3AAB-FEF9-4ABE-9025-859E40B7DB88}" type="presParOf" srcId="{BE465F60-B967-440C-B50A-FDFED8219E71}" destId="{66292B00-2308-4CED-B624-7C1FE0BB5519}" srcOrd="3" destOrd="0" presId="urn:microsoft.com/office/officeart/2005/8/layout/process4"/>
    <dgm:cxn modelId="{C80021FB-C8D9-41BE-866D-64BB063F0B88}" type="presParOf" srcId="{BE465F60-B967-440C-B50A-FDFED8219E71}" destId="{EF7974C9-8FB0-49A9-90A7-65169E73DE04}" srcOrd="4" destOrd="0" presId="urn:microsoft.com/office/officeart/2005/8/layout/process4"/>
    <dgm:cxn modelId="{95B59CFC-114A-47E6-8C63-5B31D1F00976}" type="presParOf" srcId="{EF7974C9-8FB0-49A9-90A7-65169E73DE04}" destId="{4BD2E27A-D012-4735-832D-E34D4283EDDD}" srcOrd="0" destOrd="0" presId="urn:microsoft.com/office/officeart/2005/8/layout/process4"/>
    <dgm:cxn modelId="{C2E0DA65-4901-4985-97B5-C6124A3285FE}" type="presParOf" srcId="{BE465F60-B967-440C-B50A-FDFED8219E71}" destId="{DAA7558A-8943-48E2-B05A-68518169E70B}" srcOrd="5" destOrd="0" presId="urn:microsoft.com/office/officeart/2005/8/layout/process4"/>
    <dgm:cxn modelId="{3BB806A7-8F8F-4873-98CA-B3EC70982B49}" type="presParOf" srcId="{BE465F60-B967-440C-B50A-FDFED8219E71}" destId="{8396930A-7E39-4DB6-B6DA-8803E84C5414}" srcOrd="6" destOrd="0" presId="urn:microsoft.com/office/officeart/2005/8/layout/process4"/>
    <dgm:cxn modelId="{140A46C2-34A9-43DA-9237-DD33555EAFCA}" type="presParOf" srcId="{8396930A-7E39-4DB6-B6DA-8803E84C5414}" destId="{9A90152A-67DE-420C-8E12-F33B09C7E62D}" srcOrd="0" destOrd="0" presId="urn:microsoft.com/office/officeart/2005/8/layout/process4"/>
  </dgm:cxnLst>
  <dgm:bg/>
  <dgm:whole/>
  <dgm:extLst>
    <a:ext uri="http://schemas.microsoft.com/office/drawing/2008/diagram">
      <dsp:dataModelExt xmlns:dsp="http://schemas.microsoft.com/office/drawing/2008/diagram" relId="rId1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64F071D-BD06-4DDE-B09E-3557C59DB7BF}">
      <dsp:nvSpPr>
        <dsp:cNvPr id="0" name=""/>
        <dsp:cNvSpPr/>
      </dsp:nvSpPr>
      <dsp:spPr>
        <a:xfrm rot="16200000">
          <a:off x="-1085883" y="1798175"/>
          <a:ext cx="2700841" cy="41791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368579" bIns="0" numCol="1" spcCol="1270" anchor="t" anchorCtr="0">
          <a:noAutofit/>
        </a:bodyPr>
        <a:lstStyle/>
        <a:p>
          <a:pPr marL="0" lvl="0" indent="0" algn="r" defTabSz="622300">
            <a:lnSpc>
              <a:spcPct val="90000"/>
            </a:lnSpc>
            <a:spcBef>
              <a:spcPct val="0"/>
            </a:spcBef>
            <a:spcAft>
              <a:spcPct val="35000"/>
            </a:spcAft>
            <a:buNone/>
          </a:pPr>
          <a:r>
            <a:rPr lang="es-ES" sz="1400" kern="1200"/>
            <a:t>Autoevaluación institucional</a:t>
          </a:r>
        </a:p>
      </dsp:txBody>
      <dsp:txXfrm>
        <a:off x="-1085883" y="1798175"/>
        <a:ext cx="2700841" cy="417916"/>
      </dsp:txXfrm>
    </dsp:sp>
    <dsp:sp modelId="{0504AF2E-D774-4224-B0A2-9DB2A5117FFE}">
      <dsp:nvSpPr>
        <dsp:cNvPr id="0" name=""/>
        <dsp:cNvSpPr/>
      </dsp:nvSpPr>
      <dsp:spPr>
        <a:xfrm>
          <a:off x="473495" y="656712"/>
          <a:ext cx="2081667" cy="2700841"/>
        </a:xfrm>
        <a:prstGeom prst="rect">
          <a:avLst/>
        </a:prstGeom>
        <a:gradFill rotWithShape="0">
          <a:gsLst>
            <a:gs pos="0">
              <a:schemeClr val="accent1">
                <a:shade val="50000"/>
                <a:hueOff val="0"/>
                <a:satOff val="0"/>
                <a:lumOff val="0"/>
                <a:alphaOff val="0"/>
                <a:tint val="96000"/>
                <a:lumMod val="104000"/>
              </a:schemeClr>
            </a:gs>
            <a:gs pos="100000">
              <a:schemeClr val="accent1">
                <a:shade val="50000"/>
                <a:hueOff val="0"/>
                <a:satOff val="0"/>
                <a:lumOff val="0"/>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85344" tIns="368579" rIns="85344" bIns="85344" numCol="1" spcCol="1270" anchor="t" anchorCtr="0">
          <a:noAutofit/>
        </a:bodyPr>
        <a:lstStyle/>
        <a:p>
          <a:pPr marL="114300" lvl="1" indent="-114300" algn="just"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Permite a la IE. identificar sus fortalezas y oportunidades, con lo que se puede definir y poner en marcha un plan de mejoramiento</a:t>
          </a:r>
          <a:endParaRPr lang="es-ES" sz="1200" kern="1200"/>
        </a:p>
        <a:p>
          <a:pPr marL="114300" lvl="1" indent="-114300" algn="l" defTabSz="533400">
            <a:lnSpc>
              <a:spcPct val="90000"/>
            </a:lnSpc>
            <a:spcBef>
              <a:spcPct val="0"/>
            </a:spcBef>
            <a:spcAft>
              <a:spcPct val="15000"/>
            </a:spcAft>
            <a:buChar char="•"/>
          </a:pPr>
          <a:endParaRPr lang="es-ES" sz="1200" kern="1200"/>
        </a:p>
      </dsp:txBody>
      <dsp:txXfrm>
        <a:off x="473495" y="656712"/>
        <a:ext cx="2081667" cy="2700841"/>
      </dsp:txXfrm>
    </dsp:sp>
    <dsp:sp modelId="{A18F9F68-6DFE-40C4-900C-33EA0EFD3E9A}">
      <dsp:nvSpPr>
        <dsp:cNvPr id="0" name=""/>
        <dsp:cNvSpPr/>
      </dsp:nvSpPr>
      <dsp:spPr>
        <a:xfrm>
          <a:off x="55579" y="105062"/>
          <a:ext cx="835833" cy="835833"/>
        </a:xfrm>
        <a:prstGeom prst="rect">
          <a:avLst/>
        </a:prstGeom>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a:ln>
          <a:noFill/>
        </a:ln>
        <a:effectLst/>
        <a:scene3d>
          <a:camera prst="orthographicFront"/>
          <a:lightRig rig="threePt" dir="t">
            <a:rot lat="0" lon="0" rev="7500000"/>
          </a:lightRig>
        </a:scene3d>
        <a:sp3d z="152400" extrusionH="63500" prstMaterial="matte">
          <a:bevelT w="50800" h="19050" prst="relaxedInset"/>
          <a:contourClr>
            <a:schemeClr val="bg1"/>
          </a:contourClr>
        </a:sp3d>
      </dsp:spPr>
      <dsp:style>
        <a:lnRef idx="0">
          <a:scrgbClr r="0" g="0" b="0"/>
        </a:lnRef>
        <a:fillRef idx="1">
          <a:scrgbClr r="0" g="0" b="0"/>
        </a:fillRef>
        <a:effectRef idx="0">
          <a:scrgbClr r="0" g="0" b="0"/>
        </a:effectRef>
        <a:fontRef idx="minor"/>
      </dsp:style>
    </dsp:sp>
    <dsp:sp modelId="{7A5A38D0-9D67-48A1-9A47-7326F80374B1}">
      <dsp:nvSpPr>
        <dsp:cNvPr id="0" name=""/>
        <dsp:cNvSpPr/>
      </dsp:nvSpPr>
      <dsp:spPr>
        <a:xfrm rot="16200000">
          <a:off x="1966994" y="1798175"/>
          <a:ext cx="2700841" cy="41791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368579" bIns="0" numCol="1" spcCol="1270" anchor="t" anchorCtr="0">
          <a:noAutofit/>
        </a:bodyPr>
        <a:lstStyle/>
        <a:p>
          <a:pPr marL="0" lvl="0" indent="0" algn="r" defTabSz="622300">
            <a:lnSpc>
              <a:spcPct val="90000"/>
            </a:lnSpc>
            <a:spcBef>
              <a:spcPct val="0"/>
            </a:spcBef>
            <a:spcAft>
              <a:spcPct val="35000"/>
            </a:spcAft>
            <a:buNone/>
          </a:pPr>
          <a:r>
            <a:rPr lang="es-ES" sz="1400" kern="1200"/>
            <a:t>Elaboración planes de mejoramiento</a:t>
          </a:r>
        </a:p>
      </dsp:txBody>
      <dsp:txXfrm>
        <a:off x="1966994" y="1798175"/>
        <a:ext cx="2700841" cy="417916"/>
      </dsp:txXfrm>
    </dsp:sp>
    <dsp:sp modelId="{34C10098-F2FD-4BF3-9236-9ABAD2138B95}">
      <dsp:nvSpPr>
        <dsp:cNvPr id="0" name=""/>
        <dsp:cNvSpPr/>
      </dsp:nvSpPr>
      <dsp:spPr>
        <a:xfrm>
          <a:off x="3526373" y="656712"/>
          <a:ext cx="2081667" cy="2700841"/>
        </a:xfrm>
        <a:prstGeom prst="rect">
          <a:avLst/>
        </a:prstGeom>
        <a:gradFill rotWithShape="0">
          <a:gsLst>
            <a:gs pos="0">
              <a:schemeClr val="accent1">
                <a:shade val="50000"/>
                <a:hueOff val="-339284"/>
                <a:satOff val="-39630"/>
                <a:lumOff val="34319"/>
                <a:alphaOff val="0"/>
                <a:tint val="96000"/>
                <a:lumMod val="104000"/>
              </a:schemeClr>
            </a:gs>
            <a:gs pos="100000">
              <a:schemeClr val="accent1">
                <a:shade val="50000"/>
                <a:hueOff val="-339284"/>
                <a:satOff val="-39630"/>
                <a:lumOff val="34319"/>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85344" tIns="368579" rIns="85344" bIns="85344" numCol="1" spcCol="1270" anchor="t" anchorCtr="0">
          <a:noAutofit/>
        </a:bodyPr>
        <a:lstStyle/>
        <a:p>
          <a:pPr marL="114300" lvl="1" indent="-114300" algn="just"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Es un conjunto de medidas establecidas por el rector o director, para producir cambios significativos en los objetivos estratégicos de la IE.</a:t>
          </a:r>
          <a:endParaRPr lang="es-ES" sz="1200" kern="1200"/>
        </a:p>
      </dsp:txBody>
      <dsp:txXfrm>
        <a:off x="3526373" y="656712"/>
        <a:ext cx="2081667" cy="2700841"/>
      </dsp:txXfrm>
    </dsp:sp>
    <dsp:sp modelId="{1A35C114-1FC6-4739-9EF6-D3D60E06489A}">
      <dsp:nvSpPr>
        <dsp:cNvPr id="0" name=""/>
        <dsp:cNvSpPr/>
      </dsp:nvSpPr>
      <dsp:spPr>
        <a:xfrm>
          <a:off x="3108456" y="105062"/>
          <a:ext cx="835833" cy="835833"/>
        </a:xfrm>
        <a:prstGeom prst="rect">
          <a:avLst/>
        </a:prstGeom>
        <a: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a:ln>
          <a:noFill/>
        </a:ln>
        <a:effectLst/>
        <a:scene3d>
          <a:camera prst="orthographicFront"/>
          <a:lightRig rig="threePt" dir="t">
            <a:rot lat="0" lon="0" rev="7500000"/>
          </a:lightRig>
        </a:scene3d>
        <a:sp3d z="152400" extrusionH="63500" prstMaterial="matte">
          <a:bevelT w="50800" h="19050" prst="relaxedInset"/>
          <a:contourClr>
            <a:schemeClr val="bg1"/>
          </a:contourClr>
        </a:sp3d>
      </dsp:spPr>
      <dsp:style>
        <a:lnRef idx="0">
          <a:scrgbClr r="0" g="0" b="0"/>
        </a:lnRef>
        <a:fillRef idx="1">
          <a:scrgbClr r="0" g="0" b="0"/>
        </a:fillRef>
        <a:effectRef idx="0">
          <a:scrgbClr r="0" g="0" b="0"/>
        </a:effectRef>
        <a:fontRef idx="minor"/>
      </dsp:style>
    </dsp:sp>
    <dsp:sp modelId="{CD2F870D-9B3C-44A8-B8FC-99AB7334092D}">
      <dsp:nvSpPr>
        <dsp:cNvPr id="0" name=""/>
        <dsp:cNvSpPr/>
      </dsp:nvSpPr>
      <dsp:spPr>
        <a:xfrm rot="16200000">
          <a:off x="5019871" y="1798175"/>
          <a:ext cx="2700841" cy="41791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368579" bIns="0" numCol="1" spcCol="1270" anchor="t" anchorCtr="0">
          <a:noAutofit/>
        </a:bodyPr>
        <a:lstStyle/>
        <a:p>
          <a:pPr marL="0" lvl="0" indent="0" algn="r" defTabSz="622300">
            <a:lnSpc>
              <a:spcPct val="90000"/>
            </a:lnSpc>
            <a:spcBef>
              <a:spcPct val="0"/>
            </a:spcBef>
            <a:spcAft>
              <a:spcPct val="35000"/>
            </a:spcAft>
            <a:buNone/>
          </a:pPr>
          <a:r>
            <a:rPr lang="es-ES" sz="1400" kern="1200"/>
            <a:t>Seguimiento</a:t>
          </a:r>
        </a:p>
      </dsp:txBody>
      <dsp:txXfrm>
        <a:off x="5019871" y="1798175"/>
        <a:ext cx="2700841" cy="417916"/>
      </dsp:txXfrm>
    </dsp:sp>
    <dsp:sp modelId="{4ACCF2BC-DAA3-4F7D-9E07-EE0EA04551CE}">
      <dsp:nvSpPr>
        <dsp:cNvPr id="0" name=""/>
        <dsp:cNvSpPr/>
      </dsp:nvSpPr>
      <dsp:spPr>
        <a:xfrm>
          <a:off x="6579250" y="656712"/>
          <a:ext cx="2081667" cy="2700841"/>
        </a:xfrm>
        <a:prstGeom prst="rect">
          <a:avLst/>
        </a:prstGeom>
        <a:gradFill rotWithShape="0">
          <a:gsLst>
            <a:gs pos="0">
              <a:schemeClr val="accent1">
                <a:shade val="50000"/>
                <a:hueOff val="-339284"/>
                <a:satOff val="-39630"/>
                <a:lumOff val="34319"/>
                <a:alphaOff val="0"/>
                <a:tint val="96000"/>
                <a:lumMod val="104000"/>
              </a:schemeClr>
            </a:gs>
            <a:gs pos="100000">
              <a:schemeClr val="accent1">
                <a:shade val="50000"/>
                <a:hueOff val="-339284"/>
                <a:satOff val="-39630"/>
                <a:lumOff val="34319"/>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85344" tIns="368579" rIns="85344" bIns="85344" numCol="1" spcCol="1270" anchor="t" anchorCtr="0">
          <a:noAutofit/>
        </a:bodyPr>
        <a:lstStyle/>
        <a:p>
          <a:pPr marL="114300" lvl="1" indent="-114300" algn="l"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Permite tener información  sobre los resultados alcanzados, a través de la realización de las acciones implementadas por la IE. es decir que se logro y que se hizo</a:t>
          </a:r>
          <a:r>
            <a:rPr lang="es-ES" sz="1600" kern="1200">
              <a:latin typeface="Arial" panose="020B0604020202020204" pitchFamily="34" charset="0"/>
              <a:cs typeface="Arial" panose="020B0604020202020204" pitchFamily="34" charset="0"/>
            </a:rPr>
            <a:t>.</a:t>
          </a:r>
          <a:endParaRPr lang="es-ES" sz="1600" kern="1200"/>
        </a:p>
      </dsp:txBody>
      <dsp:txXfrm>
        <a:off x="6579250" y="656712"/>
        <a:ext cx="2081667" cy="2700841"/>
      </dsp:txXfrm>
    </dsp:sp>
    <dsp:sp modelId="{E4FD49F7-E4F8-4837-959A-B8F5BCCE2B1F}">
      <dsp:nvSpPr>
        <dsp:cNvPr id="0" name=""/>
        <dsp:cNvSpPr/>
      </dsp:nvSpPr>
      <dsp:spPr>
        <a:xfrm>
          <a:off x="6161333" y="105062"/>
          <a:ext cx="835833" cy="835833"/>
        </a:xfrm>
        <a:prstGeom prst="rect">
          <a:avLst/>
        </a:prstGeom>
        <a: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a:ln>
          <a:noFill/>
        </a:ln>
        <a:effectLst/>
        <a:scene3d>
          <a:camera prst="orthographicFront"/>
          <a:lightRig rig="threePt" dir="t">
            <a:rot lat="0" lon="0" rev="7500000"/>
          </a:lightRig>
        </a:scene3d>
        <a:sp3d z="152400" extrusionH="63500" prstMaterial="matte">
          <a:bevelT w="50800" h="19050" prst="relaxedInset"/>
          <a:contourClr>
            <a:schemeClr val="bg1"/>
          </a:contourClr>
        </a:sp3d>
      </dsp:spPr>
      <dsp:style>
        <a:lnRef idx="0">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8E32E5E-C054-4E17-A241-6D9879DFF75F}">
      <dsp:nvSpPr>
        <dsp:cNvPr id="0" name=""/>
        <dsp:cNvSpPr/>
      </dsp:nvSpPr>
      <dsp:spPr>
        <a:xfrm>
          <a:off x="0" y="4726601"/>
          <a:ext cx="7454713" cy="1034064"/>
        </a:xfrm>
        <a:prstGeom prst="rect">
          <a:avLst/>
        </a:prstGeom>
        <a:gradFill rotWithShape="0">
          <a:gsLst>
            <a:gs pos="0">
              <a:schemeClr val="accent1">
                <a:shade val="80000"/>
                <a:hueOff val="0"/>
                <a:satOff val="0"/>
                <a:lumOff val="0"/>
                <a:alphaOff val="0"/>
                <a:tint val="96000"/>
                <a:lumMod val="104000"/>
              </a:schemeClr>
            </a:gs>
            <a:gs pos="100000">
              <a:schemeClr val="accent1">
                <a:shade val="80000"/>
                <a:hueOff val="0"/>
                <a:satOff val="0"/>
                <a:lumOff val="0"/>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113792" tIns="113792" rIns="113792" bIns="113792" numCol="1" spcCol="1270" anchor="ctr" anchorCtr="0">
          <a:noAutofit/>
        </a:bodyPr>
        <a:lstStyle/>
        <a:p>
          <a:pPr marL="0" lvl="0" indent="0" algn="just" defTabSz="711200">
            <a:lnSpc>
              <a:spcPct val="90000"/>
            </a:lnSpc>
            <a:spcBef>
              <a:spcPct val="0"/>
            </a:spcBef>
            <a:spcAft>
              <a:spcPct val="35000"/>
            </a:spcAft>
            <a:buNone/>
          </a:pPr>
          <a:r>
            <a:rPr lang="es-CO" sz="1600" b="1" kern="1200">
              <a:latin typeface="Arial" panose="020B0604020202020204" pitchFamily="34" charset="0"/>
              <a:cs typeface="Arial" panose="020B0604020202020204" pitchFamily="34" charset="0"/>
            </a:rPr>
            <a:t>Mejoramiento Continuo:</a:t>
          </a:r>
          <a:r>
            <a:rPr lang="es-CO" sz="1600" kern="1200">
              <a:latin typeface="Arial" panose="020B0604020202020204" pitchFamily="34" charset="0"/>
              <a:cs typeface="Arial" panose="020B0604020202020204" pitchFamily="34" charset="0"/>
            </a:rPr>
            <a:t> El establecimiento involucra la lógica del mejoramiento continuo: evalúa sus procesos y resultados y, en consecuencia, los ajusta y mejora</a:t>
          </a:r>
          <a:r>
            <a:rPr lang="es-CO" sz="1200" kern="1200">
              <a:latin typeface="Arial" panose="020B0604020202020204" pitchFamily="34" charset="0"/>
              <a:cs typeface="Arial" panose="020B0604020202020204" pitchFamily="34" charset="0"/>
            </a:rPr>
            <a:t>.</a:t>
          </a:r>
          <a:endParaRPr lang="es-ES" sz="1200" kern="1200">
            <a:latin typeface="Arial" panose="020B0604020202020204" pitchFamily="34" charset="0"/>
            <a:cs typeface="Arial" panose="020B0604020202020204" pitchFamily="34" charset="0"/>
          </a:endParaRPr>
        </a:p>
      </dsp:txBody>
      <dsp:txXfrm>
        <a:off x="0" y="4726601"/>
        <a:ext cx="7454713" cy="1034064"/>
      </dsp:txXfrm>
    </dsp:sp>
    <dsp:sp modelId="{509C77FF-B64B-4A07-88D3-FDBD918EC219}">
      <dsp:nvSpPr>
        <dsp:cNvPr id="0" name=""/>
        <dsp:cNvSpPr/>
      </dsp:nvSpPr>
      <dsp:spPr>
        <a:xfrm rot="10800000">
          <a:off x="0" y="3151720"/>
          <a:ext cx="7454713" cy="1590391"/>
        </a:xfrm>
        <a:prstGeom prst="upArrowCallout">
          <a:avLst/>
        </a:prstGeom>
        <a:gradFill rotWithShape="0">
          <a:gsLst>
            <a:gs pos="0">
              <a:schemeClr val="accent1">
                <a:shade val="80000"/>
                <a:hueOff val="-163748"/>
                <a:satOff val="-18001"/>
                <a:lumOff val="12096"/>
                <a:alphaOff val="0"/>
                <a:tint val="96000"/>
                <a:lumMod val="104000"/>
              </a:schemeClr>
            </a:gs>
            <a:gs pos="100000">
              <a:schemeClr val="accent1">
                <a:shade val="80000"/>
                <a:hueOff val="-163748"/>
                <a:satOff val="-18001"/>
                <a:lumOff val="12096"/>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106680" tIns="106680" rIns="106680" bIns="106680" numCol="1" spcCol="1270" anchor="ctr" anchorCtr="0">
          <a:noAutofit/>
        </a:bodyPr>
        <a:lstStyle/>
        <a:p>
          <a:pPr marL="0" lvl="0" indent="0" algn="just" defTabSz="666750">
            <a:lnSpc>
              <a:spcPct val="90000"/>
            </a:lnSpc>
            <a:spcBef>
              <a:spcPct val="0"/>
            </a:spcBef>
            <a:spcAft>
              <a:spcPct val="35000"/>
            </a:spcAft>
            <a:buNone/>
          </a:pPr>
          <a:r>
            <a:rPr lang="es-CO" sz="1500" b="1" kern="1200">
              <a:latin typeface="Arial" panose="020B0604020202020204" pitchFamily="34" charset="0"/>
              <a:cs typeface="Arial" panose="020B0604020202020204" pitchFamily="34" charset="0"/>
            </a:rPr>
            <a:t>Apropiación:</a:t>
          </a:r>
          <a:r>
            <a:rPr lang="es-CO" sz="1500" kern="1200">
              <a:latin typeface="Arial" panose="020B0604020202020204" pitchFamily="34" charset="0"/>
              <a:cs typeface="Arial" panose="020B0604020202020204" pitchFamily="34" charset="0"/>
            </a:rPr>
            <a:t> Las acciones realizadas por el establecimiento tienen un mayor grado de articulación y son conocidas por la comunidad educativa; sin embargo, todavía no se realiza un proceso sistemático de evaluación y mejoramiento</a:t>
          </a:r>
          <a:r>
            <a:rPr lang="es-CO" sz="1500" kern="1200"/>
            <a:t>.</a:t>
          </a:r>
          <a:endParaRPr lang="es-ES" sz="1500" kern="1200"/>
        </a:p>
      </dsp:txBody>
      <dsp:txXfrm rot="10800000">
        <a:off x="0" y="3151720"/>
        <a:ext cx="7454713" cy="1033388"/>
      </dsp:txXfrm>
    </dsp:sp>
    <dsp:sp modelId="{4BD2E27A-D012-4735-832D-E34D4283EDDD}">
      <dsp:nvSpPr>
        <dsp:cNvPr id="0" name=""/>
        <dsp:cNvSpPr/>
      </dsp:nvSpPr>
      <dsp:spPr>
        <a:xfrm rot="10800000">
          <a:off x="0" y="1576839"/>
          <a:ext cx="7454713" cy="1590391"/>
        </a:xfrm>
        <a:prstGeom prst="upArrowCallout">
          <a:avLst/>
        </a:prstGeom>
        <a:gradFill rotWithShape="0">
          <a:gsLst>
            <a:gs pos="0">
              <a:schemeClr val="accent1">
                <a:shade val="80000"/>
                <a:hueOff val="-327497"/>
                <a:satOff val="-36003"/>
                <a:lumOff val="24191"/>
                <a:alphaOff val="0"/>
                <a:tint val="96000"/>
                <a:lumMod val="104000"/>
              </a:schemeClr>
            </a:gs>
            <a:gs pos="100000">
              <a:schemeClr val="accent1">
                <a:shade val="80000"/>
                <a:hueOff val="-327497"/>
                <a:satOff val="-36003"/>
                <a:lumOff val="24191"/>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106680" tIns="106680" rIns="106680" bIns="106680" numCol="1" spcCol="1270" anchor="ctr" anchorCtr="0">
          <a:noAutofit/>
        </a:bodyPr>
        <a:lstStyle/>
        <a:p>
          <a:pPr marL="0" lvl="0" indent="0" algn="just" defTabSz="666750">
            <a:lnSpc>
              <a:spcPct val="90000"/>
            </a:lnSpc>
            <a:spcBef>
              <a:spcPct val="0"/>
            </a:spcBef>
            <a:spcAft>
              <a:spcPct val="35000"/>
            </a:spcAft>
            <a:buNone/>
          </a:pPr>
          <a:r>
            <a:rPr lang="es-CO" sz="1500" b="1" kern="1200">
              <a:latin typeface="Arial" panose="020B0604020202020204" pitchFamily="34" charset="0"/>
              <a:cs typeface="Arial" panose="020B0604020202020204" pitchFamily="34" charset="0"/>
            </a:rPr>
            <a:t>Pertinencia:</a:t>
          </a:r>
          <a:r>
            <a:rPr lang="es-CO" sz="1500" kern="1200">
              <a:latin typeface="Arial" panose="020B0604020202020204" pitchFamily="34" charset="0"/>
              <a:cs typeface="Arial" panose="020B0604020202020204" pitchFamily="34" charset="0"/>
            </a:rPr>
            <a:t> Hay principios de planeación y articulación de los esfuerzos y acciones del establecimiento para cumplir sus metas y objetivos</a:t>
          </a:r>
          <a:endParaRPr lang="es-ES" sz="1500" kern="1200">
            <a:latin typeface="Arial" panose="020B0604020202020204" pitchFamily="34" charset="0"/>
            <a:cs typeface="Arial" panose="020B0604020202020204" pitchFamily="34" charset="0"/>
          </a:endParaRPr>
        </a:p>
      </dsp:txBody>
      <dsp:txXfrm rot="10800000">
        <a:off x="0" y="1576839"/>
        <a:ext cx="7454713" cy="1033388"/>
      </dsp:txXfrm>
    </dsp:sp>
    <dsp:sp modelId="{9A90152A-67DE-420C-8E12-F33B09C7E62D}">
      <dsp:nvSpPr>
        <dsp:cNvPr id="0" name=""/>
        <dsp:cNvSpPr/>
      </dsp:nvSpPr>
      <dsp:spPr>
        <a:xfrm rot="10800000">
          <a:off x="0" y="1959"/>
          <a:ext cx="7454713" cy="1590391"/>
        </a:xfrm>
        <a:prstGeom prst="upArrowCallout">
          <a:avLst/>
        </a:prstGeom>
        <a:gradFill rotWithShape="0">
          <a:gsLst>
            <a:gs pos="0">
              <a:schemeClr val="accent1">
                <a:shade val="80000"/>
                <a:hueOff val="-491245"/>
                <a:satOff val="-54004"/>
                <a:lumOff val="36287"/>
                <a:alphaOff val="0"/>
                <a:tint val="96000"/>
                <a:lumMod val="104000"/>
              </a:schemeClr>
            </a:gs>
            <a:gs pos="100000">
              <a:schemeClr val="accent1">
                <a:shade val="80000"/>
                <a:hueOff val="-491245"/>
                <a:satOff val="-54004"/>
                <a:lumOff val="36287"/>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106680" tIns="106680" rIns="106680" bIns="106680" numCol="1" spcCol="1270" anchor="ctr" anchorCtr="0">
          <a:noAutofit/>
        </a:bodyPr>
        <a:lstStyle/>
        <a:p>
          <a:pPr marL="0" lvl="0" indent="0" algn="just" defTabSz="666750">
            <a:lnSpc>
              <a:spcPct val="90000"/>
            </a:lnSpc>
            <a:spcBef>
              <a:spcPct val="0"/>
            </a:spcBef>
            <a:spcAft>
              <a:spcPct val="35000"/>
            </a:spcAft>
            <a:buNone/>
          </a:pPr>
          <a:r>
            <a:rPr lang="es-ES" sz="1500" b="0" kern="1200">
              <a:latin typeface="Arial" panose="020B0604020202020204" pitchFamily="34" charset="0"/>
              <a:cs typeface="Arial" panose="020B0604020202020204" pitchFamily="34" charset="0"/>
            </a:rPr>
            <a:t>Existencia</a:t>
          </a:r>
          <a:r>
            <a:rPr lang="es-CO" sz="1500" b="0" kern="1200">
              <a:latin typeface="Arial" panose="020B0604020202020204" pitchFamily="34" charset="0"/>
              <a:cs typeface="Arial" panose="020B0604020202020204" pitchFamily="34" charset="0"/>
            </a:rPr>
            <a:t>: El establecimiento se caracteriza por un desarrollo incipiente, parcial o desordenado, según el caso. No hay planeación, ni metas establecidas y las acciones se realizan de manera desarticulada.</a:t>
          </a:r>
          <a:endParaRPr lang="es-ES" sz="1500" b="0" kern="1200">
            <a:latin typeface="Arial" panose="020B0604020202020204" pitchFamily="34" charset="0"/>
            <a:cs typeface="Arial" panose="020B0604020202020204" pitchFamily="34" charset="0"/>
          </a:endParaRPr>
        </a:p>
      </dsp:txBody>
      <dsp:txXfrm rot="10800000">
        <a:off x="0" y="1959"/>
        <a:ext cx="7454713" cy="1033388"/>
      </dsp:txXfrm>
    </dsp:sp>
  </dsp:spTree>
</dsp:drawing>
</file>

<file path=xl/diagrams/layout1.xml><?xml version="1.0" encoding="utf-8"?>
<dgm:layoutDef xmlns:dgm="http://schemas.openxmlformats.org/drawingml/2006/diagram" xmlns:a="http://schemas.openxmlformats.org/drawingml/2006/main" uniqueId="urn:microsoft.com/office/officeart/2005/8/layout/hList2">
  <dgm:title val=""/>
  <dgm:desc val=""/>
  <dgm:catLst>
    <dgm:cat type="list" pri="6000"/>
    <dgm:cat type="relationship" pri="16000"/>
    <dgm:cat type="picture" pri="29000"/>
    <dgm:cat type="pictureconvert" pri="29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dgm:varLst>
    <dgm:choose name="Name0">
      <dgm:if name="Name1" func="var" arg="dir" op="equ" val="norm">
        <dgm:alg type="lin">
          <dgm:param type="linDir" val="fromL"/>
          <dgm:param type="nodeVertAlign" val="t"/>
        </dgm:alg>
      </dgm:if>
      <dgm:else name="Name2">
        <dgm:alg type="lin">
          <dgm:param type="linDir" val="fromR"/>
          <dgm:param type="nodeVertAlign" val="t"/>
        </dgm:alg>
      </dgm:else>
    </dgm:choose>
    <dgm:shape xmlns:r="http://schemas.openxmlformats.org/officeDocument/2006/relationships" r:blip="">
      <dgm:adjLst/>
    </dgm:shape>
    <dgm:presOf/>
    <dgm:constrLst>
      <dgm:constr type="w" for="ch" forName="compositeNode" refType="w"/>
      <dgm:constr type="h" for="ch" forName="compositeNode" refType="h"/>
      <dgm:constr type="w" for="ch" forName="sibTrans" refType="w" refFor="ch" refForName="compositeNode" op="equ" fact="0.2"/>
      <dgm:constr type="h" for="des" forName="childNode" op="equ"/>
      <dgm:constr type="w" for="des" forName="childNode" op="equ"/>
      <dgm:constr type="w" for="des" forName="parentNode" op="equ"/>
      <dgm:constr type="h" for="des" forName="image" op="equ"/>
      <dgm:constr type="w" for="des" forName="image" op="equ"/>
      <dgm:constr type="primFontSz" for="des" forName="parentNode" op="equ" val="65"/>
      <dgm:constr type="primFontSz" for="des" forName="childNode" op="equ" val="65"/>
    </dgm:constrLst>
    <dgm:ruleLst/>
    <dgm:forEach name="Name3" axis="ch" ptType="node">
      <dgm:layoutNode name="compositeNode">
        <dgm:varLst>
          <dgm:bulletEnabled val="1"/>
        </dgm:varLst>
        <dgm:alg type="composite"/>
        <dgm:presOf/>
        <dgm:choose name="Name4">
          <dgm:if name="Name5" func="var" arg="dir" op="equ" val="norm">
            <dgm:constrLst>
              <dgm:constr type="w" for="ch" forName="image" refType="w"/>
              <dgm:constr type="h" for="ch" forName="image" refType="h"/>
              <dgm:constr type="h" for="ch" forName="image" refType="w" refFor="ch" refForName="image" op="lte"/>
              <dgm:constr type="w" for="ch" forName="image" refType="h" refFor="ch" refForName="image" op="lte"/>
              <dgm:constr type="w" for="ch" forName="image" refType="w" op="lte" fact="0.33"/>
              <dgm:constr type="h" for="ch" forName="image" refType="h" op="lte" fact="0.33"/>
              <dgm:constr type="t" for="ch" forName="image"/>
              <dgm:constr type="l" for="ch" forName="image"/>
              <dgm:constr type="w" for="ch" forName="childNode" refType="w" fact="0.85"/>
              <dgm:constr type="h" for="ch" forName="childNode" refType="h" fact="0.78"/>
              <dgm:constr type="t" for="ch" forName="childNode" refType="h" refFor="ch" refForName="image" fact="0.66"/>
              <dgm:constr type="l" for="ch" forName="childNode" refType="w" refFor="ch" refForName="image" fact="0.5"/>
              <dgm:constr type="tMarg" for="ch" forName="childNode" refType="w" refFor="ch" refForName="image" fact="1.25"/>
              <dgm:constr type="t" for="ch" forName="parentNode" refType="h" refFor="ch" refForName="image" fact="0.66"/>
              <dgm:constr type="b" for="ch" forName="parentNode" refType="b" refFor="ch" refForName="childNode"/>
              <dgm:constr type="l" for="ch" forName="parentNode"/>
              <dgm:constr type="r" for="ch" forName="parentNode" refType="l" refFor="ch" refForName="childNode"/>
              <dgm:constr type="rMarg" for="ch" forName="parentNode" refType="w" refFor="ch" refForName="image" fact="1.25"/>
            </dgm:constrLst>
          </dgm:if>
          <dgm:else name="Name6">
            <dgm:constrLst>
              <dgm:constr type="w" for="ch" forName="image" refType="w"/>
              <dgm:constr type="h" for="ch" forName="image" refType="h"/>
              <dgm:constr type="h" for="ch" forName="image" refType="w" refFor="ch" refForName="image" op="lte"/>
              <dgm:constr type="w" for="ch" forName="image" refType="h" refFor="ch" refForName="image" op="lte"/>
              <dgm:constr type="w" for="ch" forName="image" refType="w" op="lte" fact="0.33"/>
              <dgm:constr type="h" for="ch" forName="image" refType="h" op="lte" fact="0.33"/>
              <dgm:constr type="t" for="ch" forName="image"/>
              <dgm:constr type="r" for="ch" forName="image" refType="w"/>
              <dgm:constr type="w" for="ch" forName="childNode" refType="w" fact="0.85"/>
              <dgm:constr type="h" for="ch" forName="childNode" refType="h" fact="0.78"/>
              <dgm:constr type="t" for="ch" forName="childNode" refType="h" refFor="ch" refForName="image" fact="0.66"/>
              <dgm:constr type="r" for="ch" forName="childNode" refType="w"/>
              <dgm:constr type="rOff" for="ch" forName="childNode" refType="w" refFor="ch" refForName="image" fact="-0.5"/>
              <dgm:constr type="tMarg" for="ch" forName="childNode" refType="w" refFor="ch" refForName="image" fact="1.25"/>
              <dgm:constr type="t" for="ch" forName="parentNode" refType="h" refFor="ch" refForName="image" fact="0.66"/>
              <dgm:constr type="b" for="ch" forName="parentNode" refType="b" refFor="ch" refForName="childNode"/>
              <dgm:constr type="r" for="ch" forName="parentNode" refType="w"/>
              <dgm:constr type="l" for="ch" forName="parentNode" refType="r" refFor="ch" refForName="childNode"/>
              <dgm:constr type="lOff" for="ch" forName="parentNode" refType="rOff" refFor="ch" refForName="childNode"/>
              <dgm:constr type="lMarg" for="ch" forName="parentNode" refType="w" refFor="ch" refForName="image" fact="1.25"/>
            </dgm:constrLst>
          </dgm:else>
        </dgm:choose>
        <dgm:ruleLst>
          <dgm:rule type="w" for="ch" forName="childNode" val="NaN" fact="0.4" max="NaN"/>
          <dgm:rule type="h" for="ch" forName="childNode" val="NaN" fact="0.5" max="NaN"/>
        </dgm:ruleLst>
        <dgm:layoutNode name="image" styleLbl="fgImgPlace1">
          <dgm:alg type="sp"/>
          <dgm:shape xmlns:r="http://schemas.openxmlformats.org/officeDocument/2006/relationships" type="rect" r:blip="" zOrderOff="4" blipPhldr="1">
            <dgm:adjLst/>
          </dgm:shape>
          <dgm:presOf/>
          <dgm:constrLst/>
          <dgm:ruleLst/>
        </dgm:layoutNode>
        <dgm:layoutNode name="childNode" styleLbl="node1">
          <dgm:varLst>
            <dgm:bulletEnabled val="1"/>
          </dgm:varLst>
          <dgm:alg type="tx">
            <dgm:param type="stBulletLvl" val="1"/>
          </dgm:alg>
          <dgm:shape xmlns:r="http://schemas.openxmlformats.org/officeDocument/2006/relationships" type="rect" r:blip="" zOrderOff="2">
            <dgm:adjLst/>
          </dgm:shape>
          <dgm:presOf axis="des" ptType="node"/>
          <dgm:constrLst/>
          <dgm:ruleLst>
            <dgm:rule type="primFontSz" val="5" fact="NaN" max="NaN"/>
          </dgm:ruleLst>
        </dgm:layoutNode>
        <dgm:layoutNode name="parentNode" styleLbl="revTx">
          <dgm:varLst>
            <dgm:chMax val="0"/>
            <dgm:bulletEnabled val="1"/>
          </dgm:varLst>
          <dgm:choose name="Name7">
            <dgm:if name="Name8" func="var" arg="dir" op="equ" val="norm">
              <dgm:alg type="tx">
                <dgm:param type="autoTxRot" val="grav"/>
                <dgm:param type="txAnchorVert" val="t"/>
                <dgm:param type="parTxLTRAlign" val="r"/>
                <dgm:param type="parTxRTLAlign" val="r"/>
              </dgm:alg>
              <dgm:shape xmlns:r="http://schemas.openxmlformats.org/officeDocument/2006/relationships" rot="270" type="rect" r:blip="">
                <dgm:adjLst/>
              </dgm:shape>
              <dgm:presOf axis="self"/>
              <dgm:constrLst>
                <dgm:constr type="lMarg"/>
                <dgm:constr type="bMarg"/>
                <dgm:constr type="tMarg"/>
              </dgm:constrLst>
            </dgm:if>
            <dgm:else name="Name9">
              <dgm:alg type="tx">
                <dgm:param type="autoTxRot" val="grav"/>
                <dgm:param type="parTxLTRAlign" val="l"/>
                <dgm:param type="parTxRTLAlign" val="l"/>
              </dgm:alg>
              <dgm:shape xmlns:r="http://schemas.openxmlformats.org/officeDocument/2006/relationships" rot="90" type="rect" r:blip="">
                <dgm:adjLst/>
              </dgm:shape>
              <dgm:presOf axis="self"/>
              <dgm:constrLst>
                <dgm:constr type="rMarg"/>
                <dgm:constr type="bMarg"/>
                <dgm:constr type="tMarg"/>
              </dgm:constrLst>
            </dgm:else>
          </dgm:choose>
          <dgm:ruleLst>
            <dgm:rule type="primFontSz" val="5" fact="NaN" max="NaN"/>
          </dgm:ruleLst>
        </dgm:layoutNode>
      </dgm:layoutNode>
      <dgm:forEach name="Name10" axis="followSib" ptType="sibTrans" cnt="1">
        <dgm:layoutNode name="sibTrans">
          <dgm:alg type="sp"/>
          <dgm:shape xmlns:r="http://schemas.openxmlformats.org/officeDocument/2006/relationships" r:blip="">
            <dgm:adjLst/>
          </dgm:shape>
          <dgm:presOf axis="self"/>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process4">
  <dgm:title val=""/>
  <dgm:desc val=""/>
  <dgm:catLst>
    <dgm:cat type="process" pri="16000"/>
    <dgm:cat type="list" pri="20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alg type="lin">
      <dgm:param type="linDir" val="fromB"/>
    </dgm:alg>
    <dgm:shape xmlns:r="http://schemas.openxmlformats.org/officeDocument/2006/relationships" r:blip="">
      <dgm:adjLst/>
    </dgm:shape>
    <dgm:presOf/>
    <dgm:constrLst>
      <dgm:constr type="h" for="ch" forName="boxAndChildren" refType="h"/>
      <dgm:constr type="h" for="ch" forName="arrowAndChildren" refType="h" refFor="ch" refForName="boxAndChildren" op="equ" fact="1.538"/>
      <dgm:constr type="w" for="ch" forName="arrowAndChildren" refType="w"/>
      <dgm:constr type="w" for="ch" forName="boxAndChildren" refType="w"/>
      <dgm:constr type="h" for="ch" forName="sp" refType="h" fact="-0.015"/>
      <dgm:constr type="primFontSz" for="des" forName="parentTextBox" val="65"/>
      <dgm:constr type="primFontSz" for="des" forName="parentTextArrow" refType="primFontSz" refFor="des" refForName="parentTextBox" op="equ"/>
      <dgm:constr type="primFontSz" for="des" forName="childTextArrow" val="65"/>
      <dgm:constr type="primFontSz" for="des" forName="childTextBox" refType="primFontSz" refFor="des" refForName="childTextArrow" op="equ"/>
    </dgm:constrLst>
    <dgm:ruleLst/>
    <dgm:forEach name="Name1" axis="ch" ptType="node" st="-1" step="-1">
      <dgm:choose name="Name2">
        <dgm:if name="Name3" axis="self" ptType="node" func="revPos" op="equ" val="1">
          <dgm:layoutNode name="boxAndChildren">
            <dgm:alg type="composite"/>
            <dgm:shape xmlns:r="http://schemas.openxmlformats.org/officeDocument/2006/relationships" r:blip="">
              <dgm:adjLst/>
            </dgm:shape>
            <dgm:presOf/>
            <dgm:choose name="Name4">
              <dgm:if name="Name5" axis="ch" ptType="node" func="cnt" op="gte" val="1">
                <dgm:constrLst>
                  <dgm:constr type="w" for="ch" forName="parentTextBox" refType="w"/>
                  <dgm:constr type="h" for="ch" forName="parentTextBox" refType="h" fact="0.54"/>
                  <dgm:constr type="t" for="ch" forName="parentTextBox"/>
                  <dgm:constr type="w" for="ch" forName="entireBox" refType="w"/>
                  <dgm:constr type="h" for="ch" forName="entireBox" refType="h"/>
                  <dgm:constr type="w" for="ch" forName="descendantBox" refType="w"/>
                  <dgm:constr type="b" for="ch" forName="descendantBox" refType="h" fact="0.98"/>
                  <dgm:constr type="h" for="ch" forName="descendantBox" refType="h" fact="0.46"/>
                </dgm:constrLst>
              </dgm:if>
              <dgm:else name="Name6">
                <dgm:constrLst>
                  <dgm:constr type="w" for="ch" forName="parentTextBox" refType="w"/>
                  <dgm:constr type="h" for="ch" forName="parentTextBox" refType="h"/>
                </dgm:constrLst>
              </dgm:else>
            </dgm:choose>
            <dgm:ruleLst/>
            <dgm:layoutNode name="parentTextBox">
              <dgm:alg type="tx"/>
              <dgm:choose name="Name7">
                <dgm:if name="Name8" axis="ch" ptType="node" func="cnt" op="gte" val="1">
                  <dgm:shape xmlns:r="http://schemas.openxmlformats.org/officeDocument/2006/relationships" type="rect" r:blip="" zOrderOff="1" hideGeom="1">
                    <dgm:adjLst/>
                  </dgm:shape>
                </dgm:if>
                <dgm:else name="Name9">
                  <dgm:shape xmlns:r="http://schemas.openxmlformats.org/officeDocument/2006/relationships" type="rect" r:blip="">
                    <dgm:adjLst/>
                  </dgm:shape>
                </dgm:else>
              </dgm:choose>
              <dgm:presOf axis="self"/>
              <dgm:constrLst/>
              <dgm:ruleLst>
                <dgm:rule type="primFontSz" val="5" fact="NaN" max="NaN"/>
              </dgm:ruleLst>
            </dgm:layoutNode>
            <dgm:choose name="Name10">
              <dgm:if name="Name11" axis="ch" ptType="node" func="cnt" op="gte" val="1">
                <dgm:layoutNode name="entireBox">
                  <dgm:alg type="sp"/>
                  <dgm:shape xmlns:r="http://schemas.openxmlformats.org/officeDocument/2006/relationships" type="rect" r:blip="">
                    <dgm:adjLst/>
                  </dgm:shape>
                  <dgm:presOf axis="self"/>
                  <dgm:constrLst/>
                  <dgm:ruleLst/>
                </dgm:layoutNode>
                <dgm:layoutNode name="descendantBox" styleLbl="fgAccFollowNode1">
                  <dgm:choose name="Name12">
                    <dgm:if name="Name13" func="var" arg="dir" op="equ" val="norm">
                      <dgm:alg type="lin"/>
                    </dgm:if>
                    <dgm:else name="Name14">
                      <dgm:alg type="lin">
                        <dgm:param type="linDir" val="fromR"/>
                      </dgm:alg>
                    </dgm:else>
                  </dgm:choose>
                  <dgm:shape xmlns:r="http://schemas.openxmlformats.org/officeDocument/2006/relationships" r:blip="">
                    <dgm:adjLst/>
                  </dgm:shape>
                  <dgm:presOf/>
                  <dgm:constrLst>
                    <dgm:constr type="w" for="ch" forName="childTextBox" refType="w"/>
                    <dgm:constr type="h" for="ch" forName="childTextBox" refType="h"/>
                  </dgm:constrLst>
                  <dgm:ruleLst/>
                  <dgm:forEach name="Name15" axis="ch" ptType="node">
                    <dgm:layoutNode name="childTextBox" styleLbl="fgAccFollowNode1">
                      <dgm:varLst>
                        <dgm:bulletEnabled val="1"/>
                      </dgm:varLst>
                      <dgm:alg type="tx"/>
                      <dgm:shape xmlns:r="http://schemas.openxmlformats.org/officeDocument/2006/relationships" type="rect" r:blip="">
                        <dgm:adjLst/>
                      </dgm:shape>
                      <dgm:presOf axis="desOrSelf" ptType="node"/>
                      <dgm:constrLst>
                        <dgm:constr type="tMarg" refType="primFontSz" fact="0.1"/>
                        <dgm:constr type="bMarg" refType="primFontSz" fact="0.1"/>
                      </dgm:constrLst>
                      <dgm:ruleLst>
                        <dgm:rule type="primFontSz" val="5" fact="NaN" max="NaN"/>
                      </dgm:ruleLst>
                    </dgm:layoutNode>
                  </dgm:forEach>
                </dgm:layoutNode>
              </dgm:if>
              <dgm:else name="Name16"/>
            </dgm:choose>
          </dgm:layoutNode>
        </dgm:if>
        <dgm:else name="Name17">
          <dgm:layoutNode name="arrowAndChildren">
            <dgm:alg type="composite"/>
            <dgm:shape xmlns:r="http://schemas.openxmlformats.org/officeDocument/2006/relationships" r:blip="">
              <dgm:adjLst/>
            </dgm:shape>
            <dgm:presOf/>
            <dgm:choose name="Name18">
              <dgm:if name="Name19" axis="ch" ptType="node" func="cnt" op="gte" val="1">
                <dgm:constrLst>
                  <dgm:constr type="w" for="ch" forName="parentTextArrow" refType="w"/>
                  <dgm:constr type="t" for="ch" forName="parentTextArrow"/>
                  <dgm:constr type="h" for="ch" forName="parentTextArrow" refType="h" fact="0.351"/>
                  <dgm:constr type="w" for="ch" forName="arrow" refType="w"/>
                  <dgm:constr type="h" for="ch" forName="arrow" refType="h"/>
                  <dgm:constr type="w" for="ch" forName="descendantArrow" refType="w"/>
                  <dgm:constr type="b" for="ch" forName="descendantArrow" refType="h" fact="0.65"/>
                  <dgm:constr type="h" for="ch" forName="descendantArrow" refType="h" fact="0.299"/>
                </dgm:constrLst>
              </dgm:if>
              <dgm:else name="Name20">
                <dgm:constrLst>
                  <dgm:constr type="w" for="ch" forName="parentTextArrow" refType="w"/>
                  <dgm:constr type="h" for="ch" forName="parentTextArrow" refType="h"/>
                </dgm:constrLst>
              </dgm:else>
            </dgm:choose>
            <dgm:ruleLst/>
            <dgm:layoutNode name="parentTextArrow">
              <dgm:alg type="tx"/>
              <dgm:choose name="Name21">
                <dgm:if name="Name22" axis="ch" ptType="node" func="cnt" op="gte" val="1">
                  <dgm:shape xmlns:r="http://schemas.openxmlformats.org/officeDocument/2006/relationships" type="rect" r:blip="" zOrderOff="1" hideGeom="1">
                    <dgm:adjLst/>
                  </dgm:shape>
                </dgm:if>
                <dgm:else name="Name23">
                  <dgm:shape xmlns:r="http://schemas.openxmlformats.org/officeDocument/2006/relationships" rot="180" type="upArrowCallout" r:blip="">
                    <dgm:adjLst/>
                  </dgm:shape>
                </dgm:else>
              </dgm:choose>
              <dgm:presOf axis="self"/>
              <dgm:constrLst/>
              <dgm:ruleLst>
                <dgm:rule type="primFontSz" val="5" fact="NaN" max="NaN"/>
              </dgm:ruleLst>
            </dgm:layoutNode>
            <dgm:choose name="Name24">
              <dgm:if name="Name25" axis="ch" ptType="node" func="cnt" op="gte" val="1">
                <dgm:layoutNode name="arrow">
                  <dgm:alg type="sp"/>
                  <dgm:shape xmlns:r="http://schemas.openxmlformats.org/officeDocument/2006/relationships" rot="180" type="upArrowCallout" r:blip="">
                    <dgm:adjLst/>
                  </dgm:shape>
                  <dgm:presOf axis="self"/>
                  <dgm:constrLst/>
                  <dgm:ruleLst/>
                </dgm:layoutNode>
                <dgm:layoutNode name="descendantArrow">
                  <dgm:choose name="Name26">
                    <dgm:if name="Name27" func="var" arg="dir" op="equ" val="norm">
                      <dgm:alg type="lin"/>
                    </dgm:if>
                    <dgm:else name="Name28">
                      <dgm:alg type="lin">
                        <dgm:param type="linDir" val="fromR"/>
                      </dgm:alg>
                    </dgm:else>
                  </dgm:choose>
                  <dgm:shape xmlns:r="http://schemas.openxmlformats.org/officeDocument/2006/relationships" r:blip="">
                    <dgm:adjLst/>
                  </dgm:shape>
                  <dgm:presOf/>
                  <dgm:constrLst>
                    <dgm:constr type="w" for="ch" forName="childTextArrow" refType="w"/>
                    <dgm:constr type="h" for="ch" forName="childTextArrow" refType="h"/>
                  </dgm:constrLst>
                  <dgm:ruleLst/>
                  <dgm:forEach name="Name29" axis="ch" ptType="node">
                    <dgm:layoutNode name="childTextArrow" styleLbl="fgAccFollowNode1">
                      <dgm:varLst>
                        <dgm:bulletEnabled val="1"/>
                      </dgm:varLst>
                      <dgm:alg type="tx"/>
                      <dgm:shape xmlns:r="http://schemas.openxmlformats.org/officeDocument/2006/relationships" type="rect" r:blip="">
                        <dgm:adjLst/>
                      </dgm:shape>
                      <dgm:presOf axis="desOrSelf" ptType="node"/>
                      <dgm:constrLst>
                        <dgm:constr type="tMarg" refType="primFontSz" fact="0.1"/>
                        <dgm:constr type="bMarg" refType="primFontSz" fact="0.1"/>
                      </dgm:constrLst>
                      <dgm:ruleLst>
                        <dgm:rule type="primFontSz" val="5" fact="NaN" max="NaN"/>
                      </dgm:ruleLst>
                    </dgm:layoutNode>
                  </dgm:forEach>
                </dgm:layoutNode>
              </dgm:if>
              <dgm:else name="Name30"/>
            </dgm:choose>
          </dgm:layoutNode>
        </dgm:else>
      </dgm:choose>
      <dgm:forEach name="Name31" axis="precedSib" ptType="sibTrans" st="-1" cnt="1">
        <dgm:layoutNode name="sp">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8" Type="http://schemas.openxmlformats.org/officeDocument/2006/relationships/image" Target="../media/image33.jpeg"/><Relationship Id="rId13" Type="http://schemas.openxmlformats.org/officeDocument/2006/relationships/chart" Target="../charts/chart21.xml"/><Relationship Id="rId18" Type="http://schemas.openxmlformats.org/officeDocument/2006/relationships/chart" Target="../charts/chart26.xml"/><Relationship Id="rId3" Type="http://schemas.openxmlformats.org/officeDocument/2006/relationships/hyperlink" Target="#INDICE!A1"/><Relationship Id="rId7" Type="http://schemas.openxmlformats.org/officeDocument/2006/relationships/hyperlink" Target="#'6. Gesti&#243;n Acad&#233;mica'!A1"/><Relationship Id="rId12" Type="http://schemas.openxmlformats.org/officeDocument/2006/relationships/chart" Target="../charts/chart20.xml"/><Relationship Id="rId17" Type="http://schemas.openxmlformats.org/officeDocument/2006/relationships/chart" Target="../charts/chart25.xml"/><Relationship Id="rId2" Type="http://schemas.openxmlformats.org/officeDocument/2006/relationships/image" Target="../media/image2.png"/><Relationship Id="rId16" Type="http://schemas.openxmlformats.org/officeDocument/2006/relationships/chart" Target="../charts/chart24.xml"/><Relationship Id="rId1" Type="http://schemas.openxmlformats.org/officeDocument/2006/relationships/image" Target="../media/image1.png"/><Relationship Id="rId6" Type="http://schemas.openxmlformats.org/officeDocument/2006/relationships/image" Target="../media/image17.png"/><Relationship Id="rId11" Type="http://schemas.openxmlformats.org/officeDocument/2006/relationships/chart" Target="../charts/chart19.xml"/><Relationship Id="rId5" Type="http://schemas.openxmlformats.org/officeDocument/2006/relationships/image" Target="../media/image13.svg"/><Relationship Id="rId15" Type="http://schemas.openxmlformats.org/officeDocument/2006/relationships/chart" Target="../charts/chart23.xml"/><Relationship Id="rId10" Type="http://schemas.openxmlformats.org/officeDocument/2006/relationships/image" Target="../media/image34.jpeg"/><Relationship Id="rId4" Type="http://schemas.openxmlformats.org/officeDocument/2006/relationships/image" Target="../media/image8.png"/><Relationship Id="rId9" Type="http://schemas.openxmlformats.org/officeDocument/2006/relationships/hyperlink" Target="#'7. Gesti&#243;n Administrativa'!A1"/><Relationship Id="rId1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8" Type="http://schemas.openxmlformats.org/officeDocument/2006/relationships/hyperlink" Target="#'6.1. G.A. Componentes'!A1"/><Relationship Id="rId13" Type="http://schemas.openxmlformats.org/officeDocument/2006/relationships/chart" Target="../charts/chart28.xml"/><Relationship Id="rId3" Type="http://schemas.openxmlformats.org/officeDocument/2006/relationships/hyperlink" Target="#INDICE!A1"/><Relationship Id="rId7" Type="http://schemas.openxmlformats.org/officeDocument/2006/relationships/image" Target="../media/image24.png"/><Relationship Id="rId12" Type="http://schemas.openxmlformats.org/officeDocument/2006/relationships/chart" Target="../charts/chart27.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7.png"/><Relationship Id="rId11" Type="http://schemas.openxmlformats.org/officeDocument/2006/relationships/image" Target="../media/image36.jpeg"/><Relationship Id="rId5" Type="http://schemas.openxmlformats.org/officeDocument/2006/relationships/image" Target="../media/image13.svg"/><Relationship Id="rId10" Type="http://schemas.openxmlformats.org/officeDocument/2006/relationships/hyperlink" Target="#'7.1. G.A. Componentes'!A1"/><Relationship Id="rId4" Type="http://schemas.openxmlformats.org/officeDocument/2006/relationships/image" Target="../media/image8.png"/><Relationship Id="rId9" Type="http://schemas.openxmlformats.org/officeDocument/2006/relationships/image" Target="../media/image35.jpeg"/></Relationships>
</file>

<file path=xl/drawings/_rels/drawing12.xml.rels><?xml version="1.0" encoding="UTF-8" standalone="yes"?>
<Relationships xmlns="http://schemas.openxmlformats.org/package/2006/relationships"><Relationship Id="rId8" Type="http://schemas.openxmlformats.org/officeDocument/2006/relationships/image" Target="../media/image37.jpeg"/><Relationship Id="rId13" Type="http://schemas.openxmlformats.org/officeDocument/2006/relationships/chart" Target="../charts/chart31.xml"/><Relationship Id="rId18" Type="http://schemas.openxmlformats.org/officeDocument/2006/relationships/chart" Target="../charts/chart36.xml"/><Relationship Id="rId3" Type="http://schemas.openxmlformats.org/officeDocument/2006/relationships/hyperlink" Target="#INDICE!A1"/><Relationship Id="rId7" Type="http://schemas.openxmlformats.org/officeDocument/2006/relationships/hyperlink" Target="#'7. Gesti&#243;n Administrativa'!A1"/><Relationship Id="rId12" Type="http://schemas.openxmlformats.org/officeDocument/2006/relationships/chart" Target="../charts/chart30.xml"/><Relationship Id="rId17" Type="http://schemas.openxmlformats.org/officeDocument/2006/relationships/chart" Target="../charts/chart35.xml"/><Relationship Id="rId2" Type="http://schemas.openxmlformats.org/officeDocument/2006/relationships/image" Target="../media/image2.png"/><Relationship Id="rId16" Type="http://schemas.openxmlformats.org/officeDocument/2006/relationships/chart" Target="../charts/chart34.xml"/><Relationship Id="rId20" Type="http://schemas.openxmlformats.org/officeDocument/2006/relationships/chart" Target="../charts/chart38.xml"/><Relationship Id="rId1" Type="http://schemas.openxmlformats.org/officeDocument/2006/relationships/image" Target="../media/image1.png"/><Relationship Id="rId6" Type="http://schemas.openxmlformats.org/officeDocument/2006/relationships/image" Target="../media/image17.png"/><Relationship Id="rId11" Type="http://schemas.openxmlformats.org/officeDocument/2006/relationships/chart" Target="../charts/chart29.xml"/><Relationship Id="rId5" Type="http://schemas.openxmlformats.org/officeDocument/2006/relationships/image" Target="../media/image13.svg"/><Relationship Id="rId15" Type="http://schemas.openxmlformats.org/officeDocument/2006/relationships/chart" Target="../charts/chart33.xml"/><Relationship Id="rId10" Type="http://schemas.openxmlformats.org/officeDocument/2006/relationships/image" Target="../media/image38.jpeg"/><Relationship Id="rId19" Type="http://schemas.openxmlformats.org/officeDocument/2006/relationships/chart" Target="../charts/chart37.xml"/><Relationship Id="rId4" Type="http://schemas.openxmlformats.org/officeDocument/2006/relationships/image" Target="../media/image8.png"/><Relationship Id="rId9" Type="http://schemas.openxmlformats.org/officeDocument/2006/relationships/hyperlink" Target="#'8. Gesti&#243;n Comunitaria'!A1"/><Relationship Id="rId14" Type="http://schemas.openxmlformats.org/officeDocument/2006/relationships/chart" Target="../charts/chart32.xml"/></Relationships>
</file>

<file path=xl/drawings/_rels/drawing13.xml.rels><?xml version="1.0" encoding="UTF-8" standalone="yes"?>
<Relationships xmlns="http://schemas.openxmlformats.org/package/2006/relationships"><Relationship Id="rId8" Type="http://schemas.openxmlformats.org/officeDocument/2006/relationships/hyperlink" Target="#'7.1. G.A. Componentes'!A1"/><Relationship Id="rId13" Type="http://schemas.openxmlformats.org/officeDocument/2006/relationships/chart" Target="../charts/chart40.xml"/><Relationship Id="rId3" Type="http://schemas.openxmlformats.org/officeDocument/2006/relationships/hyperlink" Target="#INDICE!A1"/><Relationship Id="rId7" Type="http://schemas.openxmlformats.org/officeDocument/2006/relationships/image" Target="../media/image24.png"/><Relationship Id="rId12" Type="http://schemas.openxmlformats.org/officeDocument/2006/relationships/chart" Target="../charts/chart39.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7.png"/><Relationship Id="rId11" Type="http://schemas.openxmlformats.org/officeDocument/2006/relationships/image" Target="../media/image40.jpeg"/><Relationship Id="rId5" Type="http://schemas.openxmlformats.org/officeDocument/2006/relationships/image" Target="../media/image13.svg"/><Relationship Id="rId10" Type="http://schemas.openxmlformats.org/officeDocument/2006/relationships/hyperlink" Target="#'8.1. G.C. Componentes'!A1"/><Relationship Id="rId4" Type="http://schemas.openxmlformats.org/officeDocument/2006/relationships/image" Target="../media/image8.png"/><Relationship Id="rId9" Type="http://schemas.openxmlformats.org/officeDocument/2006/relationships/image" Target="../media/image39.jpeg"/></Relationships>
</file>

<file path=xl/drawings/_rels/drawing14.xml.rels><?xml version="1.0" encoding="UTF-8" standalone="yes"?>
<Relationships xmlns="http://schemas.openxmlformats.org/package/2006/relationships"><Relationship Id="rId8" Type="http://schemas.openxmlformats.org/officeDocument/2006/relationships/image" Target="../media/image41.jpeg"/><Relationship Id="rId13" Type="http://schemas.openxmlformats.org/officeDocument/2006/relationships/chart" Target="../charts/chart43.xml"/><Relationship Id="rId18" Type="http://schemas.openxmlformats.org/officeDocument/2006/relationships/chart" Target="../charts/chart48.xml"/><Relationship Id="rId3" Type="http://schemas.openxmlformats.org/officeDocument/2006/relationships/hyperlink" Target="#INDICE!A1"/><Relationship Id="rId7" Type="http://schemas.openxmlformats.org/officeDocument/2006/relationships/hyperlink" Target="#'8. Gesti&#243;n Comunitaria'!A1"/><Relationship Id="rId12" Type="http://schemas.openxmlformats.org/officeDocument/2006/relationships/chart" Target="../charts/chart42.xml"/><Relationship Id="rId17" Type="http://schemas.openxmlformats.org/officeDocument/2006/relationships/chart" Target="../charts/chart47.xml"/><Relationship Id="rId2" Type="http://schemas.openxmlformats.org/officeDocument/2006/relationships/image" Target="../media/image2.png"/><Relationship Id="rId16" Type="http://schemas.openxmlformats.org/officeDocument/2006/relationships/chart" Target="../charts/chart46.xml"/><Relationship Id="rId1" Type="http://schemas.openxmlformats.org/officeDocument/2006/relationships/image" Target="../media/image1.png"/><Relationship Id="rId6" Type="http://schemas.openxmlformats.org/officeDocument/2006/relationships/image" Target="../media/image17.png"/><Relationship Id="rId11" Type="http://schemas.openxmlformats.org/officeDocument/2006/relationships/chart" Target="../charts/chart41.xml"/><Relationship Id="rId5" Type="http://schemas.openxmlformats.org/officeDocument/2006/relationships/image" Target="../media/image13.svg"/><Relationship Id="rId15" Type="http://schemas.openxmlformats.org/officeDocument/2006/relationships/chart" Target="../charts/chart45.xml"/><Relationship Id="rId10" Type="http://schemas.openxmlformats.org/officeDocument/2006/relationships/image" Target="../media/image29.jpeg"/><Relationship Id="rId4" Type="http://schemas.openxmlformats.org/officeDocument/2006/relationships/image" Target="../media/image8.png"/><Relationship Id="rId9" Type="http://schemas.openxmlformats.org/officeDocument/2006/relationships/hyperlink" Target="#'9. IE en existencia'!A1"/><Relationship Id="rId14" Type="http://schemas.openxmlformats.org/officeDocument/2006/relationships/chart" Target="../charts/chart44.xml"/></Relationships>
</file>

<file path=xl/drawings/_rels/drawing15.xml.rels><?xml version="1.0" encoding="UTF-8" standalone="yes"?>
<Relationships xmlns="http://schemas.openxmlformats.org/package/2006/relationships"><Relationship Id="rId8" Type="http://schemas.openxmlformats.org/officeDocument/2006/relationships/image" Target="../media/image42.jpeg"/><Relationship Id="rId3" Type="http://schemas.openxmlformats.org/officeDocument/2006/relationships/hyperlink" Target="#INDICE!A1"/><Relationship Id="rId7" Type="http://schemas.openxmlformats.org/officeDocument/2006/relationships/hyperlink" Target="#'8.1. G.C. Componentes'!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7.png"/><Relationship Id="rId5" Type="http://schemas.openxmlformats.org/officeDocument/2006/relationships/image" Target="../media/image13.svg"/><Relationship Id="rId10" Type="http://schemas.openxmlformats.org/officeDocument/2006/relationships/image" Target="../media/image43.jpeg"/><Relationship Id="rId4" Type="http://schemas.openxmlformats.org/officeDocument/2006/relationships/image" Target="../media/image8.png"/><Relationship Id="rId9" Type="http://schemas.openxmlformats.org/officeDocument/2006/relationships/hyperlink" Target="#'10. Consolidado x Municipios'!A1"/></Relationships>
</file>

<file path=xl/drawings/_rels/drawing16.xml.rels><?xml version="1.0" encoding="UTF-8" standalone="yes"?>
<Relationships xmlns="http://schemas.openxmlformats.org/package/2006/relationships"><Relationship Id="rId13" Type="http://schemas.openxmlformats.org/officeDocument/2006/relationships/chart" Target="../charts/chart61.xml"/><Relationship Id="rId18" Type="http://schemas.openxmlformats.org/officeDocument/2006/relationships/chart" Target="../charts/chart66.xml"/><Relationship Id="rId26" Type="http://schemas.openxmlformats.org/officeDocument/2006/relationships/chart" Target="../charts/chart74.xml"/><Relationship Id="rId39" Type="http://schemas.openxmlformats.org/officeDocument/2006/relationships/chart" Target="../charts/chart87.xml"/><Relationship Id="rId21" Type="http://schemas.openxmlformats.org/officeDocument/2006/relationships/chart" Target="../charts/chart69.xml"/><Relationship Id="rId34" Type="http://schemas.openxmlformats.org/officeDocument/2006/relationships/chart" Target="../charts/chart82.xml"/><Relationship Id="rId42" Type="http://schemas.openxmlformats.org/officeDocument/2006/relationships/chart" Target="../charts/chart90.xml"/><Relationship Id="rId47" Type="http://schemas.openxmlformats.org/officeDocument/2006/relationships/image" Target="../media/image1.png"/><Relationship Id="rId50" Type="http://schemas.openxmlformats.org/officeDocument/2006/relationships/image" Target="../media/image8.png"/><Relationship Id="rId55" Type="http://schemas.openxmlformats.org/officeDocument/2006/relationships/image" Target="../media/image43.jpeg"/><Relationship Id="rId7" Type="http://schemas.openxmlformats.org/officeDocument/2006/relationships/chart" Target="../charts/chart55.xml"/><Relationship Id="rId2" Type="http://schemas.openxmlformats.org/officeDocument/2006/relationships/chart" Target="../charts/chart50.xml"/><Relationship Id="rId16" Type="http://schemas.openxmlformats.org/officeDocument/2006/relationships/chart" Target="../charts/chart64.xml"/><Relationship Id="rId29" Type="http://schemas.openxmlformats.org/officeDocument/2006/relationships/chart" Target="../charts/chart77.xml"/><Relationship Id="rId11" Type="http://schemas.openxmlformats.org/officeDocument/2006/relationships/chart" Target="../charts/chart59.xml"/><Relationship Id="rId24" Type="http://schemas.openxmlformats.org/officeDocument/2006/relationships/chart" Target="../charts/chart72.xml"/><Relationship Id="rId32" Type="http://schemas.openxmlformats.org/officeDocument/2006/relationships/chart" Target="../charts/chart80.xml"/><Relationship Id="rId37" Type="http://schemas.openxmlformats.org/officeDocument/2006/relationships/chart" Target="../charts/chart85.xml"/><Relationship Id="rId40" Type="http://schemas.openxmlformats.org/officeDocument/2006/relationships/chart" Target="../charts/chart88.xml"/><Relationship Id="rId45" Type="http://schemas.openxmlformats.org/officeDocument/2006/relationships/chart" Target="../charts/chart93.xml"/><Relationship Id="rId53" Type="http://schemas.openxmlformats.org/officeDocument/2006/relationships/image" Target="../media/image42.jpeg"/><Relationship Id="rId5" Type="http://schemas.openxmlformats.org/officeDocument/2006/relationships/chart" Target="../charts/chart53.xml"/><Relationship Id="rId10" Type="http://schemas.openxmlformats.org/officeDocument/2006/relationships/chart" Target="../charts/chart58.xml"/><Relationship Id="rId19" Type="http://schemas.openxmlformats.org/officeDocument/2006/relationships/chart" Target="../charts/chart67.xml"/><Relationship Id="rId31" Type="http://schemas.openxmlformats.org/officeDocument/2006/relationships/chart" Target="../charts/chart79.xml"/><Relationship Id="rId44" Type="http://schemas.openxmlformats.org/officeDocument/2006/relationships/chart" Target="../charts/chart92.xml"/><Relationship Id="rId52" Type="http://schemas.openxmlformats.org/officeDocument/2006/relationships/hyperlink" Target="#'9. IE en existencia'!A1"/><Relationship Id="rId4" Type="http://schemas.openxmlformats.org/officeDocument/2006/relationships/chart" Target="../charts/chart52.xml"/><Relationship Id="rId9" Type="http://schemas.openxmlformats.org/officeDocument/2006/relationships/chart" Target="../charts/chart57.xml"/><Relationship Id="rId14" Type="http://schemas.openxmlformats.org/officeDocument/2006/relationships/chart" Target="../charts/chart62.xml"/><Relationship Id="rId22" Type="http://schemas.openxmlformats.org/officeDocument/2006/relationships/chart" Target="../charts/chart70.xml"/><Relationship Id="rId27" Type="http://schemas.openxmlformats.org/officeDocument/2006/relationships/chart" Target="../charts/chart75.xml"/><Relationship Id="rId30" Type="http://schemas.openxmlformats.org/officeDocument/2006/relationships/chart" Target="../charts/chart78.xml"/><Relationship Id="rId35" Type="http://schemas.openxmlformats.org/officeDocument/2006/relationships/chart" Target="../charts/chart83.xml"/><Relationship Id="rId43" Type="http://schemas.openxmlformats.org/officeDocument/2006/relationships/chart" Target="../charts/chart91.xml"/><Relationship Id="rId48" Type="http://schemas.openxmlformats.org/officeDocument/2006/relationships/image" Target="../media/image2.png"/><Relationship Id="rId8" Type="http://schemas.openxmlformats.org/officeDocument/2006/relationships/chart" Target="../charts/chart56.xml"/><Relationship Id="rId51" Type="http://schemas.openxmlformats.org/officeDocument/2006/relationships/image" Target="../media/image13.svg"/><Relationship Id="rId3" Type="http://schemas.openxmlformats.org/officeDocument/2006/relationships/chart" Target="../charts/chart51.xml"/><Relationship Id="rId12" Type="http://schemas.openxmlformats.org/officeDocument/2006/relationships/chart" Target="../charts/chart60.xml"/><Relationship Id="rId17" Type="http://schemas.openxmlformats.org/officeDocument/2006/relationships/chart" Target="../charts/chart65.xml"/><Relationship Id="rId25" Type="http://schemas.openxmlformats.org/officeDocument/2006/relationships/chart" Target="../charts/chart73.xml"/><Relationship Id="rId33" Type="http://schemas.openxmlformats.org/officeDocument/2006/relationships/chart" Target="../charts/chart81.xml"/><Relationship Id="rId38" Type="http://schemas.openxmlformats.org/officeDocument/2006/relationships/chart" Target="../charts/chart86.xml"/><Relationship Id="rId46" Type="http://schemas.openxmlformats.org/officeDocument/2006/relationships/chart" Target="../charts/chart94.xml"/><Relationship Id="rId20" Type="http://schemas.openxmlformats.org/officeDocument/2006/relationships/chart" Target="../charts/chart68.xml"/><Relationship Id="rId41" Type="http://schemas.openxmlformats.org/officeDocument/2006/relationships/chart" Target="../charts/chart89.xml"/><Relationship Id="rId54" Type="http://schemas.openxmlformats.org/officeDocument/2006/relationships/hyperlink" Target="#'11. Conclusiones'!A1"/><Relationship Id="rId1" Type="http://schemas.openxmlformats.org/officeDocument/2006/relationships/chart" Target="../charts/chart49.xml"/><Relationship Id="rId6" Type="http://schemas.openxmlformats.org/officeDocument/2006/relationships/chart" Target="../charts/chart54.xml"/><Relationship Id="rId15" Type="http://schemas.openxmlformats.org/officeDocument/2006/relationships/chart" Target="../charts/chart63.xml"/><Relationship Id="rId23" Type="http://schemas.openxmlformats.org/officeDocument/2006/relationships/chart" Target="../charts/chart71.xml"/><Relationship Id="rId28" Type="http://schemas.openxmlformats.org/officeDocument/2006/relationships/chart" Target="../charts/chart76.xml"/><Relationship Id="rId36" Type="http://schemas.openxmlformats.org/officeDocument/2006/relationships/chart" Target="../charts/chart84.xml"/><Relationship Id="rId49" Type="http://schemas.openxmlformats.org/officeDocument/2006/relationships/hyperlink" Target="#INDICE!A1"/></Relationships>
</file>

<file path=xl/drawings/_rels/drawing17.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hyperlink" Target="#INDICE!A1"/><Relationship Id="rId7" Type="http://schemas.openxmlformats.org/officeDocument/2006/relationships/image" Target="../media/image13.svg"/><Relationship Id="rId12" Type="http://schemas.openxmlformats.org/officeDocument/2006/relationships/image" Target="../media/image45.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png"/><Relationship Id="rId11" Type="http://schemas.openxmlformats.org/officeDocument/2006/relationships/hyperlink" Target="#'12. Informe DOFA'!A1"/><Relationship Id="rId5" Type="http://schemas.openxmlformats.org/officeDocument/2006/relationships/image" Target="../media/image21.svg"/><Relationship Id="rId10" Type="http://schemas.openxmlformats.org/officeDocument/2006/relationships/image" Target="../media/image44.jpeg"/><Relationship Id="rId4" Type="http://schemas.openxmlformats.org/officeDocument/2006/relationships/image" Target="../media/image20.png"/><Relationship Id="rId9" Type="http://schemas.openxmlformats.org/officeDocument/2006/relationships/hyperlink" Target="#'10. Consolidado x Municipios'!A1"/></Relationships>
</file>

<file path=xl/drawings/_rels/drawing18.xml.rels><?xml version="1.0" encoding="UTF-8" standalone="yes"?>
<Relationships xmlns="http://schemas.openxmlformats.org/package/2006/relationships"><Relationship Id="rId8" Type="http://schemas.openxmlformats.org/officeDocument/2006/relationships/image" Target="../media/image44.jpeg"/><Relationship Id="rId3" Type="http://schemas.openxmlformats.org/officeDocument/2006/relationships/image" Target="../media/image13.svg"/><Relationship Id="rId7" Type="http://schemas.openxmlformats.org/officeDocument/2006/relationships/hyperlink" Target="#'10. Consolidado x Municipios'!A1"/><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17.png"/><Relationship Id="rId5" Type="http://schemas.openxmlformats.org/officeDocument/2006/relationships/image" Target="../media/image2.png"/><Relationship Id="rId10" Type="http://schemas.openxmlformats.org/officeDocument/2006/relationships/image" Target="../media/image45.jpeg"/><Relationship Id="rId4" Type="http://schemas.openxmlformats.org/officeDocument/2006/relationships/image" Target="../media/image1.png"/><Relationship Id="rId9" Type="http://schemas.openxmlformats.org/officeDocument/2006/relationships/hyperlink" Target="#'13. Bibliografia'!A1"/></Relationships>
</file>

<file path=xl/drawings/_rels/drawing19.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21.svg"/><Relationship Id="rId4" Type="http://schemas.openxmlformats.org/officeDocument/2006/relationships/image" Target="../media/image20.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svg"/><Relationship Id="rId13" Type="http://schemas.openxmlformats.org/officeDocument/2006/relationships/hyperlink" Target="#'9. IE en existencia'!A1"/><Relationship Id="rId18" Type="http://schemas.openxmlformats.org/officeDocument/2006/relationships/hyperlink" Target="#'5. Gesti&#243;n Directiva'!A1"/><Relationship Id="rId26" Type="http://schemas.openxmlformats.org/officeDocument/2006/relationships/hyperlink" Target="#'13. Bibliografia'!A1"/><Relationship Id="rId3" Type="http://schemas.openxmlformats.org/officeDocument/2006/relationships/hyperlink" Target="#PORTADA!A1"/><Relationship Id="rId21" Type="http://schemas.openxmlformats.org/officeDocument/2006/relationships/hyperlink" Target="#'6.1. G.A. Componentes'!A1"/><Relationship Id="rId7" Type="http://schemas.openxmlformats.org/officeDocument/2006/relationships/image" Target="../media/image10.png"/><Relationship Id="rId12" Type="http://schemas.openxmlformats.org/officeDocument/2006/relationships/hyperlink" Target="#'10. Conclusiones'!A1"/><Relationship Id="rId17" Type="http://schemas.openxmlformats.org/officeDocument/2006/relationships/hyperlink" Target="#'7. Gesti&#243;n Administrativa'!A1"/><Relationship Id="rId25" Type="http://schemas.openxmlformats.org/officeDocument/2006/relationships/hyperlink" Target="#'11. Conclusiones'!A1"/><Relationship Id="rId2" Type="http://schemas.openxmlformats.org/officeDocument/2006/relationships/image" Target="../media/image2.png"/><Relationship Id="rId16" Type="http://schemas.openxmlformats.org/officeDocument/2006/relationships/hyperlink" Target="#'7.1. G.A. Componentes'!A1"/><Relationship Id="rId20" Type="http://schemas.openxmlformats.org/officeDocument/2006/relationships/hyperlink" Target="#'6. Gesti&#243;n Acad&#233;mica'!A1"/><Relationship Id="rId1" Type="http://schemas.openxmlformats.org/officeDocument/2006/relationships/image" Target="../media/image1.png"/><Relationship Id="rId6" Type="http://schemas.openxmlformats.org/officeDocument/2006/relationships/hyperlink" Target="#'2. Generalidades '!A1"/><Relationship Id="rId11" Type="http://schemas.openxmlformats.org/officeDocument/2006/relationships/hyperlink" Target="#'11. Bibliografia'!A1"/><Relationship Id="rId24" Type="http://schemas.openxmlformats.org/officeDocument/2006/relationships/image" Target="../media/image12.jpeg"/><Relationship Id="rId5" Type="http://schemas.openxmlformats.org/officeDocument/2006/relationships/image" Target="../media/image9.svg"/><Relationship Id="rId15" Type="http://schemas.openxmlformats.org/officeDocument/2006/relationships/hyperlink" Target="#'8. Gesti&#243;n Comunitaria'!A1"/><Relationship Id="rId23" Type="http://schemas.openxmlformats.org/officeDocument/2006/relationships/hyperlink" Target="#Portada!A1"/><Relationship Id="rId10" Type="http://schemas.openxmlformats.org/officeDocument/2006/relationships/hyperlink" Target="#'4. &#193;reas de Gesti&#243;n'!A1"/><Relationship Id="rId19" Type="http://schemas.openxmlformats.org/officeDocument/2006/relationships/hyperlink" Target="#'5.1. G.D. Componentes'!A1"/><Relationship Id="rId4" Type="http://schemas.openxmlformats.org/officeDocument/2006/relationships/image" Target="../media/image8.png"/><Relationship Id="rId9" Type="http://schemas.openxmlformats.org/officeDocument/2006/relationships/hyperlink" Target="#'3. Seguimiento al proceso'!A1"/><Relationship Id="rId14" Type="http://schemas.openxmlformats.org/officeDocument/2006/relationships/hyperlink" Target="#'10. Consolidado x Municipios'!A1"/><Relationship Id="rId22" Type="http://schemas.openxmlformats.org/officeDocument/2006/relationships/hyperlink" Target="#'1. Introducci&#243;n'!A1"/><Relationship Id="rId27" Type="http://schemas.openxmlformats.org/officeDocument/2006/relationships/hyperlink" Target="#'12. Informe DOFA'!A1"/></Relationships>
</file>

<file path=xl/drawings/_rels/drawing3.xml.rels><?xml version="1.0" encoding="UTF-8" standalone="yes"?>
<Relationships xmlns="http://schemas.openxmlformats.org/package/2006/relationships"><Relationship Id="rId8" Type="http://schemas.openxmlformats.org/officeDocument/2006/relationships/hyperlink" Target="#'2. Generalidades '!A1"/><Relationship Id="rId3" Type="http://schemas.openxmlformats.org/officeDocument/2006/relationships/hyperlink" Target="#INDICE!A1"/><Relationship Id="rId7" Type="http://schemas.openxmlformats.org/officeDocument/2006/relationships/image" Target="../media/image14.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Indice!A1"/><Relationship Id="rId5" Type="http://schemas.openxmlformats.org/officeDocument/2006/relationships/image" Target="../media/image13.svg"/><Relationship Id="rId4" Type="http://schemas.openxmlformats.org/officeDocument/2006/relationships/image" Target="../media/image8.png"/><Relationship Id="rId9" Type="http://schemas.openxmlformats.org/officeDocument/2006/relationships/image" Target="../media/image15.jpeg"/></Relationships>
</file>

<file path=xl/drawings/_rels/drawing4.xml.rels><?xml version="1.0" encoding="UTF-8" standalone="yes"?>
<Relationships xmlns="http://schemas.openxmlformats.org/package/2006/relationships"><Relationship Id="rId8" Type="http://schemas.openxmlformats.org/officeDocument/2006/relationships/diagramQuickStyle" Target="../diagrams/quickStyle1.xml"/><Relationship Id="rId13" Type="http://schemas.openxmlformats.org/officeDocument/2006/relationships/diagramQuickStyle" Target="../diagrams/quickStyle2.xml"/><Relationship Id="rId18" Type="http://schemas.openxmlformats.org/officeDocument/2006/relationships/image" Target="../media/image18.jpeg"/><Relationship Id="rId3" Type="http://schemas.openxmlformats.org/officeDocument/2006/relationships/hyperlink" Target="#INDICE!A1"/><Relationship Id="rId7" Type="http://schemas.openxmlformats.org/officeDocument/2006/relationships/diagramLayout" Target="../diagrams/layout1.xml"/><Relationship Id="rId12" Type="http://schemas.openxmlformats.org/officeDocument/2006/relationships/diagramLayout" Target="../diagrams/layout2.xml"/><Relationship Id="rId17" Type="http://schemas.openxmlformats.org/officeDocument/2006/relationships/hyperlink" Target="#'1. Introducci&#243;n'!A1"/><Relationship Id="rId2" Type="http://schemas.openxmlformats.org/officeDocument/2006/relationships/image" Target="../media/image2.png"/><Relationship Id="rId16" Type="http://schemas.openxmlformats.org/officeDocument/2006/relationships/image" Target="../media/image17.png"/><Relationship Id="rId20" Type="http://schemas.openxmlformats.org/officeDocument/2006/relationships/image" Target="../media/image19.jpeg"/><Relationship Id="rId1" Type="http://schemas.openxmlformats.org/officeDocument/2006/relationships/image" Target="../media/image1.png"/><Relationship Id="rId6" Type="http://schemas.openxmlformats.org/officeDocument/2006/relationships/diagramData" Target="../diagrams/data1.xml"/><Relationship Id="rId11" Type="http://schemas.openxmlformats.org/officeDocument/2006/relationships/diagramData" Target="../diagrams/data2.xml"/><Relationship Id="rId5" Type="http://schemas.openxmlformats.org/officeDocument/2006/relationships/image" Target="../media/image13.svg"/><Relationship Id="rId15" Type="http://schemas.microsoft.com/office/2007/relationships/diagramDrawing" Target="../diagrams/drawing2.xml"/><Relationship Id="rId10" Type="http://schemas.microsoft.com/office/2007/relationships/diagramDrawing" Target="../diagrams/drawing1.xml"/><Relationship Id="rId19" Type="http://schemas.openxmlformats.org/officeDocument/2006/relationships/hyperlink" Target="#'3. Seguimiento al proceso'!A1"/><Relationship Id="rId4" Type="http://schemas.openxmlformats.org/officeDocument/2006/relationships/image" Target="../media/image8.png"/><Relationship Id="rId9" Type="http://schemas.openxmlformats.org/officeDocument/2006/relationships/diagramColors" Target="../diagrams/colors1.xml"/><Relationship Id="rId14" Type="http://schemas.openxmlformats.org/officeDocument/2006/relationships/diagramColors" Target="../diagrams/colors2.xml"/></Relationships>
</file>

<file path=xl/drawings/_rels/drawing5.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hyperlink" Target="#INDICE!A1"/><Relationship Id="rId7" Type="http://schemas.openxmlformats.org/officeDocument/2006/relationships/image" Target="../media/image13.svg"/><Relationship Id="rId12" Type="http://schemas.openxmlformats.org/officeDocument/2006/relationships/image" Target="../media/image2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png"/><Relationship Id="rId11" Type="http://schemas.openxmlformats.org/officeDocument/2006/relationships/hyperlink" Target="#'4. &#193;reas de Gesti&#243;n'!A1"/><Relationship Id="rId5" Type="http://schemas.openxmlformats.org/officeDocument/2006/relationships/image" Target="../media/image21.svg"/><Relationship Id="rId10" Type="http://schemas.openxmlformats.org/officeDocument/2006/relationships/image" Target="../media/image22.jpeg"/><Relationship Id="rId4" Type="http://schemas.openxmlformats.org/officeDocument/2006/relationships/image" Target="../media/image20.png"/><Relationship Id="rId9" Type="http://schemas.openxmlformats.org/officeDocument/2006/relationships/hyperlink" Target="#'2. Generalidades '!A1"/></Relationships>
</file>

<file path=xl/drawings/_rels/drawing6.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image" Target="../media/image26.jpeg"/><Relationship Id="rId3" Type="http://schemas.openxmlformats.org/officeDocument/2006/relationships/hyperlink" Target="#INDICE!A1"/><Relationship Id="rId7" Type="http://schemas.openxmlformats.org/officeDocument/2006/relationships/image" Target="../media/image13.svg"/><Relationship Id="rId12" Type="http://schemas.openxmlformats.org/officeDocument/2006/relationships/hyperlink" Target="#'5. Gesti&#243;n Directiva'!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png"/><Relationship Id="rId11" Type="http://schemas.openxmlformats.org/officeDocument/2006/relationships/image" Target="../media/image25.jpeg"/><Relationship Id="rId5" Type="http://schemas.openxmlformats.org/officeDocument/2006/relationships/image" Target="../media/image21.svg"/><Relationship Id="rId15" Type="http://schemas.openxmlformats.org/officeDocument/2006/relationships/chart" Target="../charts/chart2.xml"/><Relationship Id="rId10" Type="http://schemas.openxmlformats.org/officeDocument/2006/relationships/hyperlink" Target="#'3. Seguimiento al proceso'!A1"/><Relationship Id="rId4" Type="http://schemas.openxmlformats.org/officeDocument/2006/relationships/image" Target="../media/image20.png"/><Relationship Id="rId9" Type="http://schemas.openxmlformats.org/officeDocument/2006/relationships/image" Target="../media/image24.png"/><Relationship Id="rId14" Type="http://schemas.openxmlformats.org/officeDocument/2006/relationships/chart" Target="../charts/chart1.xml"/></Relationships>
</file>

<file path=xl/drawings/_rels/drawing7.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image" Target="../media/image28.jpeg"/><Relationship Id="rId3" Type="http://schemas.openxmlformats.org/officeDocument/2006/relationships/hyperlink" Target="#INDICE!A1"/><Relationship Id="rId7" Type="http://schemas.openxmlformats.org/officeDocument/2006/relationships/image" Target="../media/image13.svg"/><Relationship Id="rId12" Type="http://schemas.openxmlformats.org/officeDocument/2006/relationships/hyperlink" Target="#'5.1. G.D. Componentes'!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png"/><Relationship Id="rId11" Type="http://schemas.openxmlformats.org/officeDocument/2006/relationships/image" Target="../media/image27.jpeg"/><Relationship Id="rId5" Type="http://schemas.openxmlformats.org/officeDocument/2006/relationships/image" Target="../media/image21.svg"/><Relationship Id="rId15" Type="http://schemas.openxmlformats.org/officeDocument/2006/relationships/chart" Target="../charts/chart4.xml"/><Relationship Id="rId10" Type="http://schemas.openxmlformats.org/officeDocument/2006/relationships/hyperlink" Target="#'4. &#193;reas de Gesti&#243;n'!A1"/><Relationship Id="rId4" Type="http://schemas.openxmlformats.org/officeDocument/2006/relationships/image" Target="../media/image20.png"/><Relationship Id="rId9" Type="http://schemas.openxmlformats.org/officeDocument/2006/relationships/image" Target="../media/image24.png"/><Relationship Id="rId1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8" Type="http://schemas.openxmlformats.org/officeDocument/2006/relationships/image" Target="../media/image29.jpeg"/><Relationship Id="rId13" Type="http://schemas.openxmlformats.org/officeDocument/2006/relationships/chart" Target="../charts/chart7.xml"/><Relationship Id="rId18" Type="http://schemas.openxmlformats.org/officeDocument/2006/relationships/chart" Target="../charts/chart12.xml"/><Relationship Id="rId3" Type="http://schemas.openxmlformats.org/officeDocument/2006/relationships/hyperlink" Target="#INDICE!A1"/><Relationship Id="rId21" Type="http://schemas.openxmlformats.org/officeDocument/2006/relationships/chart" Target="../charts/chart15.xml"/><Relationship Id="rId7" Type="http://schemas.openxmlformats.org/officeDocument/2006/relationships/hyperlink" Target="#'5. Gesti&#243;n Directiva'!A1"/><Relationship Id="rId12" Type="http://schemas.openxmlformats.org/officeDocument/2006/relationships/chart" Target="../charts/chart6.xml"/><Relationship Id="rId17" Type="http://schemas.openxmlformats.org/officeDocument/2006/relationships/chart" Target="../charts/chart11.xml"/><Relationship Id="rId2" Type="http://schemas.openxmlformats.org/officeDocument/2006/relationships/image" Target="../media/image2.png"/><Relationship Id="rId16" Type="http://schemas.openxmlformats.org/officeDocument/2006/relationships/chart" Target="../charts/chart10.xml"/><Relationship Id="rId20"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image" Target="../media/image17.png"/><Relationship Id="rId11" Type="http://schemas.openxmlformats.org/officeDocument/2006/relationships/chart" Target="../charts/chart5.xml"/><Relationship Id="rId5" Type="http://schemas.openxmlformats.org/officeDocument/2006/relationships/image" Target="../media/image13.svg"/><Relationship Id="rId15" Type="http://schemas.openxmlformats.org/officeDocument/2006/relationships/chart" Target="../charts/chart9.xml"/><Relationship Id="rId10" Type="http://schemas.openxmlformats.org/officeDocument/2006/relationships/image" Target="../media/image30.jpeg"/><Relationship Id="rId19" Type="http://schemas.openxmlformats.org/officeDocument/2006/relationships/chart" Target="../charts/chart13.xml"/><Relationship Id="rId4" Type="http://schemas.openxmlformats.org/officeDocument/2006/relationships/image" Target="../media/image8.png"/><Relationship Id="rId9" Type="http://schemas.openxmlformats.org/officeDocument/2006/relationships/hyperlink" Target="#'6. Gesti&#243;n Acad&#233;mica'!A1"/><Relationship Id="rId14" Type="http://schemas.openxmlformats.org/officeDocument/2006/relationships/chart" Target="../charts/chart8.xml"/><Relationship Id="rId22" Type="http://schemas.openxmlformats.org/officeDocument/2006/relationships/chart" Target="../charts/chart16.xml"/></Relationships>
</file>

<file path=xl/drawings/_rels/drawing9.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image" Target="../media/image32.jpeg"/><Relationship Id="rId3" Type="http://schemas.openxmlformats.org/officeDocument/2006/relationships/hyperlink" Target="#INDICE!A1"/><Relationship Id="rId7" Type="http://schemas.openxmlformats.org/officeDocument/2006/relationships/image" Target="../media/image13.svg"/><Relationship Id="rId12" Type="http://schemas.openxmlformats.org/officeDocument/2006/relationships/hyperlink" Target="#'6.1. G.A. Componentes'!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png"/><Relationship Id="rId11" Type="http://schemas.openxmlformats.org/officeDocument/2006/relationships/image" Target="../media/image31.jpeg"/><Relationship Id="rId5" Type="http://schemas.openxmlformats.org/officeDocument/2006/relationships/image" Target="../media/image21.svg"/><Relationship Id="rId15" Type="http://schemas.openxmlformats.org/officeDocument/2006/relationships/chart" Target="../charts/chart18.xml"/><Relationship Id="rId10" Type="http://schemas.openxmlformats.org/officeDocument/2006/relationships/hyperlink" Target="#'5.1. G.D. Componentes'!A1"/><Relationship Id="rId4" Type="http://schemas.openxmlformats.org/officeDocument/2006/relationships/image" Target="../media/image20.png"/><Relationship Id="rId9" Type="http://schemas.openxmlformats.org/officeDocument/2006/relationships/image" Target="../media/image24.png"/><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editAs="oneCell">
    <xdr:from>
      <xdr:col>0</xdr:col>
      <xdr:colOff>230327</xdr:colOff>
      <xdr:row>0</xdr:row>
      <xdr:rowOff>139148</xdr:rowOff>
    </xdr:from>
    <xdr:to>
      <xdr:col>0</xdr:col>
      <xdr:colOff>751230</xdr:colOff>
      <xdr:row>3</xdr:row>
      <xdr:rowOff>159905</xdr:rowOff>
    </xdr:to>
    <xdr:pic>
      <xdr:nvPicPr>
        <xdr:cNvPr id="2" name="Imagen 1" descr="Vista previa de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0327" y="139148"/>
          <a:ext cx="520903" cy="757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195628</xdr:colOff>
      <xdr:row>0</xdr:row>
      <xdr:rowOff>249946</xdr:rowOff>
    </xdr:from>
    <xdr:to>
      <xdr:col>1</xdr:col>
      <xdr:colOff>743459</xdr:colOff>
      <xdr:row>3</xdr:row>
      <xdr:rowOff>198918</xdr:rowOff>
    </xdr:to>
    <xdr:pic>
      <xdr:nvPicPr>
        <xdr:cNvPr id="3" name="Imagen 2" descr="Vista previa de imag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735" y="249946"/>
          <a:ext cx="547831" cy="686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45357</xdr:colOff>
      <xdr:row>19</xdr:row>
      <xdr:rowOff>170089</xdr:rowOff>
    </xdr:from>
    <xdr:to>
      <xdr:col>2</xdr:col>
      <xdr:colOff>351518</xdr:colOff>
      <xdr:row>24</xdr:row>
      <xdr:rowOff>160109</xdr:rowOff>
    </xdr:to>
    <xdr:pic>
      <xdr:nvPicPr>
        <xdr:cNvPr id="12" name="Imagen 11" descr="Qué es el proceso de mejora continua - Impulsa blog">
          <a:extLst>
            <a:ext uri="{FF2B5EF4-FFF2-40B4-BE49-F238E27FC236}">
              <a16:creationId xmlns:a16="http://schemas.microsoft.com/office/drawing/2014/main" id="{9F050CCD-90B3-7DB1-EB22-A5679FD2B0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357" y="4875893"/>
          <a:ext cx="1984375" cy="1135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328839</xdr:colOff>
      <xdr:row>18</xdr:row>
      <xdr:rowOff>79375</xdr:rowOff>
    </xdr:from>
    <xdr:to>
      <xdr:col>4</xdr:col>
      <xdr:colOff>368300</xdr:colOff>
      <xdr:row>24</xdr:row>
      <xdr:rowOff>192767</xdr:rowOff>
    </xdr:to>
    <xdr:pic>
      <xdr:nvPicPr>
        <xdr:cNvPr id="13" name="Imagen 12" descr="Mejora continua">
          <a:extLst>
            <a:ext uri="{FF2B5EF4-FFF2-40B4-BE49-F238E27FC236}">
              <a16:creationId xmlns:a16="http://schemas.microsoft.com/office/drawing/2014/main" id="{5E877B72-698D-D88D-C131-7B2FDA8887F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07053" y="4581071"/>
          <a:ext cx="2375354" cy="1462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385536</xdr:colOff>
      <xdr:row>17</xdr:row>
      <xdr:rowOff>68036</xdr:rowOff>
    </xdr:from>
    <xdr:to>
      <xdr:col>7</xdr:col>
      <xdr:colOff>2722</xdr:colOff>
      <xdr:row>24</xdr:row>
      <xdr:rowOff>196852</xdr:rowOff>
    </xdr:to>
    <xdr:pic>
      <xdr:nvPicPr>
        <xdr:cNvPr id="14" name="Imagen 13" descr="Proceso De Mejora Continua descarga gratuita de png - Microfibra Textil  Gestión de Ventas plan de Negocios - Proceso De Mejora Continua imagen png  - imagen transparente descarga gratuita">
          <a:extLst>
            <a:ext uri="{FF2B5EF4-FFF2-40B4-BE49-F238E27FC236}">
              <a16:creationId xmlns:a16="http://schemas.microsoft.com/office/drawing/2014/main" id="{2768D255-38F3-2EE9-47E4-B5155AFE13A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399643" y="4365625"/>
          <a:ext cx="2134508" cy="168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45357</xdr:colOff>
      <xdr:row>16</xdr:row>
      <xdr:rowOff>306162</xdr:rowOff>
    </xdr:from>
    <xdr:to>
      <xdr:col>9</xdr:col>
      <xdr:colOff>369662</xdr:colOff>
      <xdr:row>24</xdr:row>
      <xdr:rowOff>176893</xdr:rowOff>
    </xdr:to>
    <xdr:pic>
      <xdr:nvPicPr>
        <xdr:cNvPr id="16" name="Imagen 15" descr="Mejora Continua by Jannina Maciel on emaze">
          <a:extLst>
            <a:ext uri="{FF2B5EF4-FFF2-40B4-BE49-F238E27FC236}">
              <a16:creationId xmlns:a16="http://schemas.microsoft.com/office/drawing/2014/main" id="{A4F9E80E-0E2A-767A-2A33-ACDD7DD0586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576786" y="4161519"/>
          <a:ext cx="2660197" cy="1866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498930</xdr:colOff>
      <xdr:row>0</xdr:row>
      <xdr:rowOff>11340</xdr:rowOff>
    </xdr:from>
    <xdr:to>
      <xdr:col>13</xdr:col>
      <xdr:colOff>1572533</xdr:colOff>
      <xdr:row>25</xdr:row>
      <xdr:rowOff>170090</xdr:rowOff>
    </xdr:to>
    <xdr:pic>
      <xdr:nvPicPr>
        <xdr:cNvPr id="17" name="Imagen 16">
          <a:extLst>
            <a:ext uri="{FF2B5EF4-FFF2-40B4-BE49-F238E27FC236}">
              <a16:creationId xmlns:a16="http://schemas.microsoft.com/office/drawing/2014/main" id="{A1EB2AA5-810E-EA8A-3C73-D4992E764FD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366251" y="11340"/>
          <a:ext cx="4430032" cy="6066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564455</xdr:colOff>
      <xdr:row>0</xdr:row>
      <xdr:rowOff>89828</xdr:rowOff>
    </xdr:from>
    <xdr:to>
      <xdr:col>8</xdr:col>
      <xdr:colOff>1284022</xdr:colOff>
      <xdr:row>5</xdr:row>
      <xdr:rowOff>14314</xdr:rowOff>
    </xdr:to>
    <xdr:pic>
      <xdr:nvPicPr>
        <xdr:cNvPr id="11" name="Imagen 10" descr="Vista previa de imagen">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4533" y="89828"/>
          <a:ext cx="719567" cy="82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1413740</xdr:colOff>
      <xdr:row>1</xdr:row>
      <xdr:rowOff>13361</xdr:rowOff>
    </xdr:from>
    <xdr:to>
      <xdr:col>9</xdr:col>
      <xdr:colOff>113241</xdr:colOff>
      <xdr:row>4</xdr:row>
      <xdr:rowOff>181130</xdr:rowOff>
    </xdr:to>
    <xdr:pic>
      <xdr:nvPicPr>
        <xdr:cNvPr id="12" name="Imagen 11" descr="Vista previa de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563818" y="191955"/>
          <a:ext cx="624345" cy="703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531018</xdr:colOff>
      <xdr:row>0</xdr:row>
      <xdr:rowOff>123825</xdr:rowOff>
    </xdr:from>
    <xdr:to>
      <xdr:col>8</xdr:col>
      <xdr:colOff>405152</xdr:colOff>
      <xdr:row>4</xdr:row>
      <xdr:rowOff>134773</xdr:rowOff>
    </xdr:to>
    <xdr:pic>
      <xdr:nvPicPr>
        <xdr:cNvPr id="14" name="Gráfico 13" descr="Urano">
          <a:hlinkClick xmlns:r="http://schemas.openxmlformats.org/officeDocument/2006/relationships" r:id="rId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847659" y="123825"/>
          <a:ext cx="707571" cy="725323"/>
        </a:xfrm>
        <a:prstGeom prst="rect">
          <a:avLst/>
        </a:prstGeom>
      </xdr:spPr>
    </xdr:pic>
    <xdr:clientData/>
  </xdr:twoCellAnchor>
  <xdr:twoCellAnchor editAs="oneCell">
    <xdr:from>
      <xdr:col>11</xdr:col>
      <xdr:colOff>358987</xdr:colOff>
      <xdr:row>12</xdr:row>
      <xdr:rowOff>468545</xdr:rowOff>
    </xdr:from>
    <xdr:to>
      <xdr:col>11</xdr:col>
      <xdr:colOff>751192</xdr:colOff>
      <xdr:row>16</xdr:row>
      <xdr:rowOff>214013</xdr:rowOff>
    </xdr:to>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2827212" y="37451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11</xdr:col>
      <xdr:colOff>0</xdr:colOff>
      <xdr:row>8</xdr:row>
      <xdr:rowOff>0</xdr:rowOff>
    </xdr:from>
    <xdr:to>
      <xdr:col>12</xdr:col>
      <xdr:colOff>62012</xdr:colOff>
      <xdr:row>11</xdr:row>
      <xdr:rowOff>450397</xdr:rowOff>
    </xdr:to>
    <xdr:sp macro="" textlink="">
      <xdr:nvSpPr>
        <xdr:cNvPr id="24" name="Rectángulo: esquina doblada 23">
          <a:extLst>
            <a:ext uri="{FF2B5EF4-FFF2-40B4-BE49-F238E27FC236}">
              <a16:creationId xmlns:a16="http://schemas.microsoft.com/office/drawing/2014/main" id="{00000000-0008-0000-0900-000018000000}"/>
            </a:ext>
          </a:extLst>
        </xdr:cNvPr>
        <xdr:cNvSpPr/>
      </xdr:nvSpPr>
      <xdr:spPr>
        <a:xfrm>
          <a:off x="12468225" y="1657350"/>
          <a:ext cx="900212" cy="1326697"/>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11</xdr:col>
      <xdr:colOff>352535</xdr:colOff>
      <xdr:row>12</xdr:row>
      <xdr:rowOff>480528</xdr:rowOff>
    </xdr:from>
    <xdr:to>
      <xdr:col>11</xdr:col>
      <xdr:colOff>744740</xdr:colOff>
      <xdr:row>17</xdr:row>
      <xdr:rowOff>3235</xdr:rowOff>
    </xdr:to>
    <xdr:pic>
      <xdr:nvPicPr>
        <xdr:cNvPr id="7" name="Imagen 6">
          <a:extLst>
            <a:ext uri="{FF2B5EF4-FFF2-40B4-BE49-F238E27FC236}">
              <a16:creationId xmlns:a16="http://schemas.microsoft.com/office/drawing/2014/main" id="{9947D3F3-F996-4148-A801-29BE8C44E578}"/>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2827212" y="3745145"/>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474209</xdr:colOff>
      <xdr:row>62</xdr:row>
      <xdr:rowOff>164359</xdr:rowOff>
    </xdr:from>
    <xdr:to>
      <xdr:col>12</xdr:col>
      <xdr:colOff>29136</xdr:colOff>
      <xdr:row>69</xdr:row>
      <xdr:rowOff>170676</xdr:rowOff>
    </xdr:to>
    <xdr:pic>
      <xdr:nvPicPr>
        <xdr:cNvPr id="8" name="Imagen 7">
          <a:extLst>
            <a:ext uri="{FF2B5EF4-FFF2-40B4-BE49-F238E27FC236}">
              <a16:creationId xmlns:a16="http://schemas.microsoft.com/office/drawing/2014/main" id="{70956C03-DBB4-4359-9027-ADE70F2FC8A8}"/>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2948886" y="16264682"/>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472981</xdr:colOff>
      <xdr:row>44</xdr:row>
      <xdr:rowOff>670106</xdr:rowOff>
    </xdr:from>
    <xdr:to>
      <xdr:col>12</xdr:col>
      <xdr:colOff>27908</xdr:colOff>
      <xdr:row>53</xdr:row>
      <xdr:rowOff>34703</xdr:rowOff>
    </xdr:to>
    <xdr:pic>
      <xdr:nvPicPr>
        <xdr:cNvPr id="9" name="Imagen 8">
          <a:extLst>
            <a:ext uri="{FF2B5EF4-FFF2-40B4-BE49-F238E27FC236}">
              <a16:creationId xmlns:a16="http://schemas.microsoft.com/office/drawing/2014/main" id="{5DF806EE-3BC5-4C82-A78C-E5AB3F91D697}"/>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2947658" y="12061699"/>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441025</xdr:colOff>
      <xdr:row>24</xdr:row>
      <xdr:rowOff>100450</xdr:rowOff>
    </xdr:from>
    <xdr:to>
      <xdr:col>11</xdr:col>
      <xdr:colOff>833230</xdr:colOff>
      <xdr:row>34</xdr:row>
      <xdr:rowOff>4348</xdr:rowOff>
    </xdr:to>
    <xdr:pic>
      <xdr:nvPicPr>
        <xdr:cNvPr id="16" name="Imagen 15">
          <a:extLst>
            <a:ext uri="{FF2B5EF4-FFF2-40B4-BE49-F238E27FC236}">
              <a16:creationId xmlns:a16="http://schemas.microsoft.com/office/drawing/2014/main" id="{697ED8E5-039A-4D39-876E-FA70551BE35E}"/>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2915702" y="7666680"/>
          <a:ext cx="392205" cy="1857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76814</xdr:colOff>
      <xdr:row>0</xdr:row>
      <xdr:rowOff>72597</xdr:rowOff>
    </xdr:from>
    <xdr:to>
      <xdr:col>10</xdr:col>
      <xdr:colOff>698167</xdr:colOff>
      <xdr:row>3</xdr:row>
      <xdr:rowOff>166111</xdr:rowOff>
    </xdr:to>
    <xdr:pic>
      <xdr:nvPicPr>
        <xdr:cNvPr id="18" name="Imagen 17"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0EC30403-1D3D-426A-A0D3-9DBA4DA0DE6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714213" y="72597"/>
          <a:ext cx="621353" cy="6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113993</xdr:colOff>
      <xdr:row>0</xdr:row>
      <xdr:rowOff>92177</xdr:rowOff>
    </xdr:from>
    <xdr:to>
      <xdr:col>11</xdr:col>
      <xdr:colOff>746401</xdr:colOff>
      <xdr:row>4</xdr:row>
      <xdr:rowOff>18242</xdr:rowOff>
    </xdr:to>
    <xdr:pic>
      <xdr:nvPicPr>
        <xdr:cNvPr id="21" name="Imagen 20" descr="Boton Atras PNG, Vectores, PSD, e Clipart Para Descarga Gratuita - Pngtree">
          <a:hlinkClick xmlns:r="http://schemas.openxmlformats.org/officeDocument/2006/relationships" r:id="rId9"/>
          <a:extLst>
            <a:ext uri="{FF2B5EF4-FFF2-40B4-BE49-F238E27FC236}">
              <a16:creationId xmlns:a16="http://schemas.microsoft.com/office/drawing/2014/main" id="{B6D3B574-DB83-44DC-A91D-8667D9BD2A09}"/>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10800000">
          <a:off x="12588670" y="92177"/>
          <a:ext cx="632408" cy="637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9</xdr:row>
      <xdr:rowOff>357187</xdr:rowOff>
    </xdr:from>
    <xdr:to>
      <xdr:col>4</xdr:col>
      <xdr:colOff>406797</xdr:colOff>
      <xdr:row>16</xdr:row>
      <xdr:rowOff>97497</xdr:rowOff>
    </xdr:to>
    <xdr:graphicFrame macro="">
      <xdr:nvGraphicFramePr>
        <xdr:cNvPr id="25" name="Gráfico 24">
          <a:extLst>
            <a:ext uri="{FF2B5EF4-FFF2-40B4-BE49-F238E27FC236}">
              <a16:creationId xmlns:a16="http://schemas.microsoft.com/office/drawing/2014/main" id="{2E673CD9-5273-4CFF-9EDC-04590A45E349}"/>
            </a:ext>
            <a:ext uri="{147F2762-F138-4A5C-976F-8EAC2B608ADB}">
              <a16:predDERef xmlns:a16="http://schemas.microsoft.com/office/drawing/2014/main" pred="{B6D3B574-DB83-44DC-A91D-8667D9BD2A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466328</xdr:colOff>
      <xdr:row>9</xdr:row>
      <xdr:rowOff>386954</xdr:rowOff>
    </xdr:from>
    <xdr:to>
      <xdr:col>8</xdr:col>
      <xdr:colOff>1835547</xdr:colOff>
      <xdr:row>16</xdr:row>
      <xdr:rowOff>59531</xdr:rowOff>
    </xdr:to>
    <xdr:graphicFrame macro="">
      <xdr:nvGraphicFramePr>
        <xdr:cNvPr id="26" name="Gráfico 25">
          <a:extLst>
            <a:ext uri="{FF2B5EF4-FFF2-40B4-BE49-F238E27FC236}">
              <a16:creationId xmlns:a16="http://schemas.microsoft.com/office/drawing/2014/main" id="{98F36AB6-4DDC-4EE8-B6E1-342268A939A2}"/>
            </a:ext>
            <a:ext uri="{147F2762-F138-4A5C-976F-8EAC2B608ADB}">
              <a16:predDERef xmlns:a16="http://schemas.microsoft.com/office/drawing/2014/main" pred="{2E673CD9-5273-4CFF-9EDC-04590A45E3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19844</xdr:colOff>
      <xdr:row>25</xdr:row>
      <xdr:rowOff>9921</xdr:rowOff>
    </xdr:from>
    <xdr:to>
      <xdr:col>4</xdr:col>
      <xdr:colOff>396875</xdr:colOff>
      <xdr:row>42</xdr:row>
      <xdr:rowOff>109141</xdr:rowOff>
    </xdr:to>
    <xdr:graphicFrame macro="">
      <xdr:nvGraphicFramePr>
        <xdr:cNvPr id="27" name="Gráfico 26">
          <a:extLst>
            <a:ext uri="{FF2B5EF4-FFF2-40B4-BE49-F238E27FC236}">
              <a16:creationId xmlns:a16="http://schemas.microsoft.com/office/drawing/2014/main" id="{C9AC509A-0B9F-4CA5-A334-FF8476850EF9}"/>
            </a:ext>
            <a:ext uri="{147F2762-F138-4A5C-976F-8EAC2B608ADB}">
              <a16:predDERef xmlns:a16="http://schemas.microsoft.com/office/drawing/2014/main" pred="{98F36AB6-4DDC-4EE8-B6E1-342268A939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436562</xdr:colOff>
      <xdr:row>25</xdr:row>
      <xdr:rowOff>39687</xdr:rowOff>
    </xdr:from>
    <xdr:to>
      <xdr:col>8</xdr:col>
      <xdr:colOff>1706563</xdr:colOff>
      <xdr:row>42</xdr:row>
      <xdr:rowOff>119063</xdr:rowOff>
    </xdr:to>
    <xdr:graphicFrame macro="">
      <xdr:nvGraphicFramePr>
        <xdr:cNvPr id="28" name="Gráfico 27">
          <a:extLst>
            <a:ext uri="{FF2B5EF4-FFF2-40B4-BE49-F238E27FC236}">
              <a16:creationId xmlns:a16="http://schemas.microsoft.com/office/drawing/2014/main" id="{F0DDA70C-25D2-413E-9F0C-1D3F1F0E5D4D}"/>
            </a:ext>
            <a:ext uri="{147F2762-F138-4A5C-976F-8EAC2B608ADB}">
              <a16:predDERef xmlns:a16="http://schemas.microsoft.com/office/drawing/2014/main" pred="{C9AC509A-0B9F-4CA5-A334-FF8476850E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49610</xdr:colOff>
      <xdr:row>48</xdr:row>
      <xdr:rowOff>119062</xdr:rowOff>
    </xdr:from>
    <xdr:to>
      <xdr:col>4</xdr:col>
      <xdr:colOff>317501</xdr:colOff>
      <xdr:row>63</xdr:row>
      <xdr:rowOff>89297</xdr:rowOff>
    </xdr:to>
    <xdr:graphicFrame macro="">
      <xdr:nvGraphicFramePr>
        <xdr:cNvPr id="30" name="Gráfico 29">
          <a:extLst>
            <a:ext uri="{FF2B5EF4-FFF2-40B4-BE49-F238E27FC236}">
              <a16:creationId xmlns:a16="http://schemas.microsoft.com/office/drawing/2014/main" id="{5982A66D-F4C0-4B15-A684-80ABB5F4C638}"/>
            </a:ext>
            <a:ext uri="{147F2762-F138-4A5C-976F-8EAC2B608ADB}">
              <a16:predDERef xmlns:a16="http://schemas.microsoft.com/office/drawing/2014/main" pred="{F0DDA70C-25D2-413E-9F0C-1D3F1F0E5D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xdr:col>
      <xdr:colOff>357187</xdr:colOff>
      <xdr:row>48</xdr:row>
      <xdr:rowOff>119064</xdr:rowOff>
    </xdr:from>
    <xdr:to>
      <xdr:col>8</xdr:col>
      <xdr:colOff>1795860</xdr:colOff>
      <xdr:row>63</xdr:row>
      <xdr:rowOff>119062</xdr:rowOff>
    </xdr:to>
    <xdr:graphicFrame macro="">
      <xdr:nvGraphicFramePr>
        <xdr:cNvPr id="31" name="Gráfico 30">
          <a:extLst>
            <a:ext uri="{FF2B5EF4-FFF2-40B4-BE49-F238E27FC236}">
              <a16:creationId xmlns:a16="http://schemas.microsoft.com/office/drawing/2014/main" id="{7508CA85-431E-4265-858F-E4D10DCB392C}"/>
            </a:ext>
            <a:ext uri="{147F2762-F138-4A5C-976F-8EAC2B608ADB}">
              <a16:predDERef xmlns:a16="http://schemas.microsoft.com/office/drawing/2014/main" pred="{5982A66D-F4C0-4B15-A684-80ABB5F4C6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69455</xdr:colOff>
      <xdr:row>69</xdr:row>
      <xdr:rowOff>39687</xdr:rowOff>
    </xdr:from>
    <xdr:to>
      <xdr:col>4</xdr:col>
      <xdr:colOff>1518048</xdr:colOff>
      <xdr:row>91</xdr:row>
      <xdr:rowOff>19844</xdr:rowOff>
    </xdr:to>
    <xdr:graphicFrame macro="">
      <xdr:nvGraphicFramePr>
        <xdr:cNvPr id="32" name="Gráfico 31">
          <a:extLst>
            <a:ext uri="{FF2B5EF4-FFF2-40B4-BE49-F238E27FC236}">
              <a16:creationId xmlns:a16="http://schemas.microsoft.com/office/drawing/2014/main" id="{5458C7AF-D61D-4E63-851F-267DA2DD5518}"/>
            </a:ext>
            <a:ext uri="{147F2762-F138-4A5C-976F-8EAC2B608ADB}">
              <a16:predDERef xmlns:a16="http://schemas.microsoft.com/office/drawing/2014/main" pred="{7508CA85-431E-4265-858F-E4D10DCB39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992187</xdr:colOff>
      <xdr:row>92</xdr:row>
      <xdr:rowOff>89299</xdr:rowOff>
    </xdr:from>
    <xdr:to>
      <xdr:col>9</xdr:col>
      <xdr:colOff>59530</xdr:colOff>
      <xdr:row>108</xdr:row>
      <xdr:rowOff>168674</xdr:rowOff>
    </xdr:to>
    <xdr:graphicFrame macro="">
      <xdr:nvGraphicFramePr>
        <xdr:cNvPr id="33" name="Gráfico 32">
          <a:extLst>
            <a:ext uri="{FF2B5EF4-FFF2-40B4-BE49-F238E27FC236}">
              <a16:creationId xmlns:a16="http://schemas.microsoft.com/office/drawing/2014/main" id="{1A7A9A8D-79EA-417C-BBB7-CDA6DB9C6050}"/>
            </a:ext>
            <a:ext uri="{147F2762-F138-4A5C-976F-8EAC2B608ADB}">
              <a16:predDERef xmlns:a16="http://schemas.microsoft.com/office/drawing/2014/main" pred="{5458C7AF-D61D-4E63-851F-267DA2DD55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138016</xdr:colOff>
      <xdr:row>0</xdr:row>
      <xdr:rowOff>69376</xdr:rowOff>
    </xdr:from>
    <xdr:to>
      <xdr:col>7</xdr:col>
      <xdr:colOff>860014</xdr:colOff>
      <xdr:row>4</xdr:row>
      <xdr:rowOff>179948</xdr:rowOff>
    </xdr:to>
    <xdr:pic>
      <xdr:nvPicPr>
        <xdr:cNvPr id="2" name="Imagen 1" descr="Vista previa de imagen">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58909" y="69376"/>
          <a:ext cx="721998" cy="849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1107174</xdr:colOff>
      <xdr:row>0</xdr:row>
      <xdr:rowOff>162595</xdr:rowOff>
    </xdr:from>
    <xdr:to>
      <xdr:col>8</xdr:col>
      <xdr:colOff>565193</xdr:colOff>
      <xdr:row>4</xdr:row>
      <xdr:rowOff>149340</xdr:rowOff>
    </xdr:to>
    <xdr:pic>
      <xdr:nvPicPr>
        <xdr:cNvPr id="3" name="Imagen 2" descr="Vista previa de imagen">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28067" y="162595"/>
          <a:ext cx="624345" cy="725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41405</xdr:colOff>
      <xdr:row>0</xdr:row>
      <xdr:rowOff>104387</xdr:rowOff>
    </xdr:from>
    <xdr:to>
      <xdr:col>6</xdr:col>
      <xdr:colOff>748976</xdr:colOff>
      <xdr:row>4</xdr:row>
      <xdr:rowOff>112905</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526431" y="104387"/>
          <a:ext cx="707571" cy="747191"/>
        </a:xfrm>
        <a:prstGeom prst="rect">
          <a:avLst/>
        </a:prstGeom>
      </xdr:spPr>
    </xdr:pic>
    <xdr:clientData/>
  </xdr:twoCellAnchor>
  <xdr:twoCellAnchor editAs="oneCell">
    <xdr:from>
      <xdr:col>10</xdr:col>
      <xdr:colOff>358987</xdr:colOff>
      <xdr:row>20</xdr:row>
      <xdr:rowOff>58970</xdr:rowOff>
    </xdr:from>
    <xdr:to>
      <xdr:col>10</xdr:col>
      <xdr:colOff>751192</xdr:colOff>
      <xdr:row>30</xdr:row>
      <xdr:rowOff>13987</xdr:rowOff>
    </xdr:to>
    <xdr:pic>
      <xdr:nvPicPr>
        <xdr:cNvPr id="7" name="Imagen 6">
          <a:extLst>
            <a:ext uri="{FF2B5EF4-FFF2-40B4-BE49-F238E27FC236}">
              <a16:creationId xmlns:a16="http://schemas.microsoft.com/office/drawing/2014/main" id="{ADBF2FB7-F791-4390-81B4-8653CF9E4D5B}"/>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684212" y="39356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0</xdr:colOff>
      <xdr:row>9</xdr:row>
      <xdr:rowOff>0</xdr:rowOff>
    </xdr:from>
    <xdr:to>
      <xdr:col>11</xdr:col>
      <xdr:colOff>62012</xdr:colOff>
      <xdr:row>16</xdr:row>
      <xdr:rowOff>59872</xdr:rowOff>
    </xdr:to>
    <xdr:sp macro="" textlink="">
      <xdr:nvSpPr>
        <xdr:cNvPr id="8" name="Rectángulo: esquina doblada 7">
          <a:extLst>
            <a:ext uri="{FF2B5EF4-FFF2-40B4-BE49-F238E27FC236}">
              <a16:creationId xmlns:a16="http://schemas.microsoft.com/office/drawing/2014/main" id="{4CCF83AC-C71D-48EC-AEB9-FC89A211B918}"/>
            </a:ext>
          </a:extLst>
        </xdr:cNvPr>
        <xdr:cNvSpPr/>
      </xdr:nvSpPr>
      <xdr:spPr>
        <a:xfrm>
          <a:off x="11325225" y="1847850"/>
          <a:ext cx="900212" cy="1326697"/>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7</xdr:col>
      <xdr:colOff>180975</xdr:colOff>
      <xdr:row>19</xdr:row>
      <xdr:rowOff>171450</xdr:rowOff>
    </xdr:from>
    <xdr:to>
      <xdr:col>7</xdr:col>
      <xdr:colOff>611505</xdr:colOff>
      <xdr:row>22</xdr:row>
      <xdr:rowOff>12699</xdr:rowOff>
    </xdr:to>
    <xdr:pic>
      <xdr:nvPicPr>
        <xdr:cNvPr id="6" name="Imagen 5">
          <a:extLst>
            <a:ext uri="{FF2B5EF4-FFF2-40B4-BE49-F238E27FC236}">
              <a16:creationId xmlns:a16="http://schemas.microsoft.com/office/drawing/2014/main" id="{868DCBA3-CB18-42E5-8990-4C178DDCB4AA}"/>
            </a:ext>
          </a:extLst>
        </xdr:cNvPr>
        <xdr:cNvPicPr>
          <a:picLocks noChangeAspect="1"/>
        </xdr:cNvPicPr>
      </xdr:nvPicPr>
      <xdr:blipFill rotWithShape="1">
        <a:blip xmlns:r="http://schemas.openxmlformats.org/officeDocument/2006/relationships" r:embed="rId7"/>
        <a:srcRect l="27279" t="53012" r="64419" b="32831"/>
        <a:stretch/>
      </xdr:blipFill>
      <xdr:spPr bwMode="auto">
        <a:xfrm rot="10800000">
          <a:off x="9505950" y="3857625"/>
          <a:ext cx="430530" cy="412750"/>
        </a:xfrm>
        <a:prstGeom prst="rect">
          <a:avLst/>
        </a:prstGeom>
        <a:ln>
          <a:noFill/>
        </a:ln>
        <a:extLst>
          <a:ext uri="{53640926-AAD7-44D8-BBD7-CCE9431645EC}">
            <a14:shadowObscured xmlns:a14="http://schemas.microsoft.com/office/drawing/2010/main"/>
          </a:ext>
        </a:extLst>
      </xdr:spPr>
    </xdr:pic>
    <xdr:clientData/>
  </xdr:twoCellAnchor>
  <xdr:twoCellAnchor>
    <xdr:from>
      <xdr:col>7</xdr:col>
      <xdr:colOff>533400</xdr:colOff>
      <xdr:row>17</xdr:row>
      <xdr:rowOff>47625</xdr:rowOff>
    </xdr:from>
    <xdr:to>
      <xdr:col>8</xdr:col>
      <xdr:colOff>752475</xdr:colOff>
      <xdr:row>26</xdr:row>
      <xdr:rowOff>47625</xdr:rowOff>
    </xdr:to>
    <xdr:sp macro="" textlink="">
      <xdr:nvSpPr>
        <xdr:cNvPr id="11" name="CuadroTexto 10">
          <a:extLst>
            <a:ext uri="{FF2B5EF4-FFF2-40B4-BE49-F238E27FC236}">
              <a16:creationId xmlns:a16="http://schemas.microsoft.com/office/drawing/2014/main" id="{8B59A874-2825-D6F6-3D95-283156067835}"/>
            </a:ext>
          </a:extLst>
        </xdr:cNvPr>
        <xdr:cNvSpPr txBox="1"/>
      </xdr:nvSpPr>
      <xdr:spPr>
        <a:xfrm>
          <a:off x="9858375" y="3352800"/>
          <a:ext cx="1381125" cy="17145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sz="1100"/>
            <a:t>La</a:t>
          </a:r>
          <a:r>
            <a:rPr lang="es-419" sz="1100" baseline="0"/>
            <a:t> mayor oportunidad de mejora corresponde a la administración de los servicios complementarios</a:t>
          </a:r>
          <a:endParaRPr lang="es-419" sz="1100"/>
        </a:p>
      </xdr:txBody>
    </xdr:sp>
    <xdr:clientData/>
  </xdr:twoCellAnchor>
  <xdr:twoCellAnchor editAs="oneCell">
    <xdr:from>
      <xdr:col>9</xdr:col>
      <xdr:colOff>76815</xdr:colOff>
      <xdr:row>0</xdr:row>
      <xdr:rowOff>157093</xdr:rowOff>
    </xdr:from>
    <xdr:to>
      <xdr:col>9</xdr:col>
      <xdr:colOff>781982</xdr:colOff>
      <xdr:row>4</xdr:row>
      <xdr:rowOff>155040</xdr:rowOff>
    </xdr:to>
    <xdr:pic>
      <xdr:nvPicPr>
        <xdr:cNvPr id="12" name="Imagen 11" descr="Boton Atras PNG, Vectores, PSD, e Clipart Para Descarga Gratuita - Pngtree">
          <a:hlinkClick xmlns:r="http://schemas.openxmlformats.org/officeDocument/2006/relationships" r:id="rId8"/>
          <a:extLst>
            <a:ext uri="{FF2B5EF4-FFF2-40B4-BE49-F238E27FC236}">
              <a16:creationId xmlns:a16="http://schemas.microsoft.com/office/drawing/2014/main" id="{BE5DE555-CC2D-4923-8F74-CE96BBF35A4F}"/>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406956" y="157093"/>
          <a:ext cx="705167" cy="710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144718</xdr:colOff>
      <xdr:row>0</xdr:row>
      <xdr:rowOff>176674</xdr:rowOff>
    </xdr:from>
    <xdr:to>
      <xdr:col>11</xdr:col>
      <xdr:colOff>803</xdr:colOff>
      <xdr:row>4</xdr:row>
      <xdr:rowOff>162722</xdr:rowOff>
    </xdr:to>
    <xdr:pic>
      <xdr:nvPicPr>
        <xdr:cNvPr id="13" name="Imagen 12" descr="Boton Atras PNG, Vectores, PSD, e Clipart Para Descarga Gratuita - Pngtree">
          <a:hlinkClick xmlns:r="http://schemas.openxmlformats.org/officeDocument/2006/relationships" r:id="rId10"/>
          <a:extLst>
            <a:ext uri="{FF2B5EF4-FFF2-40B4-BE49-F238E27FC236}">
              <a16:creationId xmlns:a16="http://schemas.microsoft.com/office/drawing/2014/main" id="{BFB98D12-7B0F-4538-B6B3-824E618D92CC}"/>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rot="10800000">
          <a:off x="12312137" y="176674"/>
          <a:ext cx="693364" cy="699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1321837</xdr:colOff>
      <xdr:row>11</xdr:row>
      <xdr:rowOff>145792</xdr:rowOff>
    </xdr:from>
    <xdr:to>
      <xdr:col>6</xdr:col>
      <xdr:colOff>682236</xdr:colOff>
      <xdr:row>27</xdr:row>
      <xdr:rowOff>92055</xdr:rowOff>
    </xdr:to>
    <xdr:graphicFrame macro="">
      <xdr:nvGraphicFramePr>
        <xdr:cNvPr id="14" name="Gráfico 13">
          <a:extLst>
            <a:ext uri="{FF2B5EF4-FFF2-40B4-BE49-F238E27FC236}">
              <a16:creationId xmlns:a16="http://schemas.microsoft.com/office/drawing/2014/main" id="{474C658E-C3E9-4188-9CF1-B64722A0E5FE}"/>
            </a:ext>
            <a:ext uri="{147F2762-F138-4A5C-976F-8EAC2B608ADB}">
              <a16:predDERef xmlns:a16="http://schemas.microsoft.com/office/drawing/2014/main" pred="{BFB98D12-7B0F-4538-B6B3-824E618D92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1253801</xdr:colOff>
      <xdr:row>31</xdr:row>
      <xdr:rowOff>136072</xdr:rowOff>
    </xdr:from>
    <xdr:to>
      <xdr:col>6</xdr:col>
      <xdr:colOff>833275</xdr:colOff>
      <xdr:row>47</xdr:row>
      <xdr:rowOff>52701</xdr:rowOff>
    </xdr:to>
    <xdr:graphicFrame macro="">
      <xdr:nvGraphicFramePr>
        <xdr:cNvPr id="16" name="Gráfico 15">
          <a:extLst>
            <a:ext uri="{FF2B5EF4-FFF2-40B4-BE49-F238E27FC236}">
              <a16:creationId xmlns:a16="http://schemas.microsoft.com/office/drawing/2014/main" id="{365C49A8-E8A4-4BB2-8598-1DEAD767670C}"/>
            </a:ext>
            <a:ext uri="{147F2762-F138-4A5C-976F-8EAC2B608ADB}">
              <a16:predDERef xmlns:a16="http://schemas.microsoft.com/office/drawing/2014/main" pred="{474C658E-C3E9-4188-9CF1-B64722A0E5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78604</xdr:colOff>
      <xdr:row>0</xdr:row>
      <xdr:rowOff>55579</xdr:rowOff>
    </xdr:from>
    <xdr:to>
      <xdr:col>7</xdr:col>
      <xdr:colOff>802013</xdr:colOff>
      <xdr:row>4</xdr:row>
      <xdr:rowOff>129729</xdr:rowOff>
    </xdr:to>
    <xdr:pic>
      <xdr:nvPicPr>
        <xdr:cNvPr id="2" name="Imagen 1" descr="Vista previa de imagen">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8261" y="55579"/>
          <a:ext cx="723409" cy="842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1078957</xdr:colOff>
      <xdr:row>0</xdr:row>
      <xdr:rowOff>153150</xdr:rowOff>
    </xdr:from>
    <xdr:to>
      <xdr:col>8</xdr:col>
      <xdr:colOff>343685</xdr:colOff>
      <xdr:row>4</xdr:row>
      <xdr:rowOff>103473</xdr:rowOff>
    </xdr:to>
    <xdr:pic>
      <xdr:nvPicPr>
        <xdr:cNvPr id="3" name="Imagen 2" descr="Vista previa de imagen">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18614" y="153150"/>
          <a:ext cx="624345" cy="718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45167</xdr:colOff>
      <xdr:row>0</xdr:row>
      <xdr:rowOff>123825</xdr:rowOff>
    </xdr:from>
    <xdr:to>
      <xdr:col>6</xdr:col>
      <xdr:colOff>752738</xdr:colOff>
      <xdr:row>4</xdr:row>
      <xdr:rowOff>95921</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247546" y="123825"/>
          <a:ext cx="707571" cy="740241"/>
        </a:xfrm>
        <a:prstGeom prst="rect">
          <a:avLst/>
        </a:prstGeom>
      </xdr:spPr>
    </xdr:pic>
    <xdr:clientData/>
  </xdr:twoCellAnchor>
  <xdr:twoCellAnchor editAs="oneCell">
    <xdr:from>
      <xdr:col>10</xdr:col>
      <xdr:colOff>254212</xdr:colOff>
      <xdr:row>13</xdr:row>
      <xdr:rowOff>401870</xdr:rowOff>
    </xdr:from>
    <xdr:to>
      <xdr:col>10</xdr:col>
      <xdr:colOff>646417</xdr:colOff>
      <xdr:row>19</xdr:row>
      <xdr:rowOff>480713</xdr:rowOff>
    </xdr:to>
    <xdr:pic>
      <xdr:nvPicPr>
        <xdr:cNvPr id="6" name="Imagen 5">
          <a:extLst>
            <a:ext uri="{FF2B5EF4-FFF2-40B4-BE49-F238E27FC236}">
              <a16:creationId xmlns:a16="http://schemas.microsoft.com/office/drawing/2014/main" id="{2A0A3B7B-C25D-4C05-8C2A-16108229AD8A}"/>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541337" y="442142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0</xdr:colOff>
      <xdr:row>9</xdr:row>
      <xdr:rowOff>0</xdr:rowOff>
    </xdr:from>
    <xdr:to>
      <xdr:col>11</xdr:col>
      <xdr:colOff>62012</xdr:colOff>
      <xdr:row>11</xdr:row>
      <xdr:rowOff>717097</xdr:rowOff>
    </xdr:to>
    <xdr:sp macro="" textlink="">
      <xdr:nvSpPr>
        <xdr:cNvPr id="7" name="Rectángulo: esquina doblada 6">
          <a:extLst>
            <a:ext uri="{FF2B5EF4-FFF2-40B4-BE49-F238E27FC236}">
              <a16:creationId xmlns:a16="http://schemas.microsoft.com/office/drawing/2014/main" id="{673D9689-B314-4EF8-B9C1-A5FFE46A5404}"/>
            </a:ext>
          </a:extLst>
        </xdr:cNvPr>
        <xdr:cNvSpPr/>
      </xdr:nvSpPr>
      <xdr:spPr>
        <a:xfrm>
          <a:off x="11287125" y="1924050"/>
          <a:ext cx="900212" cy="1326697"/>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10</xdr:col>
      <xdr:colOff>358987</xdr:colOff>
      <xdr:row>21</xdr:row>
      <xdr:rowOff>354245</xdr:rowOff>
    </xdr:from>
    <xdr:to>
      <xdr:col>10</xdr:col>
      <xdr:colOff>751192</xdr:colOff>
      <xdr:row>25</xdr:row>
      <xdr:rowOff>53592</xdr:rowOff>
    </xdr:to>
    <xdr:pic>
      <xdr:nvPicPr>
        <xdr:cNvPr id="9" name="Imagen 8">
          <a:extLst>
            <a:ext uri="{FF2B5EF4-FFF2-40B4-BE49-F238E27FC236}">
              <a16:creationId xmlns:a16="http://schemas.microsoft.com/office/drawing/2014/main" id="{3EAFEBC4-3FDA-4781-BE54-44897C87CC8B}"/>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646112" y="764087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463762</xdr:colOff>
      <xdr:row>39</xdr:row>
      <xdr:rowOff>78020</xdr:rowOff>
    </xdr:from>
    <xdr:to>
      <xdr:col>11</xdr:col>
      <xdr:colOff>17768</xdr:colOff>
      <xdr:row>43</xdr:row>
      <xdr:rowOff>139315</xdr:rowOff>
    </xdr:to>
    <xdr:pic>
      <xdr:nvPicPr>
        <xdr:cNvPr id="10" name="Imagen 9">
          <a:extLst>
            <a:ext uri="{FF2B5EF4-FFF2-40B4-BE49-F238E27FC236}">
              <a16:creationId xmlns:a16="http://schemas.microsoft.com/office/drawing/2014/main" id="{E86E1D87-51F0-4329-BA6C-2D398E1E98E6}"/>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750887" y="1200332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69133</xdr:colOff>
      <xdr:row>0</xdr:row>
      <xdr:rowOff>126367</xdr:rowOff>
    </xdr:from>
    <xdr:to>
      <xdr:col>9</xdr:col>
      <xdr:colOff>812396</xdr:colOff>
      <xdr:row>4</xdr:row>
      <xdr:rowOff>126299</xdr:rowOff>
    </xdr:to>
    <xdr:pic>
      <xdr:nvPicPr>
        <xdr:cNvPr id="11" name="Imagen 10"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70F5EA09-329E-4825-9C4E-54A67CD2B10B}"/>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523589" y="126367"/>
          <a:ext cx="743263" cy="749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98630</xdr:colOff>
      <xdr:row>0</xdr:row>
      <xdr:rowOff>122904</xdr:rowOff>
    </xdr:from>
    <xdr:to>
      <xdr:col>11</xdr:col>
      <xdr:colOff>23045</xdr:colOff>
      <xdr:row>4</xdr:row>
      <xdr:rowOff>141415</xdr:rowOff>
    </xdr:to>
    <xdr:pic>
      <xdr:nvPicPr>
        <xdr:cNvPr id="12" name="Imagen 11" descr="Boton Atras PNG, Vectores, PSD, e Clipart Para Descarga Gratuita - Pngtree">
          <a:hlinkClick xmlns:r="http://schemas.openxmlformats.org/officeDocument/2006/relationships" r:id="rId9"/>
          <a:extLst>
            <a:ext uri="{FF2B5EF4-FFF2-40B4-BE49-F238E27FC236}">
              <a16:creationId xmlns:a16="http://schemas.microsoft.com/office/drawing/2014/main" id="{70380FCE-F8C2-459D-B83E-A5284C486EB5}"/>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10800000">
          <a:off x="11390364" y="122904"/>
          <a:ext cx="761692" cy="767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1183108</xdr:colOff>
      <xdr:row>9</xdr:row>
      <xdr:rowOff>391027</xdr:rowOff>
    </xdr:from>
    <xdr:to>
      <xdr:col>8</xdr:col>
      <xdr:colOff>381000</xdr:colOff>
      <xdr:row>16</xdr:row>
      <xdr:rowOff>50133</xdr:rowOff>
    </xdr:to>
    <xdr:graphicFrame macro="">
      <xdr:nvGraphicFramePr>
        <xdr:cNvPr id="14" name="Gráfico 13">
          <a:extLst>
            <a:ext uri="{FF2B5EF4-FFF2-40B4-BE49-F238E27FC236}">
              <a16:creationId xmlns:a16="http://schemas.microsoft.com/office/drawing/2014/main" id="{7B7232AA-CED1-4A5D-A992-966A70D54ABB}"/>
            </a:ext>
            <a:ext uri="{147F2762-F138-4A5C-976F-8EAC2B608ADB}">
              <a16:predDERef xmlns:a16="http://schemas.microsoft.com/office/drawing/2014/main" pred="{68C87F3C-4886-42F2-9C2F-BDF90CEA68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40105</xdr:colOff>
      <xdr:row>21</xdr:row>
      <xdr:rowOff>60158</xdr:rowOff>
    </xdr:from>
    <xdr:to>
      <xdr:col>3</xdr:col>
      <xdr:colOff>1072816</xdr:colOff>
      <xdr:row>30</xdr:row>
      <xdr:rowOff>10027</xdr:rowOff>
    </xdr:to>
    <xdr:graphicFrame macro="">
      <xdr:nvGraphicFramePr>
        <xdr:cNvPr id="15" name="Gráfico 14">
          <a:extLst>
            <a:ext uri="{FF2B5EF4-FFF2-40B4-BE49-F238E27FC236}">
              <a16:creationId xmlns:a16="http://schemas.microsoft.com/office/drawing/2014/main" id="{B5DE9BB4-4156-4E99-B9E5-56F8D79CB817}"/>
            </a:ext>
            <a:ext uri="{147F2762-F138-4A5C-976F-8EAC2B608ADB}">
              <a16:predDERef xmlns:a16="http://schemas.microsoft.com/office/drawing/2014/main" pred="{7B7232AA-CED1-4A5D-A992-966A70D54A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1112922</xdr:colOff>
      <xdr:row>21</xdr:row>
      <xdr:rowOff>60157</xdr:rowOff>
    </xdr:from>
    <xdr:to>
      <xdr:col>8</xdr:col>
      <xdr:colOff>290764</xdr:colOff>
      <xdr:row>30</xdr:row>
      <xdr:rowOff>20053</xdr:rowOff>
    </xdr:to>
    <xdr:graphicFrame macro="">
      <xdr:nvGraphicFramePr>
        <xdr:cNvPr id="16" name="Gráfico 15">
          <a:extLst>
            <a:ext uri="{FF2B5EF4-FFF2-40B4-BE49-F238E27FC236}">
              <a16:creationId xmlns:a16="http://schemas.microsoft.com/office/drawing/2014/main" id="{0BFD4B11-C237-47A9-98BF-FC770A590859}"/>
            </a:ext>
            <a:ext uri="{147F2762-F138-4A5C-976F-8EAC2B608ADB}">
              <a16:predDERef xmlns:a16="http://schemas.microsoft.com/office/drawing/2014/main" pred="{B5DE9BB4-4156-4E99-B9E5-56F8D79CB8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38</xdr:row>
      <xdr:rowOff>160421</xdr:rowOff>
    </xdr:from>
    <xdr:to>
      <xdr:col>3</xdr:col>
      <xdr:colOff>1032711</xdr:colOff>
      <xdr:row>50</xdr:row>
      <xdr:rowOff>10026</xdr:rowOff>
    </xdr:to>
    <xdr:graphicFrame macro="">
      <xdr:nvGraphicFramePr>
        <xdr:cNvPr id="18" name="Gráfico 17">
          <a:extLst>
            <a:ext uri="{FF2B5EF4-FFF2-40B4-BE49-F238E27FC236}">
              <a16:creationId xmlns:a16="http://schemas.microsoft.com/office/drawing/2014/main" id="{A3B998B3-85C6-4624-8ABE-15315C69D11A}"/>
            </a:ext>
            <a:ext uri="{147F2762-F138-4A5C-976F-8EAC2B608ADB}">
              <a16:predDERef xmlns:a16="http://schemas.microsoft.com/office/drawing/2014/main" pred="{0BFD4B11-C237-47A9-98BF-FC770A5908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1102896</xdr:colOff>
      <xdr:row>38</xdr:row>
      <xdr:rowOff>160422</xdr:rowOff>
    </xdr:from>
    <xdr:to>
      <xdr:col>8</xdr:col>
      <xdr:colOff>411079</xdr:colOff>
      <xdr:row>49</xdr:row>
      <xdr:rowOff>170447</xdr:rowOff>
    </xdr:to>
    <xdr:graphicFrame macro="">
      <xdr:nvGraphicFramePr>
        <xdr:cNvPr id="20" name="Gráfico 19">
          <a:extLst>
            <a:ext uri="{FF2B5EF4-FFF2-40B4-BE49-F238E27FC236}">
              <a16:creationId xmlns:a16="http://schemas.microsoft.com/office/drawing/2014/main" id="{645D142D-4A86-41FF-9553-33F0230CAFC9}"/>
            </a:ext>
            <a:ext uri="{147F2762-F138-4A5C-976F-8EAC2B608ADB}">
              <a16:predDERef xmlns:a16="http://schemas.microsoft.com/office/drawing/2014/main" pred="{A3B998B3-85C6-4624-8ABE-15315C69D1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100263</xdr:colOff>
      <xdr:row>60</xdr:row>
      <xdr:rowOff>260684</xdr:rowOff>
    </xdr:from>
    <xdr:to>
      <xdr:col>4</xdr:col>
      <xdr:colOff>962526</xdr:colOff>
      <xdr:row>71</xdr:row>
      <xdr:rowOff>290764</xdr:rowOff>
    </xdr:to>
    <xdr:graphicFrame macro="">
      <xdr:nvGraphicFramePr>
        <xdr:cNvPr id="22" name="Gráfico 21">
          <a:extLst>
            <a:ext uri="{FF2B5EF4-FFF2-40B4-BE49-F238E27FC236}">
              <a16:creationId xmlns:a16="http://schemas.microsoft.com/office/drawing/2014/main" id="{532F1265-9690-4E2F-843F-5E373FF3B564}"/>
            </a:ext>
            <a:ext uri="{147F2762-F138-4A5C-976F-8EAC2B608ADB}">
              <a16:predDERef xmlns:a16="http://schemas.microsoft.com/office/drawing/2014/main" pred="{645D142D-4A86-41FF-9553-33F0230CAF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190500</xdr:colOff>
      <xdr:row>71</xdr:row>
      <xdr:rowOff>381002</xdr:rowOff>
    </xdr:from>
    <xdr:to>
      <xdr:col>8</xdr:col>
      <xdr:colOff>481265</xdr:colOff>
      <xdr:row>75</xdr:row>
      <xdr:rowOff>100264</xdr:rowOff>
    </xdr:to>
    <xdr:graphicFrame macro="">
      <xdr:nvGraphicFramePr>
        <xdr:cNvPr id="24" name="Gráfico 23">
          <a:extLst>
            <a:ext uri="{FF2B5EF4-FFF2-40B4-BE49-F238E27FC236}">
              <a16:creationId xmlns:a16="http://schemas.microsoft.com/office/drawing/2014/main" id="{4DC1CEDA-F8EF-4018-B5C8-B66123E19AA5}"/>
            </a:ext>
            <a:ext uri="{147F2762-F138-4A5C-976F-8EAC2B608ADB}">
              <a16:predDERef xmlns:a16="http://schemas.microsoft.com/office/drawing/2014/main" pred="{532F1265-9690-4E2F-843F-5E373FF3B5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79</xdr:row>
      <xdr:rowOff>531395</xdr:rowOff>
    </xdr:from>
    <xdr:to>
      <xdr:col>3</xdr:col>
      <xdr:colOff>1112920</xdr:colOff>
      <xdr:row>91</xdr:row>
      <xdr:rowOff>160420</xdr:rowOff>
    </xdr:to>
    <xdr:graphicFrame macro="">
      <xdr:nvGraphicFramePr>
        <xdr:cNvPr id="26" name="Gráfico 25">
          <a:extLst>
            <a:ext uri="{FF2B5EF4-FFF2-40B4-BE49-F238E27FC236}">
              <a16:creationId xmlns:a16="http://schemas.microsoft.com/office/drawing/2014/main" id="{34509975-51FE-4D7E-AF2D-10E6DEE840C0}"/>
            </a:ext>
            <a:ext uri="{147F2762-F138-4A5C-976F-8EAC2B608ADB}">
              <a16:predDERef xmlns:a16="http://schemas.microsoft.com/office/drawing/2014/main" pred="{4DC1CEDA-F8EF-4018-B5C8-B66123E19A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1163055</xdr:colOff>
      <xdr:row>79</xdr:row>
      <xdr:rowOff>521369</xdr:rowOff>
    </xdr:from>
    <xdr:to>
      <xdr:col>8</xdr:col>
      <xdr:colOff>421107</xdr:colOff>
      <xdr:row>92</xdr:row>
      <xdr:rowOff>20054</xdr:rowOff>
    </xdr:to>
    <xdr:graphicFrame macro="">
      <xdr:nvGraphicFramePr>
        <xdr:cNvPr id="27" name="Gráfico 26">
          <a:extLst>
            <a:ext uri="{FF2B5EF4-FFF2-40B4-BE49-F238E27FC236}">
              <a16:creationId xmlns:a16="http://schemas.microsoft.com/office/drawing/2014/main" id="{63DFB710-7317-4A2C-8F25-5778B9BDB5BB}"/>
            </a:ext>
            <a:ext uri="{147F2762-F138-4A5C-976F-8EAC2B608ADB}">
              <a16:predDERef xmlns:a16="http://schemas.microsoft.com/office/drawing/2014/main" pred="{34509975-51FE-4D7E-AF2D-10E6DEE84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0</xdr:colOff>
      <xdr:row>9</xdr:row>
      <xdr:rowOff>391026</xdr:rowOff>
    </xdr:from>
    <xdr:to>
      <xdr:col>3</xdr:col>
      <xdr:colOff>1233237</xdr:colOff>
      <xdr:row>16</xdr:row>
      <xdr:rowOff>9374</xdr:rowOff>
    </xdr:to>
    <xdr:graphicFrame macro="">
      <xdr:nvGraphicFramePr>
        <xdr:cNvPr id="8" name="Gráfico 7">
          <a:extLst>
            <a:ext uri="{FF2B5EF4-FFF2-40B4-BE49-F238E27FC236}">
              <a16:creationId xmlns:a16="http://schemas.microsoft.com/office/drawing/2014/main" id="{9A524A26-82D2-4A2B-AB48-4861C8E325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425995</xdr:colOff>
      <xdr:row>0</xdr:row>
      <xdr:rowOff>104430</xdr:rowOff>
    </xdr:from>
    <xdr:to>
      <xdr:col>6</xdr:col>
      <xdr:colOff>1146900</xdr:colOff>
      <xdr:row>5</xdr:row>
      <xdr:rowOff>34156</xdr:rowOff>
    </xdr:to>
    <xdr:pic>
      <xdr:nvPicPr>
        <xdr:cNvPr id="2" name="Imagen 1" descr="Vista previa de imagen">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2877" y="104430"/>
          <a:ext cx="720905" cy="850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42737</xdr:colOff>
      <xdr:row>1</xdr:row>
      <xdr:rowOff>95</xdr:rowOff>
    </xdr:from>
    <xdr:to>
      <xdr:col>7</xdr:col>
      <xdr:colOff>667082</xdr:colOff>
      <xdr:row>4</xdr:row>
      <xdr:rowOff>180572</xdr:rowOff>
    </xdr:to>
    <xdr:pic>
      <xdr:nvPicPr>
        <xdr:cNvPr id="3" name="Imagen 2" descr="Vista previa de imagen">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96164" y="182033"/>
          <a:ext cx="624345" cy="726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277509</xdr:colOff>
      <xdr:row>0</xdr:row>
      <xdr:rowOff>145229</xdr:rowOff>
    </xdr:from>
    <xdr:to>
      <xdr:col>6</xdr:col>
      <xdr:colOff>150305</xdr:colOff>
      <xdr:row>4</xdr:row>
      <xdr:rowOff>165541</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929616" y="145229"/>
          <a:ext cx="707571" cy="748065"/>
        </a:xfrm>
        <a:prstGeom prst="rect">
          <a:avLst/>
        </a:prstGeom>
      </xdr:spPr>
    </xdr:pic>
    <xdr:clientData/>
  </xdr:twoCellAnchor>
  <xdr:twoCellAnchor editAs="oneCell">
    <xdr:from>
      <xdr:col>9</xdr:col>
      <xdr:colOff>358987</xdr:colOff>
      <xdr:row>18</xdr:row>
      <xdr:rowOff>44529</xdr:rowOff>
    </xdr:from>
    <xdr:to>
      <xdr:col>9</xdr:col>
      <xdr:colOff>751192</xdr:colOff>
      <xdr:row>27</xdr:row>
      <xdr:rowOff>176220</xdr:rowOff>
    </xdr:to>
    <xdr:pic>
      <xdr:nvPicPr>
        <xdr:cNvPr id="6" name="Imagen 5">
          <a:extLst>
            <a:ext uri="{FF2B5EF4-FFF2-40B4-BE49-F238E27FC236}">
              <a16:creationId xmlns:a16="http://schemas.microsoft.com/office/drawing/2014/main" id="{00370A81-D7B0-408B-AF08-82669C6E29D5}"/>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689128" y="3539589"/>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0</xdr:colOff>
      <xdr:row>7</xdr:row>
      <xdr:rowOff>0</xdr:rowOff>
    </xdr:from>
    <xdr:to>
      <xdr:col>10</xdr:col>
      <xdr:colOff>62934</xdr:colOff>
      <xdr:row>14</xdr:row>
      <xdr:rowOff>51576</xdr:rowOff>
    </xdr:to>
    <xdr:sp macro="" textlink="">
      <xdr:nvSpPr>
        <xdr:cNvPr id="7" name="Rectángulo: esquina doblada 6">
          <a:extLst>
            <a:ext uri="{FF2B5EF4-FFF2-40B4-BE49-F238E27FC236}">
              <a16:creationId xmlns:a16="http://schemas.microsoft.com/office/drawing/2014/main" id="{CC6384CD-A55B-4627-915E-30052BAAD8C3}"/>
            </a:ext>
          </a:extLst>
        </xdr:cNvPr>
        <xdr:cNvSpPr/>
      </xdr:nvSpPr>
      <xdr:spPr>
        <a:xfrm>
          <a:off x="11330141" y="1451794"/>
          <a:ext cx="900212" cy="1326697"/>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5</xdr:col>
      <xdr:colOff>837278</xdr:colOff>
      <xdr:row>17</xdr:row>
      <xdr:rowOff>123826</xdr:rowOff>
    </xdr:from>
    <xdr:to>
      <xdr:col>6</xdr:col>
      <xdr:colOff>430530</xdr:colOff>
      <xdr:row>19</xdr:row>
      <xdr:rowOff>157112</xdr:rowOff>
    </xdr:to>
    <xdr:pic>
      <xdr:nvPicPr>
        <xdr:cNvPr id="8" name="Imagen 7">
          <a:extLst>
            <a:ext uri="{FF2B5EF4-FFF2-40B4-BE49-F238E27FC236}">
              <a16:creationId xmlns:a16="http://schemas.microsoft.com/office/drawing/2014/main" id="{A2621080-2750-4AC9-A0A1-C930F295723D}"/>
            </a:ext>
          </a:extLst>
        </xdr:cNvPr>
        <xdr:cNvPicPr>
          <a:picLocks noChangeAspect="1"/>
        </xdr:cNvPicPr>
      </xdr:nvPicPr>
      <xdr:blipFill rotWithShape="1">
        <a:blip xmlns:r="http://schemas.openxmlformats.org/officeDocument/2006/relationships" r:embed="rId7"/>
        <a:srcRect l="27279" t="53012" r="64419" b="32831"/>
        <a:stretch/>
      </xdr:blipFill>
      <xdr:spPr bwMode="auto">
        <a:xfrm rot="10800000">
          <a:off x="8495685" y="3426850"/>
          <a:ext cx="430530" cy="417359"/>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448746</xdr:colOff>
      <xdr:row>16</xdr:row>
      <xdr:rowOff>117726</xdr:rowOff>
    </xdr:from>
    <xdr:to>
      <xdr:col>7</xdr:col>
      <xdr:colOff>667820</xdr:colOff>
      <xdr:row>25</xdr:row>
      <xdr:rowOff>117727</xdr:rowOff>
    </xdr:to>
    <xdr:sp macro="" textlink="">
      <xdr:nvSpPr>
        <xdr:cNvPr id="9" name="CuadroTexto 8">
          <a:extLst>
            <a:ext uri="{FF2B5EF4-FFF2-40B4-BE49-F238E27FC236}">
              <a16:creationId xmlns:a16="http://schemas.microsoft.com/office/drawing/2014/main" id="{84896615-0AE1-4ECC-A8B9-15F0BF94976A}"/>
            </a:ext>
          </a:extLst>
        </xdr:cNvPr>
        <xdr:cNvSpPr txBox="1"/>
      </xdr:nvSpPr>
      <xdr:spPr>
        <a:xfrm>
          <a:off x="8935628" y="3285591"/>
          <a:ext cx="1385619" cy="17337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sz="1100"/>
            <a:t>Tres de sus</a:t>
          </a:r>
          <a:r>
            <a:rPr lang="es-419" sz="1100" baseline="0"/>
            <a:t> procesos se encuentran en la categoría de pertinencia. continua siendo la gestión más rezagada.  </a:t>
          </a:r>
          <a:endParaRPr lang="es-419" sz="1100"/>
        </a:p>
      </xdr:txBody>
    </xdr:sp>
    <xdr:clientData/>
  </xdr:twoCellAnchor>
  <xdr:twoCellAnchor editAs="oneCell">
    <xdr:from>
      <xdr:col>8</xdr:col>
      <xdr:colOff>92179</xdr:colOff>
      <xdr:row>0</xdr:row>
      <xdr:rowOff>149413</xdr:rowOff>
    </xdr:from>
    <xdr:to>
      <xdr:col>8</xdr:col>
      <xdr:colOff>744008</xdr:colOff>
      <xdr:row>4</xdr:row>
      <xdr:rowOff>98737</xdr:rowOff>
    </xdr:to>
    <xdr:pic>
      <xdr:nvPicPr>
        <xdr:cNvPr id="10" name="Imagen 9" descr="Boton Atras PNG, Vectores, PSD, e Clipart Para Descarga Gratuita - Pngtree">
          <a:hlinkClick xmlns:r="http://schemas.openxmlformats.org/officeDocument/2006/relationships" r:id="rId8"/>
          <a:extLst>
            <a:ext uri="{FF2B5EF4-FFF2-40B4-BE49-F238E27FC236}">
              <a16:creationId xmlns:a16="http://schemas.microsoft.com/office/drawing/2014/main" id="{F5DDF1B1-8111-4B21-A00B-444C83ABD25C}"/>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585042" y="149413"/>
          <a:ext cx="651829" cy="657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167762</xdr:colOff>
      <xdr:row>0</xdr:row>
      <xdr:rowOff>153629</xdr:rowOff>
    </xdr:from>
    <xdr:to>
      <xdr:col>10</xdr:col>
      <xdr:colOff>2502</xdr:colOff>
      <xdr:row>4</xdr:row>
      <xdr:rowOff>120782</xdr:rowOff>
    </xdr:to>
    <xdr:pic>
      <xdr:nvPicPr>
        <xdr:cNvPr id="13" name="Imagen 12" descr="Boton Atras PNG, Vectores, PSD, e Clipart Para Descarga Gratuita - Pngtree">
          <a:hlinkClick xmlns:r="http://schemas.openxmlformats.org/officeDocument/2006/relationships" r:id="rId10"/>
          <a:extLst>
            <a:ext uri="{FF2B5EF4-FFF2-40B4-BE49-F238E27FC236}">
              <a16:creationId xmlns:a16="http://schemas.microsoft.com/office/drawing/2014/main" id="{338A4EB1-A791-40FA-BCB4-7D7F0D5D6EB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rot="10800000">
          <a:off x="11497903" y="153629"/>
          <a:ext cx="669515" cy="674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652837</xdr:colOff>
      <xdr:row>10</xdr:row>
      <xdr:rowOff>96320</xdr:rowOff>
    </xdr:from>
    <xdr:to>
      <xdr:col>4</xdr:col>
      <xdr:colOff>1351172</xdr:colOff>
      <xdr:row>25</xdr:row>
      <xdr:rowOff>86095</xdr:rowOff>
    </xdr:to>
    <xdr:graphicFrame macro="">
      <xdr:nvGraphicFramePr>
        <xdr:cNvPr id="15" name="Gráfico 14">
          <a:extLst>
            <a:ext uri="{FF2B5EF4-FFF2-40B4-BE49-F238E27FC236}">
              <a16:creationId xmlns:a16="http://schemas.microsoft.com/office/drawing/2014/main" id="{19102FBC-88CC-44E2-A69E-30632F8B5488}"/>
            </a:ext>
            <a:ext uri="{147F2762-F138-4A5C-976F-8EAC2B608ADB}">
              <a16:predDERef xmlns:a16="http://schemas.microsoft.com/office/drawing/2014/main" pred="{338A4EB1-A791-40FA-BCB4-7D7F0D5D6E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599326</xdr:colOff>
      <xdr:row>28</xdr:row>
      <xdr:rowOff>107022</xdr:rowOff>
    </xdr:from>
    <xdr:to>
      <xdr:col>6</xdr:col>
      <xdr:colOff>272194</xdr:colOff>
      <xdr:row>42</xdr:row>
      <xdr:rowOff>278139</xdr:rowOff>
    </xdr:to>
    <xdr:graphicFrame macro="">
      <xdr:nvGraphicFramePr>
        <xdr:cNvPr id="16" name="Gráfico 15">
          <a:extLst>
            <a:ext uri="{FF2B5EF4-FFF2-40B4-BE49-F238E27FC236}">
              <a16:creationId xmlns:a16="http://schemas.microsoft.com/office/drawing/2014/main" id="{90BB15A4-A9A4-4CCC-A3A7-492A2EE91923}"/>
            </a:ext>
            <a:ext uri="{147F2762-F138-4A5C-976F-8EAC2B608ADB}">
              <a16:predDERef xmlns:a16="http://schemas.microsoft.com/office/drawing/2014/main" pred="{19102FBC-88CC-44E2-A69E-30632F8B54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432249</xdr:colOff>
      <xdr:row>0</xdr:row>
      <xdr:rowOff>71143</xdr:rowOff>
    </xdr:from>
    <xdr:to>
      <xdr:col>6</xdr:col>
      <xdr:colOff>1159548</xdr:colOff>
      <xdr:row>5</xdr:row>
      <xdr:rowOff>3974</xdr:rowOff>
    </xdr:to>
    <xdr:pic>
      <xdr:nvPicPr>
        <xdr:cNvPr id="2" name="Imagen 1" descr="Vista previa de imagen">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8158" y="71143"/>
          <a:ext cx="727299" cy="842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1390804</xdr:colOff>
      <xdr:row>0</xdr:row>
      <xdr:rowOff>144923</xdr:rowOff>
    </xdr:from>
    <xdr:to>
      <xdr:col>7</xdr:col>
      <xdr:colOff>394662</xdr:colOff>
      <xdr:row>4</xdr:row>
      <xdr:rowOff>145664</xdr:rowOff>
    </xdr:to>
    <xdr:pic>
      <xdr:nvPicPr>
        <xdr:cNvPr id="3" name="Imagen 2" descr="Vista previa de imagen">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76713" y="144923"/>
          <a:ext cx="624345" cy="718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426646</xdr:colOff>
      <xdr:row>0</xdr:row>
      <xdr:rowOff>105270</xdr:rowOff>
    </xdr:from>
    <xdr:to>
      <xdr:col>6</xdr:col>
      <xdr:colOff>293048</xdr:colOff>
      <xdr:row>4</xdr:row>
      <xdr:rowOff>127784</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071386" y="105270"/>
          <a:ext cx="707571" cy="739982"/>
        </a:xfrm>
        <a:prstGeom prst="rect">
          <a:avLst/>
        </a:prstGeom>
      </xdr:spPr>
    </xdr:pic>
    <xdr:clientData/>
  </xdr:twoCellAnchor>
  <xdr:twoCellAnchor editAs="oneCell">
    <xdr:from>
      <xdr:col>9</xdr:col>
      <xdr:colOff>358987</xdr:colOff>
      <xdr:row>12</xdr:row>
      <xdr:rowOff>468545</xdr:rowOff>
    </xdr:from>
    <xdr:to>
      <xdr:col>9</xdr:col>
      <xdr:colOff>751192</xdr:colOff>
      <xdr:row>16</xdr:row>
      <xdr:rowOff>214014</xdr:rowOff>
    </xdr:to>
    <xdr:pic>
      <xdr:nvPicPr>
        <xdr:cNvPr id="6" name="Imagen 5">
          <a:extLst>
            <a:ext uri="{FF2B5EF4-FFF2-40B4-BE49-F238E27FC236}">
              <a16:creationId xmlns:a16="http://schemas.microsoft.com/office/drawing/2014/main" id="{1EE11791-0147-46D0-9000-E99304FECC3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1922337" y="37451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24</xdr:col>
      <xdr:colOff>30726</xdr:colOff>
      <xdr:row>7</xdr:row>
      <xdr:rowOff>99860</xdr:rowOff>
    </xdr:from>
    <xdr:to>
      <xdr:col>25</xdr:col>
      <xdr:colOff>92738</xdr:colOff>
      <xdr:row>11</xdr:row>
      <xdr:rowOff>358220</xdr:rowOff>
    </xdr:to>
    <xdr:sp macro="" textlink="">
      <xdr:nvSpPr>
        <xdr:cNvPr id="7" name="Rectángulo: esquina doblada 6">
          <a:extLst>
            <a:ext uri="{FF2B5EF4-FFF2-40B4-BE49-F238E27FC236}">
              <a16:creationId xmlns:a16="http://schemas.microsoft.com/office/drawing/2014/main" id="{F397AE75-D7F5-47FA-BB63-E365EA25BF4C}"/>
            </a:ext>
          </a:extLst>
        </xdr:cNvPr>
        <xdr:cNvSpPr/>
      </xdr:nvSpPr>
      <xdr:spPr>
        <a:xfrm>
          <a:off x="24165847" y="1551654"/>
          <a:ext cx="899290" cy="1326082"/>
        </a:xfrm>
        <a:prstGeom prst="foldedCorner">
          <a:avLst/>
        </a:prstGeom>
        <a:solidFill>
          <a:schemeClr val="bg2"/>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xdr:from>
      <xdr:col>8</xdr:col>
      <xdr:colOff>772885</xdr:colOff>
      <xdr:row>6</xdr:row>
      <xdr:rowOff>190499</xdr:rowOff>
    </xdr:from>
    <xdr:to>
      <xdr:col>9</xdr:col>
      <xdr:colOff>834897</xdr:colOff>
      <xdr:row>11</xdr:row>
      <xdr:rowOff>232682</xdr:rowOff>
    </xdr:to>
    <xdr:sp macro="" textlink="">
      <xdr:nvSpPr>
        <xdr:cNvPr id="8" name="Rectángulo: esquina doblada 7">
          <a:extLst>
            <a:ext uri="{FF2B5EF4-FFF2-40B4-BE49-F238E27FC236}">
              <a16:creationId xmlns:a16="http://schemas.microsoft.com/office/drawing/2014/main" id="{1AA585E4-95B4-444A-99F6-0AA67C115870}"/>
            </a:ext>
          </a:extLst>
        </xdr:cNvPr>
        <xdr:cNvSpPr/>
      </xdr:nvSpPr>
      <xdr:spPr>
        <a:xfrm>
          <a:off x="11506199" y="1464128"/>
          <a:ext cx="900212" cy="1326697"/>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8</xdr:col>
      <xdr:colOff>65314</xdr:colOff>
      <xdr:row>0</xdr:row>
      <xdr:rowOff>95992</xdr:rowOff>
    </xdr:from>
    <xdr:to>
      <xdr:col>8</xdr:col>
      <xdr:colOff>709743</xdr:colOff>
      <xdr:row>4</xdr:row>
      <xdr:rowOff>27214</xdr:rowOff>
    </xdr:to>
    <xdr:pic>
      <xdr:nvPicPr>
        <xdr:cNvPr id="9" name="Imagen 8"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059CF7D4-AE29-4512-98AE-28118985F3A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798628" y="95992"/>
          <a:ext cx="644429" cy="649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70757</xdr:colOff>
      <xdr:row>0</xdr:row>
      <xdr:rowOff>87085</xdr:rowOff>
    </xdr:from>
    <xdr:to>
      <xdr:col>9</xdr:col>
      <xdr:colOff>729420</xdr:colOff>
      <xdr:row>4</xdr:row>
      <xdr:rowOff>32657</xdr:rowOff>
    </xdr:to>
    <xdr:pic>
      <xdr:nvPicPr>
        <xdr:cNvPr id="10" name="Imagen 9" descr="Boton Atras PNG, Vectores, PSD, e Clipart Para Descarga Gratuita - Pngtree">
          <a:hlinkClick xmlns:r="http://schemas.openxmlformats.org/officeDocument/2006/relationships" r:id="rId9"/>
          <a:extLst>
            <a:ext uri="{FF2B5EF4-FFF2-40B4-BE49-F238E27FC236}">
              <a16:creationId xmlns:a16="http://schemas.microsoft.com/office/drawing/2014/main" id="{73AA0751-9EC1-4E92-A3CF-5CFDE7FAFE55}"/>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10800000">
          <a:off x="11642271" y="87085"/>
          <a:ext cx="658663" cy="664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42522</xdr:colOff>
      <xdr:row>9</xdr:row>
      <xdr:rowOff>238125</xdr:rowOff>
    </xdr:from>
    <xdr:to>
      <xdr:col>3</xdr:col>
      <xdr:colOff>493259</xdr:colOff>
      <xdr:row>14</xdr:row>
      <xdr:rowOff>505846</xdr:rowOff>
    </xdr:to>
    <xdr:graphicFrame macro="">
      <xdr:nvGraphicFramePr>
        <xdr:cNvPr id="18" name="Gráfico 17">
          <a:extLst>
            <a:ext uri="{FF2B5EF4-FFF2-40B4-BE49-F238E27FC236}">
              <a16:creationId xmlns:a16="http://schemas.microsoft.com/office/drawing/2014/main" id="{C4CA3802-E1E3-4E6F-9F9F-273D23D8BC93}"/>
            </a:ext>
            <a:ext uri="{147F2762-F138-4A5C-976F-8EAC2B608ADB}">
              <a16:predDERef xmlns:a16="http://schemas.microsoft.com/office/drawing/2014/main" pred="{73AA0751-9EC1-4E92-A3CF-5CFDE7FAFE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484755</xdr:colOff>
      <xdr:row>9</xdr:row>
      <xdr:rowOff>238126</xdr:rowOff>
    </xdr:from>
    <xdr:to>
      <xdr:col>6</xdr:col>
      <xdr:colOff>1462767</xdr:colOff>
      <xdr:row>14</xdr:row>
      <xdr:rowOff>535782</xdr:rowOff>
    </xdr:to>
    <xdr:graphicFrame macro="">
      <xdr:nvGraphicFramePr>
        <xdr:cNvPr id="19" name="Gráfico 18">
          <a:extLst>
            <a:ext uri="{FF2B5EF4-FFF2-40B4-BE49-F238E27FC236}">
              <a16:creationId xmlns:a16="http://schemas.microsoft.com/office/drawing/2014/main" id="{4FBF0A4C-22E9-4AC1-813F-340FE6F21101}"/>
            </a:ext>
            <a:ext uri="{147F2762-F138-4A5C-976F-8EAC2B608ADB}">
              <a16:predDERef xmlns:a16="http://schemas.microsoft.com/office/drawing/2014/main" pred="{C4CA3802-E1E3-4E6F-9F9F-273D23D8BC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8504</xdr:colOff>
      <xdr:row>18</xdr:row>
      <xdr:rowOff>501764</xdr:rowOff>
    </xdr:from>
    <xdr:to>
      <xdr:col>3</xdr:col>
      <xdr:colOff>680357</xdr:colOff>
      <xdr:row>27</xdr:row>
      <xdr:rowOff>61232</xdr:rowOff>
    </xdr:to>
    <xdr:graphicFrame macro="">
      <xdr:nvGraphicFramePr>
        <xdr:cNvPr id="21" name="Gráfico 20">
          <a:extLst>
            <a:ext uri="{FF2B5EF4-FFF2-40B4-BE49-F238E27FC236}">
              <a16:creationId xmlns:a16="http://schemas.microsoft.com/office/drawing/2014/main" id="{D8260FFF-C722-4A30-95AD-BE0777A9A8C8}"/>
            </a:ext>
            <a:ext uri="{147F2762-F138-4A5C-976F-8EAC2B608ADB}">
              <a16:predDERef xmlns:a16="http://schemas.microsoft.com/office/drawing/2014/main" pred="{4FBF0A4C-22E9-4AC1-813F-340FE6F21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722881</xdr:colOff>
      <xdr:row>18</xdr:row>
      <xdr:rowOff>501764</xdr:rowOff>
    </xdr:from>
    <xdr:to>
      <xdr:col>7</xdr:col>
      <xdr:colOff>421822</xdr:colOff>
      <xdr:row>27</xdr:row>
      <xdr:rowOff>127567</xdr:rowOff>
    </xdr:to>
    <xdr:graphicFrame macro="">
      <xdr:nvGraphicFramePr>
        <xdr:cNvPr id="22" name="Gráfico 21">
          <a:extLst>
            <a:ext uri="{FF2B5EF4-FFF2-40B4-BE49-F238E27FC236}">
              <a16:creationId xmlns:a16="http://schemas.microsoft.com/office/drawing/2014/main" id="{7AA15A8D-927C-4432-B05F-99E681DDAC33}"/>
            </a:ext>
            <a:ext uri="{147F2762-F138-4A5C-976F-8EAC2B608ADB}">
              <a16:predDERef xmlns:a16="http://schemas.microsoft.com/office/drawing/2014/main" pred="{D8260FFF-C722-4A30-95AD-BE0777A9A8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36</xdr:row>
      <xdr:rowOff>0</xdr:rowOff>
    </xdr:from>
    <xdr:to>
      <xdr:col>3</xdr:col>
      <xdr:colOff>705871</xdr:colOff>
      <xdr:row>47</xdr:row>
      <xdr:rowOff>137772</xdr:rowOff>
    </xdr:to>
    <xdr:graphicFrame macro="">
      <xdr:nvGraphicFramePr>
        <xdr:cNvPr id="23" name="Gráfico 22">
          <a:extLst>
            <a:ext uri="{FF2B5EF4-FFF2-40B4-BE49-F238E27FC236}">
              <a16:creationId xmlns:a16="http://schemas.microsoft.com/office/drawing/2014/main" id="{FE54C773-BD76-437C-8F5C-48623672F043}"/>
            </a:ext>
            <a:ext uri="{147F2762-F138-4A5C-976F-8EAC2B608ADB}">
              <a16:predDERef xmlns:a16="http://schemas.microsoft.com/office/drawing/2014/main" pred="{7AA15A8D-927C-4432-B05F-99E681DDAC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739889</xdr:colOff>
      <xdr:row>35</xdr:row>
      <xdr:rowOff>289151</xdr:rowOff>
    </xdr:from>
    <xdr:to>
      <xdr:col>7</xdr:col>
      <xdr:colOff>544286</xdr:colOff>
      <xdr:row>48</xdr:row>
      <xdr:rowOff>0</xdr:rowOff>
    </xdr:to>
    <xdr:graphicFrame macro="">
      <xdr:nvGraphicFramePr>
        <xdr:cNvPr id="24" name="Gráfico 23">
          <a:extLst>
            <a:ext uri="{FF2B5EF4-FFF2-40B4-BE49-F238E27FC236}">
              <a16:creationId xmlns:a16="http://schemas.microsoft.com/office/drawing/2014/main" id="{4CC8E9A4-66C5-47A1-8D9C-3477EC668EAC}"/>
            </a:ext>
            <a:ext uri="{147F2762-F138-4A5C-976F-8EAC2B608ADB}">
              <a16:predDERef xmlns:a16="http://schemas.microsoft.com/office/drawing/2014/main" pred="{FE54C773-BD76-437C-8F5C-48623672F0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xdr:colOff>
      <xdr:row>55</xdr:row>
      <xdr:rowOff>187098</xdr:rowOff>
    </xdr:from>
    <xdr:to>
      <xdr:col>3</xdr:col>
      <xdr:colOff>654845</xdr:colOff>
      <xdr:row>65</xdr:row>
      <xdr:rowOff>62933</xdr:rowOff>
    </xdr:to>
    <xdr:graphicFrame macro="">
      <xdr:nvGraphicFramePr>
        <xdr:cNvPr id="26" name="Gráfico 25">
          <a:extLst>
            <a:ext uri="{FF2B5EF4-FFF2-40B4-BE49-F238E27FC236}">
              <a16:creationId xmlns:a16="http://schemas.microsoft.com/office/drawing/2014/main" id="{5F5E75F5-BA98-44D6-9C15-47DA9545BF70}"/>
            </a:ext>
            <a:ext uri="{147F2762-F138-4A5C-976F-8EAC2B608ADB}">
              <a16:predDERef xmlns:a16="http://schemas.microsoft.com/office/drawing/2014/main" pred="{4CC8E9A4-66C5-47A1-8D9C-3477EC668E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xdr:col>
      <xdr:colOff>688863</xdr:colOff>
      <xdr:row>55</xdr:row>
      <xdr:rowOff>187098</xdr:rowOff>
    </xdr:from>
    <xdr:to>
      <xdr:col>7</xdr:col>
      <xdr:colOff>501764</xdr:colOff>
      <xdr:row>65</xdr:row>
      <xdr:rowOff>42522</xdr:rowOff>
    </xdr:to>
    <xdr:graphicFrame macro="">
      <xdr:nvGraphicFramePr>
        <xdr:cNvPr id="27" name="Gráfico 26">
          <a:extLst>
            <a:ext uri="{FF2B5EF4-FFF2-40B4-BE49-F238E27FC236}">
              <a16:creationId xmlns:a16="http://schemas.microsoft.com/office/drawing/2014/main" id="{847ABEBB-916A-4D39-BB50-E41D254D21A8}"/>
            </a:ext>
            <a:ext uri="{147F2762-F138-4A5C-976F-8EAC2B608ADB}">
              <a16:predDERef xmlns:a16="http://schemas.microsoft.com/office/drawing/2014/main" pred="{5F5E75F5-BA98-44D6-9C15-47DA9545BF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2393631</xdr:colOff>
      <xdr:row>0</xdr:row>
      <xdr:rowOff>150507</xdr:rowOff>
    </xdr:from>
    <xdr:to>
      <xdr:col>11</xdr:col>
      <xdr:colOff>3117961</xdr:colOff>
      <xdr:row>5</xdr:row>
      <xdr:rowOff>84289</xdr:rowOff>
    </xdr:to>
    <xdr:pic>
      <xdr:nvPicPr>
        <xdr:cNvPr id="2" name="Imagen 1" descr="Vista previa de imagen">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80605" y="150507"/>
          <a:ext cx="724330" cy="83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143112</xdr:colOff>
      <xdr:row>1</xdr:row>
      <xdr:rowOff>101822</xdr:rowOff>
    </xdr:from>
    <xdr:to>
      <xdr:col>13</xdr:col>
      <xdr:colOff>85668</xdr:colOff>
      <xdr:row>5</xdr:row>
      <xdr:rowOff>92251</xdr:rowOff>
    </xdr:to>
    <xdr:pic>
      <xdr:nvPicPr>
        <xdr:cNvPr id="3" name="Imagen 2" descr="Vista previa de imagen">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618980" y="282296"/>
          <a:ext cx="624345" cy="712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1475372</xdr:colOff>
      <xdr:row>1</xdr:row>
      <xdr:rowOff>93746</xdr:rowOff>
    </xdr:from>
    <xdr:to>
      <xdr:col>11</xdr:col>
      <xdr:colOff>2182943</xdr:colOff>
      <xdr:row>4</xdr:row>
      <xdr:rowOff>110289</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2995609" y="274220"/>
          <a:ext cx="707571" cy="557964"/>
        </a:xfrm>
        <a:prstGeom prst="rect">
          <a:avLst/>
        </a:prstGeom>
      </xdr:spPr>
    </xdr:pic>
    <xdr:clientData/>
  </xdr:twoCellAnchor>
  <xdr:twoCellAnchor editAs="oneCell">
    <xdr:from>
      <xdr:col>15</xdr:col>
      <xdr:colOff>358987</xdr:colOff>
      <xdr:row>17</xdr:row>
      <xdr:rowOff>68495</xdr:rowOff>
    </xdr:from>
    <xdr:to>
      <xdr:col>15</xdr:col>
      <xdr:colOff>751192</xdr:colOff>
      <xdr:row>25</xdr:row>
      <xdr:rowOff>197971</xdr:rowOff>
    </xdr:to>
    <xdr:pic>
      <xdr:nvPicPr>
        <xdr:cNvPr id="7" name="Imagen 6">
          <a:extLst>
            <a:ext uri="{FF2B5EF4-FFF2-40B4-BE49-F238E27FC236}">
              <a16:creationId xmlns:a16="http://schemas.microsoft.com/office/drawing/2014/main" id="{CB2BF77D-A067-46C4-8EC9-473D91A0470A}"/>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4227387" y="376419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15</xdr:col>
      <xdr:colOff>0</xdr:colOff>
      <xdr:row>8</xdr:row>
      <xdr:rowOff>0</xdr:rowOff>
    </xdr:from>
    <xdr:to>
      <xdr:col>16</xdr:col>
      <xdr:colOff>62012</xdr:colOff>
      <xdr:row>13</xdr:row>
      <xdr:rowOff>202747</xdr:rowOff>
    </xdr:to>
    <xdr:sp macro="" textlink="">
      <xdr:nvSpPr>
        <xdr:cNvPr id="8" name="Rectángulo: esquina doblada 7">
          <a:extLst>
            <a:ext uri="{FF2B5EF4-FFF2-40B4-BE49-F238E27FC236}">
              <a16:creationId xmlns:a16="http://schemas.microsoft.com/office/drawing/2014/main" id="{853C375B-5507-4C74-A944-B741FC561AB4}"/>
            </a:ext>
          </a:extLst>
        </xdr:cNvPr>
        <xdr:cNvSpPr/>
      </xdr:nvSpPr>
      <xdr:spPr>
        <a:xfrm>
          <a:off x="13868400" y="1676400"/>
          <a:ext cx="900212" cy="1326697"/>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14</xdr:col>
      <xdr:colOff>70186</xdr:colOff>
      <xdr:row>0</xdr:row>
      <xdr:rowOff>143834</xdr:rowOff>
    </xdr:from>
    <xdr:to>
      <xdr:col>14</xdr:col>
      <xdr:colOff>751974</xdr:colOff>
      <xdr:row>4</xdr:row>
      <xdr:rowOff>109897</xdr:rowOff>
    </xdr:to>
    <xdr:pic>
      <xdr:nvPicPr>
        <xdr:cNvPr id="6" name="Imagen 5"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4F493E6D-613A-4B23-B9F5-9BDC0A43FB48}"/>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114423" y="143834"/>
          <a:ext cx="681788" cy="687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76200</xdr:colOff>
      <xdr:row>0</xdr:row>
      <xdr:rowOff>160420</xdr:rowOff>
    </xdr:from>
    <xdr:to>
      <xdr:col>15</xdr:col>
      <xdr:colOff>762000</xdr:colOff>
      <xdr:row>4</xdr:row>
      <xdr:rowOff>130531</xdr:rowOff>
    </xdr:to>
    <xdr:pic>
      <xdr:nvPicPr>
        <xdr:cNvPr id="9" name="Imagen 8" descr="Boton Atras PNG, Vectores, PSD, e Clipart Para Descarga Gratuita - Pngtree">
          <a:hlinkClick xmlns:r="http://schemas.openxmlformats.org/officeDocument/2006/relationships" r:id="rId9"/>
          <a:extLst>
            <a:ext uri="{FF2B5EF4-FFF2-40B4-BE49-F238E27FC236}">
              <a16:creationId xmlns:a16="http://schemas.microsoft.com/office/drawing/2014/main" id="{329B2891-C1BC-4ACD-9889-65666771D874}"/>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10800000">
          <a:off x="13962647" y="160420"/>
          <a:ext cx="685800" cy="692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3648075</xdr:colOff>
      <xdr:row>17</xdr:row>
      <xdr:rowOff>76200</xdr:rowOff>
    </xdr:from>
    <xdr:to>
      <xdr:col>2</xdr:col>
      <xdr:colOff>781050</xdr:colOff>
      <xdr:row>28</xdr:row>
      <xdr:rowOff>152400</xdr:rowOff>
    </xdr:to>
    <xdr:graphicFrame macro="">
      <xdr:nvGraphicFramePr>
        <xdr:cNvPr id="2" name="Gráfico 1">
          <a:extLst>
            <a:ext uri="{FF2B5EF4-FFF2-40B4-BE49-F238E27FC236}">
              <a16:creationId xmlns:a16="http://schemas.microsoft.com/office/drawing/2014/main" id="{F765DCB6-5B62-42C6-B09C-EB8C2C14F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3500437</xdr:colOff>
      <xdr:row>35</xdr:row>
      <xdr:rowOff>185737</xdr:rowOff>
    </xdr:from>
    <xdr:to>
      <xdr:col>3</xdr:col>
      <xdr:colOff>1034143</xdr:colOff>
      <xdr:row>48</xdr:row>
      <xdr:rowOff>114300</xdr:rowOff>
    </xdr:to>
    <xdr:graphicFrame macro="">
      <xdr:nvGraphicFramePr>
        <xdr:cNvPr id="3" name="Gráfico 2">
          <a:extLst>
            <a:ext uri="{FF2B5EF4-FFF2-40B4-BE49-F238E27FC236}">
              <a16:creationId xmlns:a16="http://schemas.microsoft.com/office/drawing/2014/main" id="{F852CF18-9F66-4E81-A438-29768A8A5C07}"/>
            </a:ext>
            <a:ext uri="{147F2762-F138-4A5C-976F-8EAC2B608ADB}">
              <a16:predDERef xmlns:a16="http://schemas.microsoft.com/office/drawing/2014/main" pred="{F765DCB6-5B62-42C6-B09C-EB8C2C14F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3381375</xdr:colOff>
      <xdr:row>54</xdr:row>
      <xdr:rowOff>138111</xdr:rowOff>
    </xdr:from>
    <xdr:to>
      <xdr:col>2</xdr:col>
      <xdr:colOff>1143000</xdr:colOff>
      <xdr:row>67</xdr:row>
      <xdr:rowOff>200024</xdr:rowOff>
    </xdr:to>
    <xdr:graphicFrame macro="">
      <xdr:nvGraphicFramePr>
        <xdr:cNvPr id="4" name="Gráfico 3">
          <a:extLst>
            <a:ext uri="{FF2B5EF4-FFF2-40B4-BE49-F238E27FC236}">
              <a16:creationId xmlns:a16="http://schemas.microsoft.com/office/drawing/2014/main" id="{6707CE50-030B-4232-BAB6-D875A2983257}"/>
            </a:ext>
            <a:ext uri="{147F2762-F138-4A5C-976F-8EAC2B608ADB}">
              <a16:predDERef xmlns:a16="http://schemas.microsoft.com/office/drawing/2014/main" pred="{F852CF18-9F66-4E81-A438-29768A8A5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2762250</xdr:colOff>
      <xdr:row>75</xdr:row>
      <xdr:rowOff>157162</xdr:rowOff>
    </xdr:from>
    <xdr:to>
      <xdr:col>3</xdr:col>
      <xdr:colOff>190499</xdr:colOff>
      <xdr:row>89</xdr:row>
      <xdr:rowOff>123825</xdr:rowOff>
    </xdr:to>
    <xdr:graphicFrame macro="">
      <xdr:nvGraphicFramePr>
        <xdr:cNvPr id="5" name="Gráfico 4">
          <a:extLst>
            <a:ext uri="{FF2B5EF4-FFF2-40B4-BE49-F238E27FC236}">
              <a16:creationId xmlns:a16="http://schemas.microsoft.com/office/drawing/2014/main" id="{D726FCAB-C580-488F-A3F0-53822C7FFB91}"/>
            </a:ext>
            <a:ext uri="{147F2762-F138-4A5C-976F-8EAC2B608ADB}">
              <a16:predDERef xmlns:a16="http://schemas.microsoft.com/office/drawing/2014/main" pred="{6707CE50-030B-4232-BAB6-D875A29832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2747961</xdr:colOff>
      <xdr:row>97</xdr:row>
      <xdr:rowOff>119062</xdr:rowOff>
    </xdr:from>
    <xdr:to>
      <xdr:col>3</xdr:col>
      <xdr:colOff>438149</xdr:colOff>
      <xdr:row>110</xdr:row>
      <xdr:rowOff>133350</xdr:rowOff>
    </xdr:to>
    <xdr:graphicFrame macro="">
      <xdr:nvGraphicFramePr>
        <xdr:cNvPr id="6" name="Gráfico 5">
          <a:extLst>
            <a:ext uri="{FF2B5EF4-FFF2-40B4-BE49-F238E27FC236}">
              <a16:creationId xmlns:a16="http://schemas.microsoft.com/office/drawing/2014/main" id="{B173ADA3-0143-4DDB-B089-4A539E480D76}"/>
            </a:ext>
            <a:ext uri="{147F2762-F138-4A5C-976F-8EAC2B608ADB}">
              <a16:predDERef xmlns:a16="http://schemas.microsoft.com/office/drawing/2014/main" pred="{D726FCAB-C580-488F-A3F0-53822C7FF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3386135</xdr:colOff>
      <xdr:row>119</xdr:row>
      <xdr:rowOff>52387</xdr:rowOff>
    </xdr:from>
    <xdr:to>
      <xdr:col>3</xdr:col>
      <xdr:colOff>361949</xdr:colOff>
      <xdr:row>135</xdr:row>
      <xdr:rowOff>161925</xdr:rowOff>
    </xdr:to>
    <xdr:graphicFrame macro="">
      <xdr:nvGraphicFramePr>
        <xdr:cNvPr id="7" name="Gráfico 6">
          <a:extLst>
            <a:ext uri="{FF2B5EF4-FFF2-40B4-BE49-F238E27FC236}">
              <a16:creationId xmlns:a16="http://schemas.microsoft.com/office/drawing/2014/main" id="{6EF1859B-B54F-4F11-BFDB-DD92B22F3864}"/>
            </a:ext>
            <a:ext uri="{147F2762-F138-4A5C-976F-8EAC2B608ADB}">
              <a16:predDERef xmlns:a16="http://schemas.microsoft.com/office/drawing/2014/main" pred="{B173ADA3-0143-4DDB-B089-4A539E480D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1790698</xdr:colOff>
      <xdr:row>143</xdr:row>
      <xdr:rowOff>119061</xdr:rowOff>
    </xdr:from>
    <xdr:to>
      <xdr:col>3</xdr:col>
      <xdr:colOff>857250</xdr:colOff>
      <xdr:row>158</xdr:row>
      <xdr:rowOff>19050</xdr:rowOff>
    </xdr:to>
    <xdr:graphicFrame macro="">
      <xdr:nvGraphicFramePr>
        <xdr:cNvPr id="8" name="Gráfico 7">
          <a:extLst>
            <a:ext uri="{FF2B5EF4-FFF2-40B4-BE49-F238E27FC236}">
              <a16:creationId xmlns:a16="http://schemas.microsoft.com/office/drawing/2014/main" id="{E1A58310-E1F1-4602-9A58-4DDF41AFEB4F}"/>
            </a:ext>
            <a:ext uri="{147F2762-F138-4A5C-976F-8EAC2B608ADB}">
              <a16:predDERef xmlns:a16="http://schemas.microsoft.com/office/drawing/2014/main" pred="{6EF1859B-B54F-4F11-BFDB-DD92B22F38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3524249</xdr:colOff>
      <xdr:row>163</xdr:row>
      <xdr:rowOff>161925</xdr:rowOff>
    </xdr:from>
    <xdr:to>
      <xdr:col>3</xdr:col>
      <xdr:colOff>114299</xdr:colOff>
      <xdr:row>178</xdr:row>
      <xdr:rowOff>71437</xdr:rowOff>
    </xdr:to>
    <xdr:graphicFrame macro="">
      <xdr:nvGraphicFramePr>
        <xdr:cNvPr id="9" name="Gráfico 8">
          <a:extLst>
            <a:ext uri="{FF2B5EF4-FFF2-40B4-BE49-F238E27FC236}">
              <a16:creationId xmlns:a16="http://schemas.microsoft.com/office/drawing/2014/main" id="{02797BF4-1E31-4F32-AD99-064EF9B898AA}"/>
            </a:ext>
            <a:ext uri="{147F2762-F138-4A5C-976F-8EAC2B608ADB}">
              <a16:predDERef xmlns:a16="http://schemas.microsoft.com/office/drawing/2014/main" pred="{E1A58310-E1F1-4602-9A58-4DDF41AFEB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3219451</xdr:colOff>
      <xdr:row>186</xdr:row>
      <xdr:rowOff>138112</xdr:rowOff>
    </xdr:from>
    <xdr:to>
      <xdr:col>3</xdr:col>
      <xdr:colOff>419100</xdr:colOff>
      <xdr:row>200</xdr:row>
      <xdr:rowOff>76200</xdr:rowOff>
    </xdr:to>
    <xdr:graphicFrame macro="">
      <xdr:nvGraphicFramePr>
        <xdr:cNvPr id="10" name="Gráfico 9">
          <a:extLst>
            <a:ext uri="{FF2B5EF4-FFF2-40B4-BE49-F238E27FC236}">
              <a16:creationId xmlns:a16="http://schemas.microsoft.com/office/drawing/2014/main" id="{1BB5C62B-A798-487B-93B8-4636FDC4F580}"/>
            </a:ext>
            <a:ext uri="{147F2762-F138-4A5C-976F-8EAC2B608ADB}">
              <a16:predDERef xmlns:a16="http://schemas.microsoft.com/office/drawing/2014/main" pred="{02797BF4-1E31-4F32-AD99-064EF9B898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2181225</xdr:colOff>
      <xdr:row>214</xdr:row>
      <xdr:rowOff>28575</xdr:rowOff>
    </xdr:from>
    <xdr:to>
      <xdr:col>3</xdr:col>
      <xdr:colOff>1238250</xdr:colOff>
      <xdr:row>228</xdr:row>
      <xdr:rowOff>152400</xdr:rowOff>
    </xdr:to>
    <xdr:graphicFrame macro="">
      <xdr:nvGraphicFramePr>
        <xdr:cNvPr id="11" name="Gráfico 10">
          <a:extLst>
            <a:ext uri="{FF2B5EF4-FFF2-40B4-BE49-F238E27FC236}">
              <a16:creationId xmlns:a16="http://schemas.microsoft.com/office/drawing/2014/main" id="{68E2DC75-E120-4E7B-ABA7-D0A8A957D0E1}"/>
            </a:ext>
            <a:ext uri="{147F2762-F138-4A5C-976F-8EAC2B608ADB}">
              <a16:predDERef xmlns:a16="http://schemas.microsoft.com/office/drawing/2014/main" pred="{1BB5C62B-A798-487B-93B8-4636FDC4F5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809624</xdr:colOff>
      <xdr:row>238</xdr:row>
      <xdr:rowOff>138111</xdr:rowOff>
    </xdr:from>
    <xdr:to>
      <xdr:col>3</xdr:col>
      <xdr:colOff>247650</xdr:colOff>
      <xdr:row>253</xdr:row>
      <xdr:rowOff>66675</xdr:rowOff>
    </xdr:to>
    <xdr:graphicFrame macro="">
      <xdr:nvGraphicFramePr>
        <xdr:cNvPr id="12" name="Gráfico 11">
          <a:extLst>
            <a:ext uri="{FF2B5EF4-FFF2-40B4-BE49-F238E27FC236}">
              <a16:creationId xmlns:a16="http://schemas.microsoft.com/office/drawing/2014/main" id="{E38230D2-4CCC-4385-83EE-ED904B76D075}"/>
            </a:ext>
            <a:ext uri="{147F2762-F138-4A5C-976F-8EAC2B608ADB}">
              <a16:predDERef xmlns:a16="http://schemas.microsoft.com/office/drawing/2014/main" pred="{68E2DC75-E120-4E7B-ABA7-D0A8A957D0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1914525</xdr:colOff>
      <xdr:row>297</xdr:row>
      <xdr:rowOff>28575</xdr:rowOff>
    </xdr:from>
    <xdr:to>
      <xdr:col>3</xdr:col>
      <xdr:colOff>371475</xdr:colOff>
      <xdr:row>313</xdr:row>
      <xdr:rowOff>0</xdr:rowOff>
    </xdr:to>
    <xdr:graphicFrame macro="">
      <xdr:nvGraphicFramePr>
        <xdr:cNvPr id="13" name="Gráfico 12">
          <a:extLst>
            <a:ext uri="{FF2B5EF4-FFF2-40B4-BE49-F238E27FC236}">
              <a16:creationId xmlns:a16="http://schemas.microsoft.com/office/drawing/2014/main" id="{7921C87F-7847-4A18-A459-864492ED3131}"/>
            </a:ext>
            <a:ext uri="{147F2762-F138-4A5C-976F-8EAC2B608ADB}">
              <a16:predDERef xmlns:a16="http://schemas.microsoft.com/office/drawing/2014/main" pred="{E38230D2-4CCC-4385-83EE-ED904B76D0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3152775</xdr:colOff>
      <xdr:row>322</xdr:row>
      <xdr:rowOff>23811</xdr:rowOff>
    </xdr:from>
    <xdr:to>
      <xdr:col>3</xdr:col>
      <xdr:colOff>714375</xdr:colOff>
      <xdr:row>339</xdr:row>
      <xdr:rowOff>66674</xdr:rowOff>
    </xdr:to>
    <xdr:graphicFrame macro="">
      <xdr:nvGraphicFramePr>
        <xdr:cNvPr id="14" name="Gráfico 13">
          <a:extLst>
            <a:ext uri="{FF2B5EF4-FFF2-40B4-BE49-F238E27FC236}">
              <a16:creationId xmlns:a16="http://schemas.microsoft.com/office/drawing/2014/main" id="{2DC841A3-9F65-40D0-BA0A-B712F5D4796C}"/>
            </a:ext>
            <a:ext uri="{147F2762-F138-4A5C-976F-8EAC2B608ADB}">
              <a16:predDERef xmlns:a16="http://schemas.microsoft.com/office/drawing/2014/main" pred="{7921C87F-7847-4A18-A459-864492ED31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1823358</xdr:colOff>
      <xdr:row>353</xdr:row>
      <xdr:rowOff>27216</xdr:rowOff>
    </xdr:from>
    <xdr:to>
      <xdr:col>4</xdr:col>
      <xdr:colOff>85726</xdr:colOff>
      <xdr:row>370</xdr:row>
      <xdr:rowOff>190500</xdr:rowOff>
    </xdr:to>
    <xdr:graphicFrame macro="">
      <xdr:nvGraphicFramePr>
        <xdr:cNvPr id="15" name="Gráfico 14">
          <a:extLst>
            <a:ext uri="{FF2B5EF4-FFF2-40B4-BE49-F238E27FC236}">
              <a16:creationId xmlns:a16="http://schemas.microsoft.com/office/drawing/2014/main" id="{9C03C3E7-A21C-446F-830A-2BD1F6F60E6C}"/>
            </a:ext>
            <a:ext uri="{147F2762-F138-4A5C-976F-8EAC2B608ADB}">
              <a16:predDERef xmlns:a16="http://schemas.microsoft.com/office/drawing/2014/main" pred="{2DC841A3-9F65-40D0-BA0A-B712F5D479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2738437</xdr:colOff>
      <xdr:row>380</xdr:row>
      <xdr:rowOff>23811</xdr:rowOff>
    </xdr:from>
    <xdr:to>
      <xdr:col>3</xdr:col>
      <xdr:colOff>557893</xdr:colOff>
      <xdr:row>398</xdr:row>
      <xdr:rowOff>180974</xdr:rowOff>
    </xdr:to>
    <xdr:graphicFrame macro="">
      <xdr:nvGraphicFramePr>
        <xdr:cNvPr id="16" name="Gráfico 15">
          <a:extLst>
            <a:ext uri="{FF2B5EF4-FFF2-40B4-BE49-F238E27FC236}">
              <a16:creationId xmlns:a16="http://schemas.microsoft.com/office/drawing/2014/main" id="{690B540F-0E77-40C8-92D4-1E568B62D87D}"/>
            </a:ext>
            <a:ext uri="{147F2762-F138-4A5C-976F-8EAC2B608ADB}">
              <a16:predDERef xmlns:a16="http://schemas.microsoft.com/office/drawing/2014/main" pred="{9C03C3E7-A21C-446F-830A-2BD1F6F60E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2214562</xdr:colOff>
      <xdr:row>407</xdr:row>
      <xdr:rowOff>185736</xdr:rowOff>
    </xdr:from>
    <xdr:to>
      <xdr:col>3</xdr:col>
      <xdr:colOff>149679</xdr:colOff>
      <xdr:row>427</xdr:row>
      <xdr:rowOff>133349</xdr:rowOff>
    </xdr:to>
    <xdr:graphicFrame macro="">
      <xdr:nvGraphicFramePr>
        <xdr:cNvPr id="17" name="Gráfico 16">
          <a:extLst>
            <a:ext uri="{FF2B5EF4-FFF2-40B4-BE49-F238E27FC236}">
              <a16:creationId xmlns:a16="http://schemas.microsoft.com/office/drawing/2014/main" id="{4A4793BF-20C6-41CF-93B0-BC508D98DAB8}"/>
            </a:ext>
            <a:ext uri="{147F2762-F138-4A5C-976F-8EAC2B608ADB}">
              <a16:predDERef xmlns:a16="http://schemas.microsoft.com/office/drawing/2014/main" pred="{690B540F-0E77-40C8-92D4-1E568B62D8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1796143</xdr:colOff>
      <xdr:row>441</xdr:row>
      <xdr:rowOff>163285</xdr:rowOff>
    </xdr:from>
    <xdr:to>
      <xdr:col>3</xdr:col>
      <xdr:colOff>789215</xdr:colOff>
      <xdr:row>460</xdr:row>
      <xdr:rowOff>176892</xdr:rowOff>
    </xdr:to>
    <xdr:graphicFrame macro="">
      <xdr:nvGraphicFramePr>
        <xdr:cNvPr id="18" name="Gráfico 17">
          <a:extLst>
            <a:ext uri="{FF2B5EF4-FFF2-40B4-BE49-F238E27FC236}">
              <a16:creationId xmlns:a16="http://schemas.microsoft.com/office/drawing/2014/main" id="{3384A7F1-B512-49C1-97D4-B5F01F143DFF}"/>
            </a:ext>
            <a:ext uri="{147F2762-F138-4A5C-976F-8EAC2B608ADB}">
              <a16:predDERef xmlns:a16="http://schemas.microsoft.com/office/drawing/2014/main" pred="{4A4793BF-20C6-41CF-93B0-BC508D98DA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1890712</xdr:colOff>
      <xdr:row>474</xdr:row>
      <xdr:rowOff>122464</xdr:rowOff>
    </xdr:from>
    <xdr:to>
      <xdr:col>3</xdr:col>
      <xdr:colOff>1074965</xdr:colOff>
      <xdr:row>492</xdr:row>
      <xdr:rowOff>161924</xdr:rowOff>
    </xdr:to>
    <xdr:graphicFrame macro="">
      <xdr:nvGraphicFramePr>
        <xdr:cNvPr id="19" name="Gráfico 18">
          <a:extLst>
            <a:ext uri="{FF2B5EF4-FFF2-40B4-BE49-F238E27FC236}">
              <a16:creationId xmlns:a16="http://schemas.microsoft.com/office/drawing/2014/main" id="{312FBB23-95E8-4F5C-9CB5-7B4D83F4AE8A}"/>
            </a:ext>
            <a:ext uri="{147F2762-F138-4A5C-976F-8EAC2B608ADB}">
              <a16:predDERef xmlns:a16="http://schemas.microsoft.com/office/drawing/2014/main" pred="{3384A7F1-B512-49C1-97D4-B5F01F143D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1871662</xdr:colOff>
      <xdr:row>502</xdr:row>
      <xdr:rowOff>27214</xdr:rowOff>
    </xdr:from>
    <xdr:to>
      <xdr:col>3</xdr:col>
      <xdr:colOff>367393</xdr:colOff>
      <xdr:row>521</xdr:row>
      <xdr:rowOff>47625</xdr:rowOff>
    </xdr:to>
    <xdr:graphicFrame macro="">
      <xdr:nvGraphicFramePr>
        <xdr:cNvPr id="20" name="Gráfico 19">
          <a:extLst>
            <a:ext uri="{FF2B5EF4-FFF2-40B4-BE49-F238E27FC236}">
              <a16:creationId xmlns:a16="http://schemas.microsoft.com/office/drawing/2014/main" id="{16568663-18ED-40D3-AE84-7EB376FC3885}"/>
            </a:ext>
            <a:ext uri="{147F2762-F138-4A5C-976F-8EAC2B608ADB}">
              <a16:predDERef xmlns:a16="http://schemas.microsoft.com/office/drawing/2014/main" pred="{312FBB23-95E8-4F5C-9CB5-7B4D83F4AE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1404936</xdr:colOff>
      <xdr:row>533</xdr:row>
      <xdr:rowOff>33336</xdr:rowOff>
    </xdr:from>
    <xdr:to>
      <xdr:col>2</xdr:col>
      <xdr:colOff>885824</xdr:colOff>
      <xdr:row>550</xdr:row>
      <xdr:rowOff>190499</xdr:rowOff>
    </xdr:to>
    <xdr:graphicFrame macro="">
      <xdr:nvGraphicFramePr>
        <xdr:cNvPr id="21" name="Gráfico 20">
          <a:extLst>
            <a:ext uri="{FF2B5EF4-FFF2-40B4-BE49-F238E27FC236}">
              <a16:creationId xmlns:a16="http://schemas.microsoft.com/office/drawing/2014/main" id="{4BD5FE4C-820D-42E4-969D-9FFF6D7C393F}"/>
            </a:ext>
            <a:ext uri="{147F2762-F138-4A5C-976F-8EAC2B608ADB}">
              <a16:predDERef xmlns:a16="http://schemas.microsoft.com/office/drawing/2014/main" pred="{16568663-18ED-40D3-AE84-7EB376FC3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1509710</xdr:colOff>
      <xdr:row>563</xdr:row>
      <xdr:rowOff>122464</xdr:rowOff>
    </xdr:from>
    <xdr:to>
      <xdr:col>3</xdr:col>
      <xdr:colOff>938893</xdr:colOff>
      <xdr:row>581</xdr:row>
      <xdr:rowOff>161925</xdr:rowOff>
    </xdr:to>
    <xdr:graphicFrame macro="">
      <xdr:nvGraphicFramePr>
        <xdr:cNvPr id="22" name="Gráfico 21">
          <a:extLst>
            <a:ext uri="{FF2B5EF4-FFF2-40B4-BE49-F238E27FC236}">
              <a16:creationId xmlns:a16="http://schemas.microsoft.com/office/drawing/2014/main" id="{267125FF-6918-4E34-9496-538946DB630C}"/>
            </a:ext>
            <a:ext uri="{147F2762-F138-4A5C-976F-8EAC2B608ADB}">
              <a16:predDERef xmlns:a16="http://schemas.microsoft.com/office/drawing/2014/main" pred="{4BD5FE4C-820D-42E4-969D-9FFF6D7C39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1890712</xdr:colOff>
      <xdr:row>592</xdr:row>
      <xdr:rowOff>42862</xdr:rowOff>
    </xdr:from>
    <xdr:to>
      <xdr:col>3</xdr:col>
      <xdr:colOff>176893</xdr:colOff>
      <xdr:row>610</xdr:row>
      <xdr:rowOff>76200</xdr:rowOff>
    </xdr:to>
    <xdr:graphicFrame macro="">
      <xdr:nvGraphicFramePr>
        <xdr:cNvPr id="23" name="Gráfico 22">
          <a:extLst>
            <a:ext uri="{FF2B5EF4-FFF2-40B4-BE49-F238E27FC236}">
              <a16:creationId xmlns:a16="http://schemas.microsoft.com/office/drawing/2014/main" id="{AD2CAA5D-BEC5-41A5-A67D-D154C9BFEDB5}"/>
            </a:ext>
            <a:ext uri="{147F2762-F138-4A5C-976F-8EAC2B608ADB}">
              <a16:predDERef xmlns:a16="http://schemas.microsoft.com/office/drawing/2014/main" pred="{267125FF-6918-4E34-9496-538946DB63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628</xdr:row>
      <xdr:rowOff>61912</xdr:rowOff>
    </xdr:from>
    <xdr:to>
      <xdr:col>4</xdr:col>
      <xdr:colOff>435428</xdr:colOff>
      <xdr:row>645</xdr:row>
      <xdr:rowOff>0</xdr:rowOff>
    </xdr:to>
    <xdr:graphicFrame macro="">
      <xdr:nvGraphicFramePr>
        <xdr:cNvPr id="24" name="Gráfico 23">
          <a:extLst>
            <a:ext uri="{FF2B5EF4-FFF2-40B4-BE49-F238E27FC236}">
              <a16:creationId xmlns:a16="http://schemas.microsoft.com/office/drawing/2014/main" id="{A49CB105-D6D8-4931-A5F1-1E4F5AF0204E}"/>
            </a:ext>
            <a:ext uri="{147F2762-F138-4A5C-976F-8EAC2B608ADB}">
              <a16:predDERef xmlns:a16="http://schemas.microsoft.com/office/drawing/2014/main" pred="{AD2CAA5D-BEC5-41A5-A67D-D154C9BFED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1824035</xdr:colOff>
      <xdr:row>655</xdr:row>
      <xdr:rowOff>52387</xdr:rowOff>
    </xdr:from>
    <xdr:to>
      <xdr:col>3</xdr:col>
      <xdr:colOff>1129392</xdr:colOff>
      <xdr:row>671</xdr:row>
      <xdr:rowOff>180975</xdr:rowOff>
    </xdr:to>
    <xdr:graphicFrame macro="">
      <xdr:nvGraphicFramePr>
        <xdr:cNvPr id="25" name="Gráfico 24">
          <a:extLst>
            <a:ext uri="{FF2B5EF4-FFF2-40B4-BE49-F238E27FC236}">
              <a16:creationId xmlns:a16="http://schemas.microsoft.com/office/drawing/2014/main" id="{0941A3C2-307C-4351-9FDC-36894822D064}"/>
            </a:ext>
            <a:ext uri="{147F2762-F138-4A5C-976F-8EAC2B608ADB}">
              <a16:predDERef xmlns:a16="http://schemas.microsoft.com/office/drawing/2014/main" pred="{A49CB105-D6D8-4931-A5F1-1E4F5AF020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1462085</xdr:colOff>
      <xdr:row>681</xdr:row>
      <xdr:rowOff>185736</xdr:rowOff>
    </xdr:from>
    <xdr:to>
      <xdr:col>3</xdr:col>
      <xdr:colOff>13607</xdr:colOff>
      <xdr:row>701</xdr:row>
      <xdr:rowOff>57149</xdr:rowOff>
    </xdr:to>
    <xdr:graphicFrame macro="">
      <xdr:nvGraphicFramePr>
        <xdr:cNvPr id="26" name="Gráfico 25">
          <a:extLst>
            <a:ext uri="{FF2B5EF4-FFF2-40B4-BE49-F238E27FC236}">
              <a16:creationId xmlns:a16="http://schemas.microsoft.com/office/drawing/2014/main" id="{019A9E78-6F54-4466-8242-57E5B1885F22}"/>
            </a:ext>
            <a:ext uri="{147F2762-F138-4A5C-976F-8EAC2B608ADB}">
              <a16:predDERef xmlns:a16="http://schemas.microsoft.com/office/drawing/2014/main" pred="{0941A3C2-307C-4351-9FDC-36894822D0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1795459</xdr:colOff>
      <xdr:row>709</xdr:row>
      <xdr:rowOff>80960</xdr:rowOff>
    </xdr:from>
    <xdr:to>
      <xdr:col>3</xdr:col>
      <xdr:colOff>367393</xdr:colOff>
      <xdr:row>728</xdr:row>
      <xdr:rowOff>38099</xdr:rowOff>
    </xdr:to>
    <xdr:graphicFrame macro="">
      <xdr:nvGraphicFramePr>
        <xdr:cNvPr id="27" name="Gráfico 26">
          <a:extLst>
            <a:ext uri="{FF2B5EF4-FFF2-40B4-BE49-F238E27FC236}">
              <a16:creationId xmlns:a16="http://schemas.microsoft.com/office/drawing/2014/main" id="{1BC82F61-EF46-4653-BE75-D63EE1B933A9}"/>
            </a:ext>
            <a:ext uri="{147F2762-F138-4A5C-976F-8EAC2B608ADB}">
              <a16:predDERef xmlns:a16="http://schemas.microsoft.com/office/drawing/2014/main" pred="{019A9E78-6F54-4466-8242-57E5B1885F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1881185</xdr:colOff>
      <xdr:row>739</xdr:row>
      <xdr:rowOff>147636</xdr:rowOff>
    </xdr:from>
    <xdr:to>
      <xdr:col>3</xdr:col>
      <xdr:colOff>108856</xdr:colOff>
      <xdr:row>757</xdr:row>
      <xdr:rowOff>57149</xdr:rowOff>
    </xdr:to>
    <xdr:graphicFrame macro="">
      <xdr:nvGraphicFramePr>
        <xdr:cNvPr id="28" name="Gráfico 27">
          <a:extLst>
            <a:ext uri="{FF2B5EF4-FFF2-40B4-BE49-F238E27FC236}">
              <a16:creationId xmlns:a16="http://schemas.microsoft.com/office/drawing/2014/main" id="{29FB8753-9381-4BD2-8564-7EDD41B5437C}"/>
            </a:ext>
            <a:ext uri="{147F2762-F138-4A5C-976F-8EAC2B608ADB}">
              <a16:predDERef xmlns:a16="http://schemas.microsoft.com/office/drawing/2014/main" pred="{1BC82F61-EF46-4653-BE75-D63EE1B93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884463</xdr:colOff>
      <xdr:row>770</xdr:row>
      <xdr:rowOff>136072</xdr:rowOff>
    </xdr:from>
    <xdr:to>
      <xdr:col>3</xdr:col>
      <xdr:colOff>1006929</xdr:colOff>
      <xdr:row>788</xdr:row>
      <xdr:rowOff>28575</xdr:rowOff>
    </xdr:to>
    <xdr:graphicFrame macro="">
      <xdr:nvGraphicFramePr>
        <xdr:cNvPr id="29" name="Gráfico 28">
          <a:extLst>
            <a:ext uri="{FF2B5EF4-FFF2-40B4-BE49-F238E27FC236}">
              <a16:creationId xmlns:a16="http://schemas.microsoft.com/office/drawing/2014/main" id="{81E076D1-5157-43E9-BE8A-275626BAE7F2}"/>
            </a:ext>
            <a:ext uri="{147F2762-F138-4A5C-976F-8EAC2B608ADB}">
              <a16:predDERef xmlns:a16="http://schemas.microsoft.com/office/drawing/2014/main" pred="{29FB8753-9381-4BD2-8564-7EDD41B543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1681161</xdr:colOff>
      <xdr:row>796</xdr:row>
      <xdr:rowOff>4761</xdr:rowOff>
    </xdr:from>
    <xdr:to>
      <xdr:col>3</xdr:col>
      <xdr:colOff>789215</xdr:colOff>
      <xdr:row>813</xdr:row>
      <xdr:rowOff>66674</xdr:rowOff>
    </xdr:to>
    <xdr:graphicFrame macro="">
      <xdr:nvGraphicFramePr>
        <xdr:cNvPr id="30" name="Gráfico 29">
          <a:extLst>
            <a:ext uri="{FF2B5EF4-FFF2-40B4-BE49-F238E27FC236}">
              <a16:creationId xmlns:a16="http://schemas.microsoft.com/office/drawing/2014/main" id="{5E2F7139-1522-4ECC-ADC9-806C6F6745C6}"/>
            </a:ext>
            <a:ext uri="{147F2762-F138-4A5C-976F-8EAC2B608ADB}">
              <a16:predDERef xmlns:a16="http://schemas.microsoft.com/office/drawing/2014/main" pred="{81E076D1-5157-43E9-BE8A-275626BAE7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1271586</xdr:colOff>
      <xdr:row>821</xdr:row>
      <xdr:rowOff>4762</xdr:rowOff>
    </xdr:from>
    <xdr:to>
      <xdr:col>2</xdr:col>
      <xdr:colOff>761999</xdr:colOff>
      <xdr:row>837</xdr:row>
      <xdr:rowOff>133350</xdr:rowOff>
    </xdr:to>
    <xdr:graphicFrame macro="">
      <xdr:nvGraphicFramePr>
        <xdr:cNvPr id="31" name="Gráfico 30">
          <a:extLst>
            <a:ext uri="{FF2B5EF4-FFF2-40B4-BE49-F238E27FC236}">
              <a16:creationId xmlns:a16="http://schemas.microsoft.com/office/drawing/2014/main" id="{3F1443FE-985F-43EE-BDB9-243808F8A4D3}"/>
            </a:ext>
            <a:ext uri="{147F2762-F138-4A5C-976F-8EAC2B608ADB}">
              <a16:predDERef xmlns:a16="http://schemas.microsoft.com/office/drawing/2014/main" pred="{5E2F7139-1522-4ECC-ADC9-806C6F6745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1074964</xdr:colOff>
      <xdr:row>851</xdr:row>
      <xdr:rowOff>23812</xdr:rowOff>
    </xdr:from>
    <xdr:to>
      <xdr:col>3</xdr:col>
      <xdr:colOff>1156607</xdr:colOff>
      <xdr:row>867</xdr:row>
      <xdr:rowOff>57150</xdr:rowOff>
    </xdr:to>
    <xdr:graphicFrame macro="">
      <xdr:nvGraphicFramePr>
        <xdr:cNvPr id="32" name="Gráfico 31">
          <a:extLst>
            <a:ext uri="{FF2B5EF4-FFF2-40B4-BE49-F238E27FC236}">
              <a16:creationId xmlns:a16="http://schemas.microsoft.com/office/drawing/2014/main" id="{665F67D0-C98B-4563-AA21-79ED8F08A6B1}"/>
            </a:ext>
            <a:ext uri="{147F2762-F138-4A5C-976F-8EAC2B608ADB}">
              <a16:predDERef xmlns:a16="http://schemas.microsoft.com/office/drawing/2014/main" pred="{3F1443FE-985F-43EE-BDB9-243808F8A4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0</xdr:col>
      <xdr:colOff>909637</xdr:colOff>
      <xdr:row>874</xdr:row>
      <xdr:rowOff>128586</xdr:rowOff>
    </xdr:from>
    <xdr:to>
      <xdr:col>3</xdr:col>
      <xdr:colOff>40821</xdr:colOff>
      <xdr:row>894</xdr:row>
      <xdr:rowOff>19049</xdr:rowOff>
    </xdr:to>
    <xdr:graphicFrame macro="">
      <xdr:nvGraphicFramePr>
        <xdr:cNvPr id="33" name="Gráfico 32">
          <a:extLst>
            <a:ext uri="{FF2B5EF4-FFF2-40B4-BE49-F238E27FC236}">
              <a16:creationId xmlns:a16="http://schemas.microsoft.com/office/drawing/2014/main" id="{F7D0D449-5382-44D3-9375-22C93BE954B9}"/>
            </a:ext>
            <a:ext uri="{147F2762-F138-4A5C-976F-8EAC2B608ADB}">
              <a16:predDERef xmlns:a16="http://schemas.microsoft.com/office/drawing/2014/main" pred="{665F67D0-C98B-4563-AA21-79ED8F08A6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1109661</xdr:colOff>
      <xdr:row>906</xdr:row>
      <xdr:rowOff>14286</xdr:rowOff>
    </xdr:from>
    <xdr:to>
      <xdr:col>3</xdr:col>
      <xdr:colOff>680357</xdr:colOff>
      <xdr:row>923</xdr:row>
      <xdr:rowOff>152399</xdr:rowOff>
    </xdr:to>
    <xdr:graphicFrame macro="">
      <xdr:nvGraphicFramePr>
        <xdr:cNvPr id="34" name="Gráfico 33">
          <a:extLst>
            <a:ext uri="{FF2B5EF4-FFF2-40B4-BE49-F238E27FC236}">
              <a16:creationId xmlns:a16="http://schemas.microsoft.com/office/drawing/2014/main" id="{C82B9ACD-5E99-4365-A711-4AB6070EE120}"/>
            </a:ext>
            <a:ext uri="{147F2762-F138-4A5C-976F-8EAC2B608ADB}">
              <a16:predDERef xmlns:a16="http://schemas.microsoft.com/office/drawing/2014/main" pred="{F7D0D449-5382-44D3-9375-22C93BE954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0</xdr:col>
      <xdr:colOff>1578429</xdr:colOff>
      <xdr:row>935</xdr:row>
      <xdr:rowOff>204786</xdr:rowOff>
    </xdr:from>
    <xdr:to>
      <xdr:col>3</xdr:col>
      <xdr:colOff>1564821</xdr:colOff>
      <xdr:row>952</xdr:row>
      <xdr:rowOff>163285</xdr:rowOff>
    </xdr:to>
    <xdr:graphicFrame macro="">
      <xdr:nvGraphicFramePr>
        <xdr:cNvPr id="35" name="Gráfico 34">
          <a:extLst>
            <a:ext uri="{FF2B5EF4-FFF2-40B4-BE49-F238E27FC236}">
              <a16:creationId xmlns:a16="http://schemas.microsoft.com/office/drawing/2014/main" id="{7A2A274A-427C-45CF-A502-33D1E0FBCC08}"/>
            </a:ext>
            <a:ext uri="{147F2762-F138-4A5C-976F-8EAC2B608ADB}">
              <a16:predDERef xmlns:a16="http://schemas.microsoft.com/office/drawing/2014/main" pred="{C82B9ACD-5E99-4365-A711-4AB6070EE1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0</xdr:col>
      <xdr:colOff>995362</xdr:colOff>
      <xdr:row>958</xdr:row>
      <xdr:rowOff>147636</xdr:rowOff>
    </xdr:from>
    <xdr:to>
      <xdr:col>3</xdr:col>
      <xdr:colOff>1074964</xdr:colOff>
      <xdr:row>976</xdr:row>
      <xdr:rowOff>95249</xdr:rowOff>
    </xdr:to>
    <xdr:graphicFrame macro="">
      <xdr:nvGraphicFramePr>
        <xdr:cNvPr id="36" name="Gráfico 35">
          <a:extLst>
            <a:ext uri="{FF2B5EF4-FFF2-40B4-BE49-F238E27FC236}">
              <a16:creationId xmlns:a16="http://schemas.microsoft.com/office/drawing/2014/main" id="{D53A6A03-A4C5-4987-A7D4-B410E15B1699}"/>
            </a:ext>
            <a:ext uri="{147F2762-F138-4A5C-976F-8EAC2B608ADB}">
              <a16:predDERef xmlns:a16="http://schemas.microsoft.com/office/drawing/2014/main" pred="{7A2A274A-427C-45CF-A502-33D1E0FBCC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0</xdr:col>
      <xdr:colOff>1433510</xdr:colOff>
      <xdr:row>991</xdr:row>
      <xdr:rowOff>23811</xdr:rowOff>
    </xdr:from>
    <xdr:to>
      <xdr:col>3</xdr:col>
      <xdr:colOff>1605643</xdr:colOff>
      <xdr:row>1010</xdr:row>
      <xdr:rowOff>180975</xdr:rowOff>
    </xdr:to>
    <xdr:graphicFrame macro="">
      <xdr:nvGraphicFramePr>
        <xdr:cNvPr id="37" name="Gráfico 36">
          <a:extLst>
            <a:ext uri="{FF2B5EF4-FFF2-40B4-BE49-F238E27FC236}">
              <a16:creationId xmlns:a16="http://schemas.microsoft.com/office/drawing/2014/main" id="{3DFFB5FB-E1CE-4B5B-9F51-485234CD663F}"/>
            </a:ext>
            <a:ext uri="{147F2762-F138-4A5C-976F-8EAC2B608ADB}">
              <a16:predDERef xmlns:a16="http://schemas.microsoft.com/office/drawing/2014/main" pred="{D53A6A03-A4C5-4987-A7D4-B410E15B16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776287</xdr:colOff>
      <xdr:row>1019</xdr:row>
      <xdr:rowOff>147637</xdr:rowOff>
    </xdr:from>
    <xdr:to>
      <xdr:col>3</xdr:col>
      <xdr:colOff>911679</xdr:colOff>
      <xdr:row>1037</xdr:row>
      <xdr:rowOff>123825</xdr:rowOff>
    </xdr:to>
    <xdr:graphicFrame macro="">
      <xdr:nvGraphicFramePr>
        <xdr:cNvPr id="38" name="Gráfico 37">
          <a:extLst>
            <a:ext uri="{FF2B5EF4-FFF2-40B4-BE49-F238E27FC236}">
              <a16:creationId xmlns:a16="http://schemas.microsoft.com/office/drawing/2014/main" id="{83461E43-E1F4-49FF-8BA3-503D708C3F20}"/>
            </a:ext>
            <a:ext uri="{147F2762-F138-4A5C-976F-8EAC2B608ADB}">
              <a16:predDERef xmlns:a16="http://schemas.microsoft.com/office/drawing/2014/main" pred="{3DFFB5FB-E1CE-4B5B-9F51-485234CD6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0</xdr:col>
      <xdr:colOff>1658030</xdr:colOff>
      <xdr:row>1047</xdr:row>
      <xdr:rowOff>159883</xdr:rowOff>
    </xdr:from>
    <xdr:to>
      <xdr:col>3</xdr:col>
      <xdr:colOff>721179</xdr:colOff>
      <xdr:row>1067</xdr:row>
      <xdr:rowOff>40821</xdr:rowOff>
    </xdr:to>
    <xdr:graphicFrame macro="">
      <xdr:nvGraphicFramePr>
        <xdr:cNvPr id="39" name="Gráfico 38">
          <a:extLst>
            <a:ext uri="{FF2B5EF4-FFF2-40B4-BE49-F238E27FC236}">
              <a16:creationId xmlns:a16="http://schemas.microsoft.com/office/drawing/2014/main" id="{9C82F278-62A6-4668-9CA6-5381A5AF1AF6}"/>
            </a:ext>
            <a:ext uri="{147F2762-F138-4A5C-976F-8EAC2B608ADB}">
              <a16:predDERef xmlns:a16="http://schemas.microsoft.com/office/drawing/2014/main" pred="{83461E43-E1F4-49FF-8BA3-503D708C3F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1535564</xdr:colOff>
      <xdr:row>1076</xdr:row>
      <xdr:rowOff>81643</xdr:rowOff>
    </xdr:from>
    <xdr:to>
      <xdr:col>3</xdr:col>
      <xdr:colOff>1510393</xdr:colOff>
      <xdr:row>1096</xdr:row>
      <xdr:rowOff>122464</xdr:rowOff>
    </xdr:to>
    <xdr:graphicFrame macro="">
      <xdr:nvGraphicFramePr>
        <xdr:cNvPr id="40" name="Gráfico 39">
          <a:extLst>
            <a:ext uri="{FF2B5EF4-FFF2-40B4-BE49-F238E27FC236}">
              <a16:creationId xmlns:a16="http://schemas.microsoft.com/office/drawing/2014/main" id="{0963F411-A757-448E-9B95-716CFD4F3510}"/>
            </a:ext>
            <a:ext uri="{147F2762-F138-4A5C-976F-8EAC2B608ADB}">
              <a16:predDERef xmlns:a16="http://schemas.microsoft.com/office/drawing/2014/main" pred="{9C82F278-62A6-4668-9CA6-5381A5AF1A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0</xdr:col>
      <xdr:colOff>2433635</xdr:colOff>
      <xdr:row>1133</xdr:row>
      <xdr:rowOff>166686</xdr:rowOff>
    </xdr:from>
    <xdr:to>
      <xdr:col>3</xdr:col>
      <xdr:colOff>517070</xdr:colOff>
      <xdr:row>1149</xdr:row>
      <xdr:rowOff>76199</xdr:rowOff>
    </xdr:to>
    <xdr:graphicFrame macro="">
      <xdr:nvGraphicFramePr>
        <xdr:cNvPr id="41" name="Gráfico 40">
          <a:extLst>
            <a:ext uri="{FF2B5EF4-FFF2-40B4-BE49-F238E27FC236}">
              <a16:creationId xmlns:a16="http://schemas.microsoft.com/office/drawing/2014/main" id="{D66BFB39-EFB8-458F-9AEB-9F4828D97935}"/>
            </a:ext>
            <a:ext uri="{147F2762-F138-4A5C-976F-8EAC2B608ADB}">
              <a16:predDERef xmlns:a16="http://schemas.microsoft.com/office/drawing/2014/main" pred="{0963F411-A757-448E-9B95-716CFD4F35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0</xdr:col>
      <xdr:colOff>1538287</xdr:colOff>
      <xdr:row>1158</xdr:row>
      <xdr:rowOff>185737</xdr:rowOff>
    </xdr:from>
    <xdr:to>
      <xdr:col>2</xdr:col>
      <xdr:colOff>1292679</xdr:colOff>
      <xdr:row>1175</xdr:row>
      <xdr:rowOff>104775</xdr:rowOff>
    </xdr:to>
    <xdr:graphicFrame macro="">
      <xdr:nvGraphicFramePr>
        <xdr:cNvPr id="42" name="Gráfico 41">
          <a:extLst>
            <a:ext uri="{FF2B5EF4-FFF2-40B4-BE49-F238E27FC236}">
              <a16:creationId xmlns:a16="http://schemas.microsoft.com/office/drawing/2014/main" id="{A85C5651-F158-4D31-AD52-6539B18C5098}"/>
            </a:ext>
            <a:ext uri="{147F2762-F138-4A5C-976F-8EAC2B608ADB}">
              <a16:predDERef xmlns:a16="http://schemas.microsoft.com/office/drawing/2014/main" pred="{D66BFB39-EFB8-458F-9AEB-9F4828D979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0</xdr:col>
      <xdr:colOff>999443</xdr:colOff>
      <xdr:row>1185</xdr:row>
      <xdr:rowOff>65992</xdr:rowOff>
    </xdr:from>
    <xdr:to>
      <xdr:col>4</xdr:col>
      <xdr:colOff>0</xdr:colOff>
      <xdr:row>1203</xdr:row>
      <xdr:rowOff>176892</xdr:rowOff>
    </xdr:to>
    <xdr:graphicFrame macro="">
      <xdr:nvGraphicFramePr>
        <xdr:cNvPr id="43" name="Gráfico 42">
          <a:extLst>
            <a:ext uri="{FF2B5EF4-FFF2-40B4-BE49-F238E27FC236}">
              <a16:creationId xmlns:a16="http://schemas.microsoft.com/office/drawing/2014/main" id="{594270C3-DCAB-41A1-B959-E5024A2518FB}"/>
            </a:ext>
            <a:ext uri="{147F2762-F138-4A5C-976F-8EAC2B608ADB}">
              <a16:predDERef xmlns:a16="http://schemas.microsoft.com/office/drawing/2014/main" pred="{A85C5651-F158-4D31-AD52-6539B18C50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0</xdr:col>
      <xdr:colOff>871536</xdr:colOff>
      <xdr:row>1213</xdr:row>
      <xdr:rowOff>80961</xdr:rowOff>
    </xdr:from>
    <xdr:to>
      <xdr:col>3</xdr:col>
      <xdr:colOff>1442357</xdr:colOff>
      <xdr:row>1229</xdr:row>
      <xdr:rowOff>123824</xdr:rowOff>
    </xdr:to>
    <xdr:graphicFrame macro="">
      <xdr:nvGraphicFramePr>
        <xdr:cNvPr id="44" name="Gráfico 43">
          <a:extLst>
            <a:ext uri="{FF2B5EF4-FFF2-40B4-BE49-F238E27FC236}">
              <a16:creationId xmlns:a16="http://schemas.microsoft.com/office/drawing/2014/main" id="{849CBD92-4561-4315-9622-7B62EB80C6CB}"/>
            </a:ext>
            <a:ext uri="{147F2762-F138-4A5C-976F-8EAC2B608ADB}">
              <a16:predDERef xmlns:a16="http://schemas.microsoft.com/office/drawing/2014/main" pred="{594270C3-DCAB-41A1-B959-E5024A2518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0</xdr:col>
      <xdr:colOff>1243012</xdr:colOff>
      <xdr:row>1238</xdr:row>
      <xdr:rowOff>157162</xdr:rowOff>
    </xdr:from>
    <xdr:to>
      <xdr:col>3</xdr:col>
      <xdr:colOff>462643</xdr:colOff>
      <xdr:row>1255</xdr:row>
      <xdr:rowOff>171450</xdr:rowOff>
    </xdr:to>
    <xdr:graphicFrame macro="">
      <xdr:nvGraphicFramePr>
        <xdr:cNvPr id="45" name="Gráfico 44">
          <a:extLst>
            <a:ext uri="{FF2B5EF4-FFF2-40B4-BE49-F238E27FC236}">
              <a16:creationId xmlns:a16="http://schemas.microsoft.com/office/drawing/2014/main" id="{2E9B1194-D676-4DFD-BB6C-740934B29DA3}"/>
            </a:ext>
            <a:ext uri="{147F2762-F138-4A5C-976F-8EAC2B608ADB}">
              <a16:predDERef xmlns:a16="http://schemas.microsoft.com/office/drawing/2014/main" pred="{849CBD92-4561-4315-9622-7B62EB80C6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0</xdr:col>
      <xdr:colOff>2314575</xdr:colOff>
      <xdr:row>270</xdr:row>
      <xdr:rowOff>28575</xdr:rowOff>
    </xdr:from>
    <xdr:to>
      <xdr:col>4</xdr:col>
      <xdr:colOff>95251</xdr:colOff>
      <xdr:row>287</xdr:row>
      <xdr:rowOff>147639</xdr:rowOff>
    </xdr:to>
    <xdr:graphicFrame macro="">
      <xdr:nvGraphicFramePr>
        <xdr:cNvPr id="46" name="Gráfico 45">
          <a:extLst>
            <a:ext uri="{FF2B5EF4-FFF2-40B4-BE49-F238E27FC236}">
              <a16:creationId xmlns:a16="http://schemas.microsoft.com/office/drawing/2014/main" id="{9CAC1BE3-8FC0-46BB-8C95-2252C23FF87E}"/>
            </a:ext>
            <a:ext uri="{147F2762-F138-4A5C-976F-8EAC2B608ADB}">
              <a16:predDERef xmlns:a16="http://schemas.microsoft.com/office/drawing/2014/main" pred="{2E9B1194-D676-4DFD-BB6C-740934B29D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0</xdr:col>
      <xdr:colOff>1195386</xdr:colOff>
      <xdr:row>1107</xdr:row>
      <xdr:rowOff>100012</xdr:rowOff>
    </xdr:from>
    <xdr:to>
      <xdr:col>3</xdr:col>
      <xdr:colOff>653143</xdr:colOff>
      <xdr:row>1126</xdr:row>
      <xdr:rowOff>19050</xdr:rowOff>
    </xdr:to>
    <xdr:graphicFrame macro="">
      <xdr:nvGraphicFramePr>
        <xdr:cNvPr id="47" name="Gráfico 46">
          <a:extLst>
            <a:ext uri="{FF2B5EF4-FFF2-40B4-BE49-F238E27FC236}">
              <a16:creationId xmlns:a16="http://schemas.microsoft.com/office/drawing/2014/main" id="{B96BE926-2A0A-49F3-9520-9D0B7063A153}"/>
            </a:ext>
            <a:ext uri="{147F2762-F138-4A5C-976F-8EAC2B608ADB}">
              <a16:predDERef xmlns:a16="http://schemas.microsoft.com/office/drawing/2014/main" pred="{9CAC1BE3-8FC0-46BB-8C95-2252C23FF8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3</xdr:col>
      <xdr:colOff>1076325</xdr:colOff>
      <xdr:row>3</xdr:row>
      <xdr:rowOff>102882</xdr:rowOff>
    </xdr:from>
    <xdr:to>
      <xdr:col>4</xdr:col>
      <xdr:colOff>143305</xdr:colOff>
      <xdr:row>7</xdr:row>
      <xdr:rowOff>103339</xdr:rowOff>
    </xdr:to>
    <xdr:pic>
      <xdr:nvPicPr>
        <xdr:cNvPr id="51" name="Imagen 50" descr="Vista previa de imagen">
          <a:extLst>
            <a:ext uri="{FF2B5EF4-FFF2-40B4-BE49-F238E27FC236}">
              <a16:creationId xmlns:a16="http://schemas.microsoft.com/office/drawing/2014/main" id="{8FA2044C-1C23-4585-A845-78638AF003F3}"/>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10601325" y="731532"/>
          <a:ext cx="724330" cy="838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314325</xdr:colOff>
      <xdr:row>3</xdr:row>
      <xdr:rowOff>101822</xdr:rowOff>
    </xdr:from>
    <xdr:to>
      <xdr:col>4</xdr:col>
      <xdr:colOff>942681</xdr:colOff>
      <xdr:row>6</xdr:row>
      <xdr:rowOff>187501</xdr:rowOff>
    </xdr:to>
    <xdr:pic>
      <xdr:nvPicPr>
        <xdr:cNvPr id="52" name="Imagen 51" descr="Vista previa de imagen">
          <a:extLst>
            <a:ext uri="{FF2B5EF4-FFF2-40B4-BE49-F238E27FC236}">
              <a16:creationId xmlns:a16="http://schemas.microsoft.com/office/drawing/2014/main" id="{A198B2E9-E245-4BE3-B13B-F4B64A30D27C}"/>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11496675" y="730472"/>
          <a:ext cx="628356" cy="714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xdr:colOff>
      <xdr:row>3</xdr:row>
      <xdr:rowOff>179471</xdr:rowOff>
    </xdr:from>
    <xdr:to>
      <xdr:col>3</xdr:col>
      <xdr:colOff>951052</xdr:colOff>
      <xdr:row>7</xdr:row>
      <xdr:rowOff>85725</xdr:rowOff>
    </xdr:to>
    <xdr:pic>
      <xdr:nvPicPr>
        <xdr:cNvPr id="53" name="Gráfico 52" descr="Urano">
          <a:hlinkClick xmlns:r="http://schemas.openxmlformats.org/officeDocument/2006/relationships" r:id="rId49"/>
          <a:extLst>
            <a:ext uri="{FF2B5EF4-FFF2-40B4-BE49-F238E27FC236}">
              <a16:creationId xmlns:a16="http://schemas.microsoft.com/office/drawing/2014/main" id="{609C62D6-4051-476E-982C-E8B08F81FA56}"/>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534525" y="808121"/>
          <a:ext cx="941527" cy="744454"/>
        </a:xfrm>
        <a:prstGeom prst="rect">
          <a:avLst/>
        </a:prstGeom>
      </xdr:spPr>
    </xdr:pic>
    <xdr:clientData/>
  </xdr:twoCellAnchor>
  <xdr:twoCellAnchor editAs="oneCell">
    <xdr:from>
      <xdr:col>5</xdr:col>
      <xdr:colOff>85725</xdr:colOff>
      <xdr:row>3</xdr:row>
      <xdr:rowOff>57150</xdr:rowOff>
    </xdr:from>
    <xdr:to>
      <xdr:col>6</xdr:col>
      <xdr:colOff>5513</xdr:colOff>
      <xdr:row>6</xdr:row>
      <xdr:rowOff>116458</xdr:rowOff>
    </xdr:to>
    <xdr:pic>
      <xdr:nvPicPr>
        <xdr:cNvPr id="54" name="Imagen 53" descr="Boton Atras PNG, Vectores, PSD, e Clipart Para Descarga Gratuita - Pngtree">
          <a:hlinkClick xmlns:r="http://schemas.openxmlformats.org/officeDocument/2006/relationships" r:id="rId52"/>
          <a:extLst>
            <a:ext uri="{FF2B5EF4-FFF2-40B4-BE49-F238E27FC236}">
              <a16:creationId xmlns:a16="http://schemas.microsoft.com/office/drawing/2014/main" id="{383EB5BF-A42F-48BD-9914-3C1061C2BEAB}"/>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13392150" y="685800"/>
          <a:ext cx="681788" cy="687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85725</xdr:colOff>
      <xdr:row>3</xdr:row>
      <xdr:rowOff>47625</xdr:rowOff>
    </xdr:from>
    <xdr:to>
      <xdr:col>7</xdr:col>
      <xdr:colOff>9525</xdr:colOff>
      <xdr:row>6</xdr:row>
      <xdr:rowOff>110981</xdr:rowOff>
    </xdr:to>
    <xdr:pic>
      <xdr:nvPicPr>
        <xdr:cNvPr id="55" name="Imagen 54" descr="Boton Atras PNG, Vectores, PSD, e Clipart Para Descarga Gratuita - Pngtree">
          <a:hlinkClick xmlns:r="http://schemas.openxmlformats.org/officeDocument/2006/relationships" r:id="rId54"/>
          <a:extLst>
            <a:ext uri="{FF2B5EF4-FFF2-40B4-BE49-F238E27FC236}">
              <a16:creationId xmlns:a16="http://schemas.microsoft.com/office/drawing/2014/main" id="{80E0D4DB-D2F2-4ED2-918A-DA9298F9F1C3}"/>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rot="10800000">
          <a:off x="13392150" y="676275"/>
          <a:ext cx="685800" cy="692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111561</xdr:colOff>
      <xdr:row>0</xdr:row>
      <xdr:rowOff>-1348</xdr:rowOff>
    </xdr:from>
    <xdr:to>
      <xdr:col>6</xdr:col>
      <xdr:colOff>70040</xdr:colOff>
      <xdr:row>5</xdr:row>
      <xdr:rowOff>12919</xdr:rowOff>
    </xdr:to>
    <xdr:pic>
      <xdr:nvPicPr>
        <xdr:cNvPr id="2" name="Imagen 1" descr="Vista previa de imagen">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440" y="-1348"/>
          <a:ext cx="795842" cy="914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177750</xdr:rowOff>
    </xdr:to>
    <xdr:pic>
      <xdr:nvPicPr>
        <xdr:cNvPr id="3" name="Imagen 2" descr="Vista previa de imagen">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546"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141315</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141315</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7677150" y="123825"/>
          <a:ext cx="707571" cy="730085"/>
        </a:xfrm>
        <a:prstGeom prst="rect">
          <a:avLst/>
        </a:prstGeom>
      </xdr:spPr>
    </xdr:pic>
    <xdr:clientData/>
  </xdr:twoCellAnchor>
  <xdr:twoCellAnchor editAs="oneCell">
    <xdr:from>
      <xdr:col>8</xdr:col>
      <xdr:colOff>358987</xdr:colOff>
      <xdr:row>17</xdr:row>
      <xdr:rowOff>182795</xdr:rowOff>
    </xdr:from>
    <xdr:to>
      <xdr:col>8</xdr:col>
      <xdr:colOff>751192</xdr:colOff>
      <xdr:row>27</xdr:row>
      <xdr:rowOff>137812</xdr:rowOff>
    </xdr:to>
    <xdr:pic>
      <xdr:nvPicPr>
        <xdr:cNvPr id="9" name="Imagen 8">
          <a:extLst>
            <a:ext uri="{FF2B5EF4-FFF2-40B4-BE49-F238E27FC236}">
              <a16:creationId xmlns:a16="http://schemas.microsoft.com/office/drawing/2014/main" id="{DE37E40C-C556-4419-9164-F97D92228F82}"/>
            </a:ext>
          </a:extLst>
        </xdr:cNvPr>
        <xdr:cNvPicPr>
          <a:picLocks noChangeAspect="1"/>
        </xdr:cNvPicPr>
      </xdr:nvPicPr>
      <xdr:blipFill rotWithShape="1">
        <a:blip xmlns:r="http://schemas.openxmlformats.org/officeDocument/2006/relationships" r:embed="rId8"/>
        <a:srcRect l="33696" t="58216" r="59807" b="19612"/>
        <a:stretch/>
      </xdr:blipFill>
      <xdr:spPr bwMode="auto">
        <a:xfrm rot="10800000">
          <a:off x="13084387" y="355464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8</xdr:col>
      <xdr:colOff>0</xdr:colOff>
      <xdr:row>7</xdr:row>
      <xdr:rowOff>0</xdr:rowOff>
    </xdr:from>
    <xdr:to>
      <xdr:col>9</xdr:col>
      <xdr:colOff>62012</xdr:colOff>
      <xdr:row>13</xdr:row>
      <xdr:rowOff>183697</xdr:rowOff>
    </xdr:to>
    <xdr:sp macro="" textlink="">
      <xdr:nvSpPr>
        <xdr:cNvPr id="10" name="Rectángulo: esquina doblada 9">
          <a:extLst>
            <a:ext uri="{FF2B5EF4-FFF2-40B4-BE49-F238E27FC236}">
              <a16:creationId xmlns:a16="http://schemas.microsoft.com/office/drawing/2014/main" id="{B3793130-3B79-4363-BE77-653D95D1CFAB}"/>
            </a:ext>
          </a:extLst>
        </xdr:cNvPr>
        <xdr:cNvSpPr/>
      </xdr:nvSpPr>
      <xdr:spPr>
        <a:xfrm>
          <a:off x="12725400" y="1466850"/>
          <a:ext cx="900212" cy="1326697"/>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7</xdr:col>
      <xdr:colOff>104671</xdr:colOff>
      <xdr:row>0</xdr:row>
      <xdr:rowOff>66267</xdr:rowOff>
    </xdr:from>
    <xdr:to>
      <xdr:col>7</xdr:col>
      <xdr:colOff>795496</xdr:colOff>
      <xdr:row>4</xdr:row>
      <xdr:rowOff>50830</xdr:rowOff>
    </xdr:to>
    <xdr:pic>
      <xdr:nvPicPr>
        <xdr:cNvPr id="6" name="Imagen 5" descr="Boton Atras PNG, Vectores, PSD, e Clipart Para Descarga Gratuita - Pngtree">
          <a:hlinkClick xmlns:r="http://schemas.openxmlformats.org/officeDocument/2006/relationships" r:id="rId9"/>
          <a:extLst>
            <a:ext uri="{FF2B5EF4-FFF2-40B4-BE49-F238E27FC236}">
              <a16:creationId xmlns:a16="http://schemas.microsoft.com/office/drawing/2014/main" id="{7EE84A2E-386D-4494-BEA2-A49158CCE728}"/>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1984753" y="66267"/>
          <a:ext cx="690825" cy="696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130627</xdr:colOff>
      <xdr:row>0</xdr:row>
      <xdr:rowOff>73269</xdr:rowOff>
    </xdr:from>
    <xdr:to>
      <xdr:col>9</xdr:col>
      <xdr:colOff>9788</xdr:colOff>
      <xdr:row>4</xdr:row>
      <xdr:rowOff>83736</xdr:rowOff>
    </xdr:to>
    <xdr:pic>
      <xdr:nvPicPr>
        <xdr:cNvPr id="7" name="Imagen 6" descr="Boton Atras PNG, Vectores, PSD, e Clipart Para Descarga Gratuita - Pngtree">
          <a:hlinkClick xmlns:r="http://schemas.openxmlformats.org/officeDocument/2006/relationships" r:id="rId11"/>
          <a:extLst>
            <a:ext uri="{FF2B5EF4-FFF2-40B4-BE49-F238E27FC236}">
              <a16:creationId xmlns:a16="http://schemas.microsoft.com/office/drawing/2014/main" id="{FAF49F2B-0D7C-466C-93A5-E92C09DA4EE6}"/>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rot="10800000">
          <a:off x="12848072" y="73269"/>
          <a:ext cx="716524" cy="722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438150</xdr:colOff>
      <xdr:row>0</xdr:row>
      <xdr:rowOff>47625</xdr:rowOff>
    </xdr:from>
    <xdr:to>
      <xdr:col>11</xdr:col>
      <xdr:colOff>307521</xdr:colOff>
      <xdr:row>4</xdr:row>
      <xdr:rowOff>14873</xdr:rowOff>
    </xdr:to>
    <xdr:pic>
      <xdr:nvPicPr>
        <xdr:cNvPr id="2" name="Gráfico 1" descr="Urano">
          <a:hlinkClick xmlns:r="http://schemas.openxmlformats.org/officeDocument/2006/relationships" r:id="rId1"/>
          <a:extLst>
            <a:ext uri="{FF2B5EF4-FFF2-40B4-BE49-F238E27FC236}">
              <a16:creationId xmlns:a16="http://schemas.microsoft.com/office/drawing/2014/main" id="{3A24FE7F-85F1-4154-A750-0A58E29197F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820150" y="47625"/>
          <a:ext cx="707571" cy="729248"/>
        </a:xfrm>
        <a:prstGeom prst="rect">
          <a:avLst/>
        </a:prstGeom>
      </xdr:spPr>
    </xdr:pic>
    <xdr:clientData/>
  </xdr:twoCellAnchor>
  <xdr:twoCellAnchor editAs="oneCell">
    <xdr:from>
      <xdr:col>12</xdr:col>
      <xdr:colOff>19050</xdr:colOff>
      <xdr:row>0</xdr:row>
      <xdr:rowOff>38100</xdr:rowOff>
    </xdr:from>
    <xdr:to>
      <xdr:col>12</xdr:col>
      <xdr:colOff>814892</xdr:colOff>
      <xdr:row>4</xdr:row>
      <xdr:rowOff>190532</xdr:rowOff>
    </xdr:to>
    <xdr:pic>
      <xdr:nvPicPr>
        <xdr:cNvPr id="4" name="Imagen 3" descr="Vista previa de imagen">
          <a:extLst>
            <a:ext uri="{FF2B5EF4-FFF2-40B4-BE49-F238E27FC236}">
              <a16:creationId xmlns:a16="http://schemas.microsoft.com/office/drawing/2014/main" id="{2FA4CF91-2926-4B30-969E-4A25B864077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77450" y="38100"/>
          <a:ext cx="795842" cy="914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109923</xdr:colOff>
      <xdr:row>1</xdr:row>
      <xdr:rowOff>30981</xdr:rowOff>
    </xdr:from>
    <xdr:to>
      <xdr:col>13</xdr:col>
      <xdr:colOff>734268</xdr:colOff>
      <xdr:row>4</xdr:row>
      <xdr:rowOff>166956</xdr:rowOff>
    </xdr:to>
    <xdr:pic>
      <xdr:nvPicPr>
        <xdr:cNvPr id="5" name="Imagen 4" descr="Vista previa de imagen">
          <a:extLst>
            <a:ext uri="{FF2B5EF4-FFF2-40B4-BE49-F238E27FC236}">
              <a16:creationId xmlns:a16="http://schemas.microsoft.com/office/drawing/2014/main" id="{0A41B66B-04CB-41F4-8444-858B4F53FA06}"/>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006523" y="221481"/>
          <a:ext cx="624345" cy="707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453504</xdr:colOff>
      <xdr:row>14</xdr:row>
      <xdr:rowOff>46713</xdr:rowOff>
    </xdr:from>
    <xdr:to>
      <xdr:col>16</xdr:col>
      <xdr:colOff>7509</xdr:colOff>
      <xdr:row>22</xdr:row>
      <xdr:rowOff>209396</xdr:rowOff>
    </xdr:to>
    <xdr:pic>
      <xdr:nvPicPr>
        <xdr:cNvPr id="8" name="Imagen 7">
          <a:extLst>
            <a:ext uri="{FF2B5EF4-FFF2-40B4-BE49-F238E27FC236}">
              <a16:creationId xmlns:a16="http://schemas.microsoft.com/office/drawing/2014/main" id="{A69AA85D-9193-4E83-987C-4AA49DFACC41}"/>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3026504" y="3437613"/>
          <a:ext cx="392205" cy="183908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15</xdr:col>
      <xdr:colOff>295275</xdr:colOff>
      <xdr:row>0</xdr:row>
      <xdr:rowOff>133350</xdr:rowOff>
    </xdr:from>
    <xdr:to>
      <xdr:col>16</xdr:col>
      <xdr:colOff>147900</xdr:colOff>
      <xdr:row>4</xdr:row>
      <xdr:rowOff>67671</xdr:rowOff>
    </xdr:to>
    <xdr:pic>
      <xdr:nvPicPr>
        <xdr:cNvPr id="9" name="Imagen 8"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430366DF-A78B-4C4D-9272-D74ACB3B29F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868275" y="133350"/>
          <a:ext cx="690825" cy="696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320394</xdr:colOff>
      <xdr:row>0</xdr:row>
      <xdr:rowOff>140352</xdr:rowOff>
    </xdr:from>
    <xdr:to>
      <xdr:col>17</xdr:col>
      <xdr:colOff>198718</xdr:colOff>
      <xdr:row>4</xdr:row>
      <xdr:rowOff>100577</xdr:rowOff>
    </xdr:to>
    <xdr:pic>
      <xdr:nvPicPr>
        <xdr:cNvPr id="10" name="Imagen 9" descr="Boton Atras PNG, Vectores, PSD, e Clipart Para Descarga Gratuita - Pngtree">
          <a:hlinkClick xmlns:r="http://schemas.openxmlformats.org/officeDocument/2006/relationships" r:id="rId9"/>
          <a:extLst>
            <a:ext uri="{FF2B5EF4-FFF2-40B4-BE49-F238E27FC236}">
              <a16:creationId xmlns:a16="http://schemas.microsoft.com/office/drawing/2014/main" id="{E3942D58-F64F-4A37-BCE4-25AAA8A90C3A}"/>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10800000">
          <a:off x="13731594" y="140352"/>
          <a:ext cx="716524" cy="722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24585</xdr:colOff>
      <xdr:row>4</xdr:row>
      <xdr:rowOff>169339</xdr:rowOff>
    </xdr:to>
    <xdr:pic>
      <xdr:nvPicPr>
        <xdr:cNvPr id="2" name="Imagen 1" descr="Vista previa de imagen">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5011"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187328</xdr:rowOff>
    </xdr:to>
    <xdr:pic>
      <xdr:nvPicPr>
        <xdr:cNvPr id="3" name="Imagen 2" descr="Vista previa de imagen">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546"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150893</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150893</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495300</xdr:colOff>
      <xdr:row>0</xdr:row>
      <xdr:rowOff>0</xdr:rowOff>
    </xdr:from>
    <xdr:to>
      <xdr:col>3</xdr:col>
      <xdr:colOff>86589</xdr:colOff>
      <xdr:row>5</xdr:row>
      <xdr:rowOff>300472</xdr:rowOff>
    </xdr:to>
    <xdr:pic>
      <xdr:nvPicPr>
        <xdr:cNvPr id="3" name="Imagen 2" descr="Vista previa de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60982" y="0"/>
          <a:ext cx="1184562" cy="18764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316532</xdr:colOff>
      <xdr:row>0</xdr:row>
      <xdr:rowOff>171450</xdr:rowOff>
    </xdr:from>
    <xdr:to>
      <xdr:col>3</xdr:col>
      <xdr:colOff>1434995</xdr:colOff>
      <xdr:row>5</xdr:row>
      <xdr:rowOff>69272</xdr:rowOff>
    </xdr:to>
    <xdr:pic>
      <xdr:nvPicPr>
        <xdr:cNvPr id="4" name="Imagen 3" descr="Vista previa de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275487" y="171450"/>
          <a:ext cx="1118463" cy="1473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404415</xdr:colOff>
      <xdr:row>7</xdr:row>
      <xdr:rowOff>178594</xdr:rowOff>
    </xdr:from>
    <xdr:to>
      <xdr:col>3</xdr:col>
      <xdr:colOff>1532930</xdr:colOff>
      <xdr:row>10</xdr:row>
      <xdr:rowOff>176158</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6135548" y="2396133"/>
          <a:ext cx="1128515" cy="1145976"/>
        </a:xfrm>
        <a:prstGeom prst="rect">
          <a:avLst/>
        </a:prstGeom>
      </xdr:spPr>
    </xdr:pic>
    <xdr:clientData/>
  </xdr:twoCellAnchor>
  <xdr:twoCellAnchor editAs="oneCell">
    <xdr:from>
      <xdr:col>3</xdr:col>
      <xdr:colOff>333969</xdr:colOff>
      <xdr:row>13</xdr:row>
      <xdr:rowOff>431601</xdr:rowOff>
    </xdr:from>
    <xdr:to>
      <xdr:col>3</xdr:col>
      <xdr:colOff>1063227</xdr:colOff>
      <xdr:row>15</xdr:row>
      <xdr:rowOff>29765</xdr:rowOff>
    </xdr:to>
    <xdr:pic>
      <xdr:nvPicPr>
        <xdr:cNvPr id="40" name="Gráfico 39" descr="Flecha circular con relleno sólido">
          <a:hlinkClick xmlns:r="http://schemas.openxmlformats.org/officeDocument/2006/relationships" r:id="rId6"/>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65102" y="4420195"/>
          <a:ext cx="729258" cy="729258"/>
        </a:xfrm>
        <a:prstGeom prst="rect">
          <a:avLst/>
        </a:prstGeom>
      </xdr:spPr>
    </xdr:pic>
    <xdr:clientData/>
  </xdr:twoCellAnchor>
  <xdr:twoCellAnchor editAs="oneCell">
    <xdr:from>
      <xdr:col>3</xdr:col>
      <xdr:colOff>322658</xdr:colOff>
      <xdr:row>14</xdr:row>
      <xdr:rowOff>494704</xdr:rowOff>
    </xdr:from>
    <xdr:to>
      <xdr:col>3</xdr:col>
      <xdr:colOff>1051916</xdr:colOff>
      <xdr:row>16</xdr:row>
      <xdr:rowOff>92869</xdr:rowOff>
    </xdr:to>
    <xdr:pic>
      <xdr:nvPicPr>
        <xdr:cNvPr id="41" name="Gráfico 40" descr="Flecha circular con relleno sólido">
          <a:hlinkClick xmlns:r="http://schemas.openxmlformats.org/officeDocument/2006/relationships" r:id="rId9"/>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53791" y="5048845"/>
          <a:ext cx="729258" cy="729258"/>
        </a:xfrm>
        <a:prstGeom prst="rect">
          <a:avLst/>
        </a:prstGeom>
      </xdr:spPr>
    </xdr:pic>
    <xdr:clientData/>
  </xdr:twoCellAnchor>
  <xdr:twoCellAnchor editAs="oneCell">
    <xdr:from>
      <xdr:col>3</xdr:col>
      <xdr:colOff>355996</xdr:colOff>
      <xdr:row>15</xdr:row>
      <xdr:rowOff>483393</xdr:rowOff>
    </xdr:from>
    <xdr:to>
      <xdr:col>3</xdr:col>
      <xdr:colOff>1085254</xdr:colOff>
      <xdr:row>17</xdr:row>
      <xdr:rowOff>81558</xdr:rowOff>
    </xdr:to>
    <xdr:pic>
      <xdr:nvPicPr>
        <xdr:cNvPr id="42" name="Gráfico 41" descr="Flecha circular con relleno sólido">
          <a:hlinkClick xmlns:r="http://schemas.openxmlformats.org/officeDocument/2006/relationships" r:id="rId10"/>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87129" y="5603081"/>
          <a:ext cx="729258" cy="729258"/>
        </a:xfrm>
        <a:prstGeom prst="rect">
          <a:avLst/>
        </a:prstGeom>
      </xdr:spPr>
    </xdr:pic>
    <xdr:clientData/>
  </xdr:twoCellAnchor>
  <xdr:twoCellAnchor editAs="oneCell">
    <xdr:from>
      <xdr:col>3</xdr:col>
      <xdr:colOff>307179</xdr:colOff>
      <xdr:row>27</xdr:row>
      <xdr:rowOff>553641</xdr:rowOff>
    </xdr:from>
    <xdr:to>
      <xdr:col>3</xdr:col>
      <xdr:colOff>1036437</xdr:colOff>
      <xdr:row>29</xdr:row>
      <xdr:rowOff>151805</xdr:rowOff>
    </xdr:to>
    <xdr:pic>
      <xdr:nvPicPr>
        <xdr:cNvPr id="45" name="Gráfico 44" descr="Flecha circular con relleno sólido">
          <a:hlinkClick xmlns:r="http://schemas.openxmlformats.org/officeDocument/2006/relationships" r:id="rId11"/>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38312" y="13025438"/>
          <a:ext cx="729258" cy="729258"/>
        </a:xfrm>
        <a:prstGeom prst="rect">
          <a:avLst/>
        </a:prstGeom>
      </xdr:spPr>
    </xdr:pic>
    <xdr:clientData/>
  </xdr:twoCellAnchor>
  <xdr:twoCellAnchor editAs="oneCell">
    <xdr:from>
      <xdr:col>3</xdr:col>
      <xdr:colOff>310751</xdr:colOff>
      <xdr:row>27</xdr:row>
      <xdr:rowOff>0</xdr:rowOff>
    </xdr:from>
    <xdr:to>
      <xdr:col>3</xdr:col>
      <xdr:colOff>1040009</xdr:colOff>
      <xdr:row>28</xdr:row>
      <xdr:rowOff>169664</xdr:rowOff>
    </xdr:to>
    <xdr:pic>
      <xdr:nvPicPr>
        <xdr:cNvPr id="46" name="Gráfico 45" descr="Flecha circular con relleno sólido">
          <a:hlinkClick xmlns:r="http://schemas.openxmlformats.org/officeDocument/2006/relationships" r:id="rId12"/>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41884" y="12448579"/>
          <a:ext cx="729258" cy="729258"/>
        </a:xfrm>
        <a:prstGeom prst="rect">
          <a:avLst/>
        </a:prstGeom>
      </xdr:spPr>
    </xdr:pic>
    <xdr:clientData/>
  </xdr:twoCellAnchor>
  <xdr:twoCellAnchor editAs="oneCell">
    <xdr:from>
      <xdr:col>3</xdr:col>
      <xdr:colOff>303012</xdr:colOff>
      <xdr:row>25</xdr:row>
      <xdr:rowOff>0</xdr:rowOff>
    </xdr:from>
    <xdr:to>
      <xdr:col>3</xdr:col>
      <xdr:colOff>1032270</xdr:colOff>
      <xdr:row>25</xdr:row>
      <xdr:rowOff>732505</xdr:rowOff>
    </xdr:to>
    <xdr:pic>
      <xdr:nvPicPr>
        <xdr:cNvPr id="48" name="Gráfico 47" descr="Flecha circular con relleno sólido">
          <a:hlinkClick xmlns:r="http://schemas.openxmlformats.org/officeDocument/2006/relationships" r:id="rId13"/>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34145" y="11279981"/>
          <a:ext cx="729258" cy="729258"/>
        </a:xfrm>
        <a:prstGeom prst="rect">
          <a:avLst/>
        </a:prstGeom>
      </xdr:spPr>
    </xdr:pic>
    <xdr:clientData/>
  </xdr:twoCellAnchor>
  <xdr:twoCellAnchor editAs="oneCell">
    <xdr:from>
      <xdr:col>3</xdr:col>
      <xdr:colOff>369688</xdr:colOff>
      <xdr:row>23</xdr:row>
      <xdr:rowOff>452436</xdr:rowOff>
    </xdr:from>
    <xdr:to>
      <xdr:col>3</xdr:col>
      <xdr:colOff>1098946</xdr:colOff>
      <xdr:row>25</xdr:row>
      <xdr:rowOff>50601</xdr:rowOff>
    </xdr:to>
    <xdr:pic>
      <xdr:nvPicPr>
        <xdr:cNvPr id="50" name="Gráfico 49" descr="Flecha circular con relleno sólido">
          <a:hlinkClick xmlns:r="http://schemas.openxmlformats.org/officeDocument/2006/relationships" r:id="rId14"/>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100821" y="10096499"/>
          <a:ext cx="729258" cy="729258"/>
        </a:xfrm>
        <a:prstGeom prst="rect">
          <a:avLst/>
        </a:prstGeom>
      </xdr:spPr>
    </xdr:pic>
    <xdr:clientData/>
  </xdr:twoCellAnchor>
  <xdr:twoCellAnchor editAs="oneCell">
    <xdr:from>
      <xdr:col>3</xdr:col>
      <xdr:colOff>343494</xdr:colOff>
      <xdr:row>22</xdr:row>
      <xdr:rowOff>485775</xdr:rowOff>
    </xdr:from>
    <xdr:to>
      <xdr:col>3</xdr:col>
      <xdr:colOff>1072752</xdr:colOff>
      <xdr:row>24</xdr:row>
      <xdr:rowOff>83940</xdr:rowOff>
    </xdr:to>
    <xdr:pic>
      <xdr:nvPicPr>
        <xdr:cNvPr id="51" name="Gráfico 50" descr="Flecha circular con relleno sólido">
          <a:hlinkClick xmlns:r="http://schemas.openxmlformats.org/officeDocument/2006/relationships" r:id="rId15"/>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74627" y="9564291"/>
          <a:ext cx="729258" cy="729258"/>
        </a:xfrm>
        <a:prstGeom prst="rect">
          <a:avLst/>
        </a:prstGeom>
      </xdr:spPr>
    </xdr:pic>
    <xdr:clientData/>
  </xdr:twoCellAnchor>
  <xdr:twoCellAnchor editAs="oneCell">
    <xdr:from>
      <xdr:col>3</xdr:col>
      <xdr:colOff>332183</xdr:colOff>
      <xdr:row>21</xdr:row>
      <xdr:rowOff>474463</xdr:rowOff>
    </xdr:from>
    <xdr:to>
      <xdr:col>3</xdr:col>
      <xdr:colOff>1061441</xdr:colOff>
      <xdr:row>23</xdr:row>
      <xdr:rowOff>72627</xdr:rowOff>
    </xdr:to>
    <xdr:pic>
      <xdr:nvPicPr>
        <xdr:cNvPr id="52" name="Gráfico 51" descr="Flecha circular con relleno sólido">
          <a:hlinkClick xmlns:r="http://schemas.openxmlformats.org/officeDocument/2006/relationships" r:id="rId16"/>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63316" y="8987432"/>
          <a:ext cx="729258" cy="729258"/>
        </a:xfrm>
        <a:prstGeom prst="rect">
          <a:avLst/>
        </a:prstGeom>
      </xdr:spPr>
    </xdr:pic>
    <xdr:clientData/>
  </xdr:twoCellAnchor>
  <xdr:twoCellAnchor editAs="oneCell">
    <xdr:from>
      <xdr:col>3</xdr:col>
      <xdr:colOff>305989</xdr:colOff>
      <xdr:row>20</xdr:row>
      <xdr:rowOff>492918</xdr:rowOff>
    </xdr:from>
    <xdr:to>
      <xdr:col>3</xdr:col>
      <xdr:colOff>1035247</xdr:colOff>
      <xdr:row>22</xdr:row>
      <xdr:rowOff>91082</xdr:rowOff>
    </xdr:to>
    <xdr:pic>
      <xdr:nvPicPr>
        <xdr:cNvPr id="53" name="Gráfico 52" descr="Flecha circular con relleno sólido">
          <a:hlinkClick xmlns:r="http://schemas.openxmlformats.org/officeDocument/2006/relationships" r:id="rId17"/>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37122" y="8440340"/>
          <a:ext cx="729258" cy="729258"/>
        </a:xfrm>
        <a:prstGeom prst="rect">
          <a:avLst/>
        </a:prstGeom>
      </xdr:spPr>
    </xdr:pic>
    <xdr:clientData/>
  </xdr:twoCellAnchor>
  <xdr:twoCellAnchor editAs="oneCell">
    <xdr:from>
      <xdr:col>3</xdr:col>
      <xdr:colOff>342899</xdr:colOff>
      <xdr:row>16</xdr:row>
      <xdr:rowOff>470297</xdr:rowOff>
    </xdr:from>
    <xdr:to>
      <xdr:col>3</xdr:col>
      <xdr:colOff>1072157</xdr:colOff>
      <xdr:row>18</xdr:row>
      <xdr:rowOff>68461</xdr:rowOff>
    </xdr:to>
    <xdr:pic>
      <xdr:nvPicPr>
        <xdr:cNvPr id="55" name="Gráfico 54" descr="Flecha circular con relleno sólido">
          <a:hlinkClick xmlns:r="http://schemas.openxmlformats.org/officeDocument/2006/relationships" r:id="rId18"/>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74032" y="6155531"/>
          <a:ext cx="729258" cy="729258"/>
        </a:xfrm>
        <a:prstGeom prst="rect">
          <a:avLst/>
        </a:prstGeom>
      </xdr:spPr>
    </xdr:pic>
    <xdr:clientData/>
  </xdr:twoCellAnchor>
  <xdr:twoCellAnchor editAs="oneCell">
    <xdr:from>
      <xdr:col>3</xdr:col>
      <xdr:colOff>316705</xdr:colOff>
      <xdr:row>17</xdr:row>
      <xdr:rowOff>473868</xdr:rowOff>
    </xdr:from>
    <xdr:to>
      <xdr:col>3</xdr:col>
      <xdr:colOff>1045963</xdr:colOff>
      <xdr:row>19</xdr:row>
      <xdr:rowOff>72032</xdr:rowOff>
    </xdr:to>
    <xdr:pic>
      <xdr:nvPicPr>
        <xdr:cNvPr id="56" name="Gráfico 55" descr="Flecha circular con relleno sólido">
          <a:hlinkClick xmlns:r="http://schemas.openxmlformats.org/officeDocument/2006/relationships" r:id="rId19"/>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47838" y="6724649"/>
          <a:ext cx="729258" cy="729258"/>
        </a:xfrm>
        <a:prstGeom prst="rect">
          <a:avLst/>
        </a:prstGeom>
      </xdr:spPr>
    </xdr:pic>
    <xdr:clientData/>
  </xdr:twoCellAnchor>
  <xdr:twoCellAnchor editAs="oneCell">
    <xdr:from>
      <xdr:col>3</xdr:col>
      <xdr:colOff>305394</xdr:colOff>
      <xdr:row>18</xdr:row>
      <xdr:rowOff>447674</xdr:rowOff>
    </xdr:from>
    <xdr:to>
      <xdr:col>3</xdr:col>
      <xdr:colOff>1034652</xdr:colOff>
      <xdr:row>20</xdr:row>
      <xdr:rowOff>45838</xdr:rowOff>
    </xdr:to>
    <xdr:pic>
      <xdr:nvPicPr>
        <xdr:cNvPr id="57" name="Gráfico 56" descr="Flecha circular con relleno sólido">
          <a:hlinkClick xmlns:r="http://schemas.openxmlformats.org/officeDocument/2006/relationships" r:id="rId20"/>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36527" y="7264002"/>
          <a:ext cx="729258" cy="729258"/>
        </a:xfrm>
        <a:prstGeom prst="rect">
          <a:avLst/>
        </a:prstGeom>
      </xdr:spPr>
    </xdr:pic>
    <xdr:clientData/>
  </xdr:twoCellAnchor>
  <xdr:twoCellAnchor editAs="oneCell">
    <xdr:from>
      <xdr:col>3</xdr:col>
      <xdr:colOff>338731</xdr:colOff>
      <xdr:row>19</xdr:row>
      <xdr:rowOff>481012</xdr:rowOff>
    </xdr:from>
    <xdr:to>
      <xdr:col>3</xdr:col>
      <xdr:colOff>1067989</xdr:colOff>
      <xdr:row>21</xdr:row>
      <xdr:rowOff>79176</xdr:rowOff>
    </xdr:to>
    <xdr:pic>
      <xdr:nvPicPr>
        <xdr:cNvPr id="58" name="Gráfico 57" descr="Flecha circular con relleno sólido">
          <a:hlinkClick xmlns:r="http://schemas.openxmlformats.org/officeDocument/2006/relationships" r:id="rId21"/>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69864" y="7862887"/>
          <a:ext cx="729258" cy="729258"/>
        </a:xfrm>
        <a:prstGeom prst="rect">
          <a:avLst/>
        </a:prstGeom>
      </xdr:spPr>
    </xdr:pic>
    <xdr:clientData/>
  </xdr:twoCellAnchor>
  <xdr:twoCellAnchor editAs="oneCell">
    <xdr:from>
      <xdr:col>3</xdr:col>
      <xdr:colOff>288237</xdr:colOff>
      <xdr:row>12</xdr:row>
      <xdr:rowOff>211876</xdr:rowOff>
    </xdr:from>
    <xdr:to>
      <xdr:col>3</xdr:col>
      <xdr:colOff>1017495</xdr:colOff>
      <xdr:row>14</xdr:row>
      <xdr:rowOff>540</xdr:rowOff>
    </xdr:to>
    <xdr:pic>
      <xdr:nvPicPr>
        <xdr:cNvPr id="2" name="Gráfico 1" descr="Flecha circular con relleno sólido">
          <a:hlinkClick xmlns:r="http://schemas.openxmlformats.org/officeDocument/2006/relationships" r:id="rId22"/>
          <a:extLst>
            <a:ext uri="{FF2B5EF4-FFF2-40B4-BE49-F238E27FC236}">
              <a16:creationId xmlns:a16="http://schemas.microsoft.com/office/drawing/2014/main" id="{520FFF13-B77D-4F05-9BB0-AB87CF2CEE0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247192" y="3831376"/>
          <a:ext cx="729258" cy="741164"/>
        </a:xfrm>
        <a:prstGeom prst="rect">
          <a:avLst/>
        </a:prstGeom>
      </xdr:spPr>
    </xdr:pic>
    <xdr:clientData/>
  </xdr:twoCellAnchor>
  <xdr:twoCellAnchor editAs="oneCell">
    <xdr:from>
      <xdr:col>4</xdr:col>
      <xdr:colOff>90754</xdr:colOff>
      <xdr:row>7</xdr:row>
      <xdr:rowOff>225138</xdr:rowOff>
    </xdr:from>
    <xdr:to>
      <xdr:col>4</xdr:col>
      <xdr:colOff>1160319</xdr:colOff>
      <xdr:row>10</xdr:row>
      <xdr:rowOff>160416</xdr:rowOff>
    </xdr:to>
    <xdr:pic>
      <xdr:nvPicPr>
        <xdr:cNvPr id="6" name="Imagen 5" descr="Boton Atras PNG, Vectores, PSD, e Clipart Para Descarga Gratuita - Pngtree">
          <a:hlinkClick xmlns:r="http://schemas.openxmlformats.org/officeDocument/2006/relationships" r:id="rId23"/>
          <a:extLst>
            <a:ext uri="{FF2B5EF4-FFF2-40B4-BE49-F238E27FC236}">
              <a16:creationId xmlns:a16="http://schemas.microsoft.com/office/drawing/2014/main" id="{CB2E98A2-0A9C-648D-3966-8B82243C6A4C}"/>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19833481" y="2459183"/>
          <a:ext cx="1069565" cy="1078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1212972</xdr:colOff>
      <xdr:row>7</xdr:row>
      <xdr:rowOff>238992</xdr:rowOff>
    </xdr:from>
    <xdr:to>
      <xdr:col>5</xdr:col>
      <xdr:colOff>741219</xdr:colOff>
      <xdr:row>10</xdr:row>
      <xdr:rowOff>174270</xdr:rowOff>
    </xdr:to>
    <xdr:pic>
      <xdr:nvPicPr>
        <xdr:cNvPr id="7" name="Imagen 6" descr="Boton Atras PNG, Vectores, PSD, e Clipart Para Descarga Gratuita - Pngtree">
          <a:hlinkClick xmlns:r="http://schemas.openxmlformats.org/officeDocument/2006/relationships" r:id="rId22"/>
          <a:extLst>
            <a:ext uri="{FF2B5EF4-FFF2-40B4-BE49-F238E27FC236}">
              <a16:creationId xmlns:a16="http://schemas.microsoft.com/office/drawing/2014/main" id="{145BA89B-D562-453F-BC97-1AB712D7536A}"/>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rot="10800000">
          <a:off x="20955699" y="2473037"/>
          <a:ext cx="1069565" cy="1078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338571</xdr:colOff>
      <xdr:row>25</xdr:row>
      <xdr:rowOff>687532</xdr:rowOff>
    </xdr:from>
    <xdr:to>
      <xdr:col>3</xdr:col>
      <xdr:colOff>1091046</xdr:colOff>
      <xdr:row>27</xdr:row>
      <xdr:rowOff>58882</xdr:rowOff>
    </xdr:to>
    <xdr:pic>
      <xdr:nvPicPr>
        <xdr:cNvPr id="8" name="Imagen 7" descr="Flecha circular con relleno sólido">
          <a:hlinkClick xmlns:r="http://schemas.openxmlformats.org/officeDocument/2006/relationships" r:id="rId14"/>
          <a:extLst>
            <a:ext uri="{FF2B5EF4-FFF2-40B4-BE49-F238E27FC236}">
              <a16:creationId xmlns:a16="http://schemas.microsoft.com/office/drawing/2014/main" id="{6C9666C5-48FB-431C-B69A-28DC3C99B57C}"/>
            </a:ext>
            <a:ext uri="{147F2762-F138-4A5C-976F-8EAC2B608ADB}">
              <a16:predDERef xmlns:a16="http://schemas.microsoft.com/office/drawing/2014/main" pred="{145BA89B-D562-453F-BC97-1AB712D7536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306185" y="11446452"/>
          <a:ext cx="752475" cy="735157"/>
        </a:xfrm>
        <a:prstGeom prst="rect">
          <a:avLst/>
        </a:prstGeom>
      </xdr:spPr>
    </xdr:pic>
    <xdr:clientData/>
  </xdr:twoCellAnchor>
  <xdr:oneCellAnchor>
    <xdr:from>
      <xdr:col>3</xdr:col>
      <xdr:colOff>307179</xdr:colOff>
      <xdr:row>27</xdr:row>
      <xdr:rowOff>553641</xdr:rowOff>
    </xdr:from>
    <xdr:ext cx="729258" cy="723846"/>
    <xdr:pic>
      <xdr:nvPicPr>
        <xdr:cNvPr id="9" name="Gráfico 8" descr="Flecha circular con relleno sólido">
          <a:hlinkClick xmlns:r="http://schemas.openxmlformats.org/officeDocument/2006/relationships" r:id="rId11"/>
          <a:extLst>
            <a:ext uri="{FF2B5EF4-FFF2-40B4-BE49-F238E27FC236}">
              <a16:creationId xmlns:a16="http://schemas.microsoft.com/office/drawing/2014/main" id="{F86E62D9-8397-44DC-B4F7-A882CD4C0EB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274793" y="12438243"/>
          <a:ext cx="729258" cy="723846"/>
        </a:xfrm>
        <a:prstGeom prst="rect">
          <a:avLst/>
        </a:prstGeom>
      </xdr:spPr>
    </xdr:pic>
    <xdr:clientData/>
  </xdr:oneCellAnchor>
  <xdr:oneCellAnchor>
    <xdr:from>
      <xdr:col>3</xdr:col>
      <xdr:colOff>310751</xdr:colOff>
      <xdr:row>27</xdr:row>
      <xdr:rowOff>0</xdr:rowOff>
    </xdr:from>
    <xdr:ext cx="729258" cy="732505"/>
    <xdr:pic>
      <xdr:nvPicPr>
        <xdr:cNvPr id="10" name="Gráfico 9" descr="Flecha circular con relleno sólido">
          <a:hlinkClick xmlns:r="http://schemas.openxmlformats.org/officeDocument/2006/relationships" r:id="rId25"/>
          <a:extLst>
            <a:ext uri="{FF2B5EF4-FFF2-40B4-BE49-F238E27FC236}">
              <a16:creationId xmlns:a16="http://schemas.microsoft.com/office/drawing/2014/main" id="{8FA5CB52-A5A2-4A68-A884-B8EA1B0D833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278365" y="11884602"/>
          <a:ext cx="729258" cy="732505"/>
        </a:xfrm>
        <a:prstGeom prst="rect">
          <a:avLst/>
        </a:prstGeom>
      </xdr:spPr>
    </xdr:pic>
    <xdr:clientData/>
  </xdr:oneCellAnchor>
  <xdr:oneCellAnchor>
    <xdr:from>
      <xdr:col>3</xdr:col>
      <xdr:colOff>307179</xdr:colOff>
      <xdr:row>28</xdr:row>
      <xdr:rowOff>553641</xdr:rowOff>
    </xdr:from>
    <xdr:ext cx="729258" cy="723846"/>
    <xdr:pic>
      <xdr:nvPicPr>
        <xdr:cNvPr id="11" name="Gráfico 10" descr="Flecha circular con relleno sólido">
          <a:hlinkClick xmlns:r="http://schemas.openxmlformats.org/officeDocument/2006/relationships" r:id="rId11"/>
          <a:extLst>
            <a:ext uri="{FF2B5EF4-FFF2-40B4-BE49-F238E27FC236}">
              <a16:creationId xmlns:a16="http://schemas.microsoft.com/office/drawing/2014/main" id="{F88C66FE-DF69-4575-A53A-27A73C19FE7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274793" y="12438243"/>
          <a:ext cx="729258" cy="723846"/>
        </a:xfrm>
        <a:prstGeom prst="rect">
          <a:avLst/>
        </a:prstGeom>
      </xdr:spPr>
    </xdr:pic>
    <xdr:clientData/>
  </xdr:oneCellAnchor>
  <xdr:oneCellAnchor>
    <xdr:from>
      <xdr:col>3</xdr:col>
      <xdr:colOff>310751</xdr:colOff>
      <xdr:row>28</xdr:row>
      <xdr:rowOff>0</xdr:rowOff>
    </xdr:from>
    <xdr:ext cx="729258" cy="732505"/>
    <xdr:pic>
      <xdr:nvPicPr>
        <xdr:cNvPr id="12" name="Gráfico 11" descr="Flecha circular con relleno sólido">
          <a:hlinkClick xmlns:r="http://schemas.openxmlformats.org/officeDocument/2006/relationships" r:id="rId12"/>
          <a:extLst>
            <a:ext uri="{FF2B5EF4-FFF2-40B4-BE49-F238E27FC236}">
              <a16:creationId xmlns:a16="http://schemas.microsoft.com/office/drawing/2014/main" id="{4A5D4264-25E8-424B-841D-A3FF35AE2FD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278365" y="11884602"/>
          <a:ext cx="729258" cy="732505"/>
        </a:xfrm>
        <a:prstGeom prst="rect">
          <a:avLst/>
        </a:prstGeom>
      </xdr:spPr>
    </xdr:pic>
    <xdr:clientData/>
  </xdr:oneCellAnchor>
  <xdr:oneCellAnchor>
    <xdr:from>
      <xdr:col>3</xdr:col>
      <xdr:colOff>307179</xdr:colOff>
      <xdr:row>28</xdr:row>
      <xdr:rowOff>553641</xdr:rowOff>
    </xdr:from>
    <xdr:ext cx="729258" cy="723846"/>
    <xdr:pic>
      <xdr:nvPicPr>
        <xdr:cNvPr id="13" name="Gráfico 12" descr="Flecha circular con relleno sólido">
          <a:hlinkClick xmlns:r="http://schemas.openxmlformats.org/officeDocument/2006/relationships" r:id="rId26"/>
          <a:extLst>
            <a:ext uri="{FF2B5EF4-FFF2-40B4-BE49-F238E27FC236}">
              <a16:creationId xmlns:a16="http://schemas.microsoft.com/office/drawing/2014/main" id="{1895D329-93AC-4A4F-947D-0F89AF83AB4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274793" y="12438243"/>
          <a:ext cx="729258" cy="723846"/>
        </a:xfrm>
        <a:prstGeom prst="rect">
          <a:avLst/>
        </a:prstGeom>
      </xdr:spPr>
    </xdr:pic>
    <xdr:clientData/>
  </xdr:oneCellAnchor>
  <xdr:oneCellAnchor>
    <xdr:from>
      <xdr:col>3</xdr:col>
      <xdr:colOff>310751</xdr:colOff>
      <xdr:row>28</xdr:row>
      <xdr:rowOff>0</xdr:rowOff>
    </xdr:from>
    <xdr:ext cx="729258" cy="732505"/>
    <xdr:pic>
      <xdr:nvPicPr>
        <xdr:cNvPr id="14" name="Gráfico 13" descr="Flecha circular con relleno sólido">
          <a:hlinkClick xmlns:r="http://schemas.openxmlformats.org/officeDocument/2006/relationships" r:id="rId27"/>
          <a:extLst>
            <a:ext uri="{FF2B5EF4-FFF2-40B4-BE49-F238E27FC236}">
              <a16:creationId xmlns:a16="http://schemas.microsoft.com/office/drawing/2014/main" id="{FC9DB471-EE19-4E69-8CFA-D171411A589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278365" y="11884602"/>
          <a:ext cx="729258" cy="73250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154472</xdr:rowOff>
    </xdr:to>
    <xdr:pic>
      <xdr:nvPicPr>
        <xdr:cNvPr id="2" name="Imagen 1" descr="Vista previa de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172461</xdr:rowOff>
    </xdr:to>
    <xdr:pic>
      <xdr:nvPicPr>
        <xdr:cNvPr id="3" name="Imagen 2" descr="Vista previa de imagen">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484310</xdr:colOff>
      <xdr:row>0</xdr:row>
      <xdr:rowOff>145805</xdr:rowOff>
    </xdr:from>
    <xdr:to>
      <xdr:col>4</xdr:col>
      <xdr:colOff>1191881</xdr:colOff>
      <xdr:row>4</xdr:row>
      <xdr:rowOff>158006</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587637" y="145805"/>
          <a:ext cx="707571" cy="741808"/>
        </a:xfrm>
        <a:prstGeom prst="rect">
          <a:avLst/>
        </a:prstGeom>
      </xdr:spPr>
    </xdr:pic>
    <xdr:clientData/>
  </xdr:twoCellAnchor>
  <xdr:twoCellAnchor editAs="oneCell">
    <xdr:from>
      <xdr:col>7</xdr:col>
      <xdr:colOff>62087</xdr:colOff>
      <xdr:row>0</xdr:row>
      <xdr:rowOff>106812</xdr:rowOff>
    </xdr:from>
    <xdr:to>
      <xdr:col>7</xdr:col>
      <xdr:colOff>712746</xdr:colOff>
      <xdr:row>4</xdr:row>
      <xdr:rowOff>35092</xdr:rowOff>
    </xdr:to>
    <xdr:pic>
      <xdr:nvPicPr>
        <xdr:cNvPr id="4" name="Imagen 3" descr="Boton Atras PNG, Vectores, PSD, e Clipart Para Descarga Gratuita - Pngtree">
          <a:hlinkClick xmlns:r="http://schemas.openxmlformats.org/officeDocument/2006/relationships" r:id="rId6"/>
          <a:extLst>
            <a:ext uri="{FF2B5EF4-FFF2-40B4-BE49-F238E27FC236}">
              <a16:creationId xmlns:a16="http://schemas.microsoft.com/office/drawing/2014/main" id="{347FDDEA-C150-4FEC-94E1-CDA0990DF4BB}"/>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727455" y="106812"/>
          <a:ext cx="650659" cy="65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49823</xdr:colOff>
      <xdr:row>0</xdr:row>
      <xdr:rowOff>87923</xdr:rowOff>
    </xdr:from>
    <xdr:to>
      <xdr:col>8</xdr:col>
      <xdr:colOff>689382</xdr:colOff>
      <xdr:row>4</xdr:row>
      <xdr:rowOff>5013</xdr:rowOff>
    </xdr:to>
    <xdr:pic>
      <xdr:nvPicPr>
        <xdr:cNvPr id="6" name="Imagen 5" descr="Boton Atras PNG, Vectores, PSD, e Clipart Para Descarga Gratuita - Pngtree">
          <a:hlinkClick xmlns:r="http://schemas.openxmlformats.org/officeDocument/2006/relationships" r:id="rId8"/>
          <a:extLst>
            <a:ext uri="{FF2B5EF4-FFF2-40B4-BE49-F238E27FC236}">
              <a16:creationId xmlns:a16="http://schemas.microsoft.com/office/drawing/2014/main" id="{28BAA841-D728-49E1-9B06-C8317D9BF0A9}"/>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10800000">
          <a:off x="10534650" y="87923"/>
          <a:ext cx="639559" cy="6447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5</xdr:row>
      <xdr:rowOff>53811</xdr:rowOff>
    </xdr:to>
    <xdr:pic>
      <xdr:nvPicPr>
        <xdr:cNvPr id="2" name="Imagen 1" descr="Vista previa de imagen">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0148" y="40217"/>
          <a:ext cx="726571" cy="96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5</xdr:row>
      <xdr:rowOff>58854</xdr:rowOff>
    </xdr:to>
    <xdr:pic>
      <xdr:nvPicPr>
        <xdr:cNvPr id="3" name="Imagen 2" descr="Vista previa de imagen">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86124" y="210608"/>
          <a:ext cx="624345" cy="831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110353</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xdr:from>
      <xdr:col>0</xdr:col>
      <xdr:colOff>330571</xdr:colOff>
      <xdr:row>17</xdr:row>
      <xdr:rowOff>20732</xdr:rowOff>
    </xdr:from>
    <xdr:to>
      <xdr:col>6</xdr:col>
      <xdr:colOff>560293</xdr:colOff>
      <xdr:row>36</xdr:row>
      <xdr:rowOff>44824</xdr:rowOff>
    </xdr:to>
    <xdr:graphicFrame macro="">
      <xdr:nvGraphicFramePr>
        <xdr:cNvPr id="5" name="Diagrama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0</xdr:col>
      <xdr:colOff>1088091</xdr:colOff>
      <xdr:row>39</xdr:row>
      <xdr:rowOff>173691</xdr:rowOff>
    </xdr:from>
    <xdr:to>
      <xdr:col>6</xdr:col>
      <xdr:colOff>56029</xdr:colOff>
      <xdr:row>71</xdr:row>
      <xdr:rowOff>145116</xdr:rowOff>
    </xdr:to>
    <xdr:graphicFrame macro="">
      <xdr:nvGraphicFramePr>
        <xdr:cNvPr id="6" name="Diagrama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editAs="oneCell">
    <xdr:from>
      <xdr:col>7</xdr:col>
      <xdr:colOff>556792</xdr:colOff>
      <xdr:row>20</xdr:row>
      <xdr:rowOff>89646</xdr:rowOff>
    </xdr:from>
    <xdr:to>
      <xdr:col>8</xdr:col>
      <xdr:colOff>108556</xdr:colOff>
      <xdr:row>30</xdr:row>
      <xdr:rowOff>131938</xdr:rowOff>
    </xdr:to>
    <xdr:pic>
      <xdr:nvPicPr>
        <xdr:cNvPr id="9" name="Imagen 8">
          <a:extLst>
            <a:ext uri="{FF2B5EF4-FFF2-40B4-BE49-F238E27FC236}">
              <a16:creationId xmlns:a16="http://schemas.microsoft.com/office/drawing/2014/main" id="{00000000-0008-0000-0300-000009000000}"/>
            </a:ext>
          </a:extLst>
        </xdr:cNvPr>
        <xdr:cNvPicPr>
          <a:picLocks noChangeAspect="1"/>
        </xdr:cNvPicPr>
      </xdr:nvPicPr>
      <xdr:blipFill rotWithShape="1">
        <a:blip xmlns:r="http://schemas.openxmlformats.org/officeDocument/2006/relationships" r:embed="rId16"/>
        <a:srcRect l="33696" t="58216" r="59807" b="19612"/>
        <a:stretch/>
      </xdr:blipFill>
      <xdr:spPr bwMode="auto">
        <a:xfrm rot="10800000">
          <a:off x="10200855" y="4276677"/>
          <a:ext cx="385201" cy="1828230"/>
        </a:xfrm>
        <a:prstGeom prst="rect">
          <a:avLst/>
        </a:prstGeom>
        <a:ln>
          <a:noFill/>
        </a:ln>
        <a:extLst>
          <a:ext uri="{53640926-AAD7-44D8-BBD7-CCE9431645EC}">
            <a14:shadowObscured xmlns:a14="http://schemas.microsoft.com/office/drawing/2010/main"/>
          </a:ext>
        </a:extLst>
      </xdr:spPr>
    </xdr:pic>
    <xdr:clientData/>
  </xdr:twoCellAnchor>
  <xdr:twoCellAnchor>
    <xdr:from>
      <xdr:col>7</xdr:col>
      <xdr:colOff>291354</xdr:colOff>
      <xdr:row>6</xdr:row>
      <xdr:rowOff>168089</xdr:rowOff>
    </xdr:from>
    <xdr:to>
      <xdr:col>8</xdr:col>
      <xdr:colOff>347383</xdr:colOff>
      <xdr:row>13</xdr:row>
      <xdr:rowOff>145677</xdr:rowOff>
    </xdr:to>
    <xdr:sp macro="" textlink="">
      <xdr:nvSpPr>
        <xdr:cNvPr id="10" name="Rectángulo: esquina doblada 9">
          <a:extLst>
            <a:ext uri="{FF2B5EF4-FFF2-40B4-BE49-F238E27FC236}">
              <a16:creationId xmlns:a16="http://schemas.microsoft.com/office/drawing/2014/main" id="{00000000-0008-0000-0300-00000A000000}"/>
            </a:ext>
          </a:extLst>
        </xdr:cNvPr>
        <xdr:cNvSpPr/>
      </xdr:nvSpPr>
      <xdr:spPr>
        <a:xfrm>
          <a:off x="9939619" y="1479177"/>
          <a:ext cx="896470" cy="1479176"/>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7</xdr:col>
      <xdr:colOff>729666</xdr:colOff>
      <xdr:row>40</xdr:row>
      <xdr:rowOff>159799</xdr:rowOff>
    </xdr:from>
    <xdr:to>
      <xdr:col>8</xdr:col>
      <xdr:colOff>281430</xdr:colOff>
      <xdr:row>51</xdr:row>
      <xdr:rowOff>23498</xdr:rowOff>
    </xdr:to>
    <xdr:pic>
      <xdr:nvPicPr>
        <xdr:cNvPr id="7" name="Imagen 6">
          <a:extLst>
            <a:ext uri="{FF2B5EF4-FFF2-40B4-BE49-F238E27FC236}">
              <a16:creationId xmlns:a16="http://schemas.microsoft.com/office/drawing/2014/main" id="{F00CB343-83D2-465C-8498-71D408626109}"/>
            </a:ext>
          </a:extLst>
        </xdr:cNvPr>
        <xdr:cNvPicPr>
          <a:picLocks noChangeAspect="1"/>
        </xdr:cNvPicPr>
      </xdr:nvPicPr>
      <xdr:blipFill rotWithShape="1">
        <a:blip xmlns:r="http://schemas.openxmlformats.org/officeDocument/2006/relationships" r:embed="rId16"/>
        <a:srcRect l="33696" t="58216" r="59807" b="19612"/>
        <a:stretch/>
      </xdr:blipFill>
      <xdr:spPr bwMode="auto">
        <a:xfrm rot="10800000">
          <a:off x="10373729" y="8514018"/>
          <a:ext cx="385201" cy="182823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9923</xdr:colOff>
      <xdr:row>0</xdr:row>
      <xdr:rowOff>92761</xdr:rowOff>
    </xdr:from>
    <xdr:to>
      <xdr:col>7</xdr:col>
      <xdr:colOff>783829</xdr:colOff>
      <xdr:row>4</xdr:row>
      <xdr:rowOff>110574</xdr:rowOff>
    </xdr:to>
    <xdr:pic>
      <xdr:nvPicPr>
        <xdr:cNvPr id="8" name="Imagen 7" descr="Boton Atras PNG, Vectores, PSD, e Clipart Para Descarga Gratuita - Pngtree">
          <a:hlinkClick xmlns:r="http://schemas.openxmlformats.org/officeDocument/2006/relationships" r:id="rId17"/>
          <a:extLst>
            <a:ext uri="{FF2B5EF4-FFF2-40B4-BE49-F238E27FC236}">
              <a16:creationId xmlns:a16="http://schemas.microsoft.com/office/drawing/2014/main" id="{1856F883-A359-4DDA-8E64-DF67FFC97631}"/>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9653986" y="92761"/>
          <a:ext cx="773906" cy="780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92869</xdr:colOff>
      <xdr:row>0</xdr:row>
      <xdr:rowOff>128984</xdr:rowOff>
    </xdr:from>
    <xdr:to>
      <xdr:col>9</xdr:col>
      <xdr:colOff>9921</xdr:colOff>
      <xdr:row>4</xdr:row>
      <xdr:rowOff>121604</xdr:rowOff>
    </xdr:to>
    <xdr:pic>
      <xdr:nvPicPr>
        <xdr:cNvPr id="11" name="Imagen 10" descr="Boton Atras PNG, Vectores, PSD, e Clipart Para Descarga Gratuita - Pngtree">
          <a:hlinkClick xmlns:r="http://schemas.openxmlformats.org/officeDocument/2006/relationships" r:id="rId19"/>
          <a:extLst>
            <a:ext uri="{FF2B5EF4-FFF2-40B4-BE49-F238E27FC236}">
              <a16:creationId xmlns:a16="http://schemas.microsoft.com/office/drawing/2014/main" id="{AFE92F44-3FD6-4F97-8BD2-224B2C3C5A0A}"/>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rot="10800000">
          <a:off x="10570369" y="128984"/>
          <a:ext cx="750490" cy="756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724525" y="123825"/>
          <a:ext cx="707571" cy="730085"/>
        </a:xfrm>
        <a:prstGeom prst="rect">
          <a:avLst/>
        </a:prstGeom>
      </xdr:spPr>
    </xdr:pic>
    <xdr:clientData/>
  </xdr:twoCellAnchor>
  <xdr:twoCellAnchor editAs="oneCell">
    <xdr:from>
      <xdr:col>8</xdr:col>
      <xdr:colOff>324969</xdr:colOff>
      <xdr:row>13</xdr:row>
      <xdr:rowOff>180413</xdr:rowOff>
    </xdr:from>
    <xdr:to>
      <xdr:col>8</xdr:col>
      <xdr:colOff>717174</xdr:colOff>
      <xdr:row>22</xdr:row>
      <xdr:rowOff>154140</xdr:rowOff>
    </xdr:to>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rotWithShape="1">
        <a:blip xmlns:r="http://schemas.openxmlformats.org/officeDocument/2006/relationships" r:embed="rId8"/>
        <a:srcRect l="33696" t="58216" r="59807" b="19612"/>
        <a:stretch/>
      </xdr:blipFill>
      <xdr:spPr bwMode="auto">
        <a:xfrm rot="10800000">
          <a:off x="10811994" y="2914088"/>
          <a:ext cx="392205" cy="1869202"/>
        </a:xfrm>
        <a:prstGeom prst="rect">
          <a:avLst/>
        </a:prstGeom>
        <a:ln>
          <a:noFill/>
        </a:ln>
        <a:extLst>
          <a:ext uri="{53640926-AAD7-44D8-BBD7-CCE9431645EC}">
            <a14:shadowObscured xmlns:a14="http://schemas.microsoft.com/office/drawing/2010/main"/>
          </a:ext>
        </a:extLst>
      </xdr:spPr>
    </xdr:pic>
    <xdr:clientData/>
  </xdr:twoCellAnchor>
  <xdr:twoCellAnchor>
    <xdr:from>
      <xdr:col>8</xdr:col>
      <xdr:colOff>0</xdr:colOff>
      <xdr:row>6</xdr:row>
      <xdr:rowOff>0</xdr:rowOff>
    </xdr:from>
    <xdr:to>
      <xdr:col>9</xdr:col>
      <xdr:colOff>58270</xdr:colOff>
      <xdr:row>13</xdr:row>
      <xdr:rowOff>12326</xdr:rowOff>
    </xdr:to>
    <xdr:sp macro="" textlink="">
      <xdr:nvSpPr>
        <xdr:cNvPr id="8" name="Rectángulo: esquina doblada 7">
          <a:extLst>
            <a:ext uri="{FF2B5EF4-FFF2-40B4-BE49-F238E27FC236}">
              <a16:creationId xmlns:a16="http://schemas.microsoft.com/office/drawing/2014/main" id="{00000000-0008-0000-0400-000008000000}"/>
            </a:ext>
          </a:extLst>
        </xdr:cNvPr>
        <xdr:cNvSpPr/>
      </xdr:nvSpPr>
      <xdr:spPr>
        <a:xfrm>
          <a:off x="10487025" y="1266825"/>
          <a:ext cx="896470" cy="1479176"/>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8</xdr:col>
      <xdr:colOff>58269</xdr:colOff>
      <xdr:row>97</xdr:row>
      <xdr:rowOff>189938</xdr:rowOff>
    </xdr:from>
    <xdr:to>
      <xdr:col>8</xdr:col>
      <xdr:colOff>450474</xdr:colOff>
      <xdr:row>107</xdr:row>
      <xdr:rowOff>154140</xdr:rowOff>
    </xdr:to>
    <xdr:pic>
      <xdr:nvPicPr>
        <xdr:cNvPr id="6" name="Imagen 5">
          <a:extLst>
            <a:ext uri="{FF2B5EF4-FFF2-40B4-BE49-F238E27FC236}">
              <a16:creationId xmlns:a16="http://schemas.microsoft.com/office/drawing/2014/main" id="{A0C7C94B-AD51-43AA-A7E0-C22215786088}"/>
            </a:ext>
          </a:extLst>
        </xdr:cNvPr>
        <xdr:cNvPicPr>
          <a:picLocks noChangeAspect="1"/>
        </xdr:cNvPicPr>
      </xdr:nvPicPr>
      <xdr:blipFill rotWithShape="1">
        <a:blip xmlns:r="http://schemas.openxmlformats.org/officeDocument/2006/relationships" r:embed="rId8"/>
        <a:srcRect l="33696" t="58216" r="59807" b="19612"/>
        <a:stretch/>
      </xdr:blipFill>
      <xdr:spPr bwMode="auto">
        <a:xfrm rot="10800000">
          <a:off x="10088094" y="19325663"/>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315444</xdr:colOff>
      <xdr:row>65</xdr:row>
      <xdr:rowOff>104213</xdr:rowOff>
    </xdr:from>
    <xdr:to>
      <xdr:col>8</xdr:col>
      <xdr:colOff>707649</xdr:colOff>
      <xdr:row>75</xdr:row>
      <xdr:rowOff>68415</xdr:rowOff>
    </xdr:to>
    <xdr:pic>
      <xdr:nvPicPr>
        <xdr:cNvPr id="9" name="Imagen 8">
          <a:extLst>
            <a:ext uri="{FF2B5EF4-FFF2-40B4-BE49-F238E27FC236}">
              <a16:creationId xmlns:a16="http://schemas.microsoft.com/office/drawing/2014/main" id="{DCCAA447-3301-44B7-9ACC-01A9991A80A7}"/>
            </a:ext>
          </a:extLst>
        </xdr:cNvPr>
        <xdr:cNvPicPr>
          <a:picLocks noChangeAspect="1"/>
        </xdr:cNvPicPr>
      </xdr:nvPicPr>
      <xdr:blipFill rotWithShape="1">
        <a:blip xmlns:r="http://schemas.openxmlformats.org/officeDocument/2006/relationships" r:embed="rId8"/>
        <a:srcRect l="33696" t="58216" r="59807" b="19612"/>
        <a:stretch/>
      </xdr:blipFill>
      <xdr:spPr bwMode="auto">
        <a:xfrm rot="10800000">
          <a:off x="10345269" y="13143938"/>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277344</xdr:colOff>
      <xdr:row>41</xdr:row>
      <xdr:rowOff>66113</xdr:rowOff>
    </xdr:from>
    <xdr:to>
      <xdr:col>8</xdr:col>
      <xdr:colOff>669549</xdr:colOff>
      <xdr:row>50</xdr:row>
      <xdr:rowOff>144615</xdr:rowOff>
    </xdr:to>
    <xdr:pic>
      <xdr:nvPicPr>
        <xdr:cNvPr id="10" name="Imagen 9">
          <a:extLst>
            <a:ext uri="{FF2B5EF4-FFF2-40B4-BE49-F238E27FC236}">
              <a16:creationId xmlns:a16="http://schemas.microsoft.com/office/drawing/2014/main" id="{D6A092E0-4CF4-4915-AAE5-B6510FFE4986}"/>
            </a:ext>
          </a:extLst>
        </xdr:cNvPr>
        <xdr:cNvPicPr>
          <a:picLocks noChangeAspect="1"/>
        </xdr:cNvPicPr>
      </xdr:nvPicPr>
      <xdr:blipFill rotWithShape="1">
        <a:blip xmlns:r="http://schemas.openxmlformats.org/officeDocument/2006/relationships" r:embed="rId8"/>
        <a:srcRect l="33696" t="58216" r="59807" b="19612"/>
        <a:stretch/>
      </xdr:blipFill>
      <xdr:spPr bwMode="auto">
        <a:xfrm rot="10800000">
          <a:off x="10307169" y="8438588"/>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123825</xdr:colOff>
      <xdr:row>0</xdr:row>
      <xdr:rowOff>89189</xdr:rowOff>
    </xdr:from>
    <xdr:to>
      <xdr:col>8</xdr:col>
      <xdr:colOff>828992</xdr:colOff>
      <xdr:row>3</xdr:row>
      <xdr:rowOff>171450</xdr:rowOff>
    </xdr:to>
    <xdr:pic>
      <xdr:nvPicPr>
        <xdr:cNvPr id="11" name="Imagen 10" descr="Boton Atras PNG, Vectores, PSD, e Clipart Para Descarga Gratuita - Pngtree">
          <a:hlinkClick xmlns:r="http://schemas.openxmlformats.org/officeDocument/2006/relationships" r:id="rId9"/>
          <a:extLst>
            <a:ext uri="{FF2B5EF4-FFF2-40B4-BE49-F238E27FC236}">
              <a16:creationId xmlns:a16="http://schemas.microsoft.com/office/drawing/2014/main" id="{DB27FB48-9929-4BC4-8C36-7FCE3706F5F7}"/>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153650" y="89189"/>
          <a:ext cx="705167" cy="710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114299</xdr:colOff>
      <xdr:row>0</xdr:row>
      <xdr:rowOff>95250</xdr:rowOff>
    </xdr:from>
    <xdr:to>
      <xdr:col>9</xdr:col>
      <xdr:colOff>822902</xdr:colOff>
      <xdr:row>3</xdr:row>
      <xdr:rowOff>180975</xdr:rowOff>
    </xdr:to>
    <xdr:pic>
      <xdr:nvPicPr>
        <xdr:cNvPr id="12" name="Imagen 11" descr="Boton Atras PNG, Vectores, PSD, e Clipart Para Descarga Gratuita - Pngtree">
          <a:hlinkClick xmlns:r="http://schemas.openxmlformats.org/officeDocument/2006/relationships" r:id="rId11"/>
          <a:extLst>
            <a:ext uri="{FF2B5EF4-FFF2-40B4-BE49-F238E27FC236}">
              <a16:creationId xmlns:a16="http://schemas.microsoft.com/office/drawing/2014/main" id="{30541305-32A3-422C-A541-8551FEF909A9}"/>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rot="10800000">
          <a:off x="10982324" y="95250"/>
          <a:ext cx="708603"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40614</xdr:colOff>
      <xdr:row>4</xdr:row>
      <xdr:rowOff>160134</xdr:rowOff>
    </xdr:to>
    <xdr:pic>
      <xdr:nvPicPr>
        <xdr:cNvPr id="2" name="Imagen 1" descr="Vista previa de imagen">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5</xdr:row>
      <xdr:rowOff>538</xdr:rowOff>
    </xdr:to>
    <xdr:pic>
      <xdr:nvPicPr>
        <xdr:cNvPr id="3" name="Imagen 2" descr="Vista previa de imagen">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141688</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141688</xdr:rowOff>
    </xdr:to>
    <xdr:pic>
      <xdr:nvPicPr>
        <xdr:cNvPr id="7" name="Gráfico 6" descr="Urano">
          <a:hlinkClick xmlns:r="http://schemas.openxmlformats.org/officeDocument/2006/relationships" r:id="rId3"/>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724525" y="123825"/>
          <a:ext cx="707571" cy="730085"/>
        </a:xfrm>
        <a:prstGeom prst="rect">
          <a:avLst/>
        </a:prstGeom>
      </xdr:spPr>
    </xdr:pic>
    <xdr:clientData/>
  </xdr:twoCellAnchor>
  <xdr:twoCellAnchor editAs="oneCell">
    <xdr:from>
      <xdr:col>8</xdr:col>
      <xdr:colOff>179673</xdr:colOff>
      <xdr:row>9</xdr:row>
      <xdr:rowOff>162008</xdr:rowOff>
    </xdr:from>
    <xdr:to>
      <xdr:col>8</xdr:col>
      <xdr:colOff>571878</xdr:colOff>
      <xdr:row>11</xdr:row>
      <xdr:rowOff>416803</xdr:rowOff>
    </xdr:to>
    <xdr:pic>
      <xdr:nvPicPr>
        <xdr:cNvPr id="5" name="Imagen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8"/>
        <a:srcRect l="33696" t="58216" r="59807" b="19612"/>
        <a:stretch/>
      </xdr:blipFill>
      <xdr:spPr bwMode="auto">
        <a:xfrm rot="10800000">
          <a:off x="10665245" y="3237453"/>
          <a:ext cx="392205" cy="1869202"/>
        </a:xfrm>
        <a:prstGeom prst="rect">
          <a:avLst/>
        </a:prstGeom>
        <a:ln>
          <a:noFill/>
        </a:ln>
        <a:extLst>
          <a:ext uri="{53640926-AAD7-44D8-BBD7-CCE9431645EC}">
            <a14:shadowObscured xmlns:a14="http://schemas.microsoft.com/office/drawing/2010/main"/>
          </a:ext>
        </a:extLst>
      </xdr:spPr>
    </xdr:pic>
    <xdr:clientData/>
  </xdr:twoCellAnchor>
  <xdr:twoCellAnchor>
    <xdr:from>
      <xdr:col>8</xdr:col>
      <xdr:colOff>0</xdr:colOff>
      <xdr:row>5</xdr:row>
      <xdr:rowOff>1</xdr:rowOff>
    </xdr:from>
    <xdr:to>
      <xdr:col>9</xdr:col>
      <xdr:colOff>56978</xdr:colOff>
      <xdr:row>8</xdr:row>
      <xdr:rowOff>80721</xdr:rowOff>
    </xdr:to>
    <xdr:sp macro="" textlink="">
      <xdr:nvSpPr>
        <xdr:cNvPr id="6" name="Rectángulo: esquina doblada 5">
          <a:extLst>
            <a:ext uri="{FF2B5EF4-FFF2-40B4-BE49-F238E27FC236}">
              <a16:creationId xmlns:a16="http://schemas.microsoft.com/office/drawing/2014/main" id="{00000000-0008-0000-0500-000006000000}"/>
            </a:ext>
          </a:extLst>
        </xdr:cNvPr>
        <xdr:cNvSpPr/>
      </xdr:nvSpPr>
      <xdr:spPr>
        <a:xfrm>
          <a:off x="10485572" y="1049365"/>
          <a:ext cx="896470" cy="1299598"/>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4</xdr:col>
      <xdr:colOff>1065512</xdr:colOff>
      <xdr:row>19</xdr:row>
      <xdr:rowOff>145295</xdr:rowOff>
    </xdr:from>
    <xdr:to>
      <xdr:col>4</xdr:col>
      <xdr:colOff>1496042</xdr:colOff>
      <xdr:row>22</xdr:row>
      <xdr:rowOff>25291</xdr:rowOff>
    </xdr:to>
    <xdr:pic>
      <xdr:nvPicPr>
        <xdr:cNvPr id="12" name="Imagen 11">
          <a:extLst>
            <a:ext uri="{FF2B5EF4-FFF2-40B4-BE49-F238E27FC236}">
              <a16:creationId xmlns:a16="http://schemas.microsoft.com/office/drawing/2014/main" id="{00000000-0008-0000-0500-00000C000000}"/>
            </a:ext>
          </a:extLst>
        </xdr:cNvPr>
        <xdr:cNvPicPr>
          <a:picLocks noChangeAspect="1"/>
        </xdr:cNvPicPr>
      </xdr:nvPicPr>
      <xdr:blipFill rotWithShape="1">
        <a:blip xmlns:r="http://schemas.openxmlformats.org/officeDocument/2006/relationships" r:embed="rId9"/>
        <a:srcRect l="27279" t="53012" r="64419" b="32831"/>
        <a:stretch/>
      </xdr:blipFill>
      <xdr:spPr bwMode="auto">
        <a:xfrm rot="10800000">
          <a:off x="7167970" y="6796651"/>
          <a:ext cx="430530" cy="4127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210993</xdr:colOff>
      <xdr:row>24</xdr:row>
      <xdr:rowOff>152967</xdr:rowOff>
    </xdr:from>
    <xdr:to>
      <xdr:col>8</xdr:col>
      <xdr:colOff>603198</xdr:colOff>
      <xdr:row>35</xdr:row>
      <xdr:rowOff>157530</xdr:rowOff>
    </xdr:to>
    <xdr:pic>
      <xdr:nvPicPr>
        <xdr:cNvPr id="8" name="Imagen 7">
          <a:extLst>
            <a:ext uri="{FF2B5EF4-FFF2-40B4-BE49-F238E27FC236}">
              <a16:creationId xmlns:a16="http://schemas.microsoft.com/office/drawing/2014/main" id="{1B6B68B3-A8B0-4A08-9423-24FEFBDAED89}"/>
            </a:ext>
          </a:extLst>
        </xdr:cNvPr>
        <xdr:cNvPicPr>
          <a:picLocks noChangeAspect="1"/>
        </xdr:cNvPicPr>
      </xdr:nvPicPr>
      <xdr:blipFill rotWithShape="1">
        <a:blip xmlns:r="http://schemas.openxmlformats.org/officeDocument/2006/relationships" r:embed="rId8"/>
        <a:srcRect l="33696" t="58216" r="59807" b="19612"/>
        <a:stretch/>
      </xdr:blipFill>
      <xdr:spPr bwMode="auto">
        <a:xfrm rot="10800000">
          <a:off x="10696565" y="8233073"/>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56505</xdr:colOff>
      <xdr:row>0</xdr:row>
      <xdr:rowOff>51897</xdr:rowOff>
    </xdr:from>
    <xdr:to>
      <xdr:col>7</xdr:col>
      <xdr:colOff>799132</xdr:colOff>
      <xdr:row>4</xdr:row>
      <xdr:rowOff>90235</xdr:rowOff>
    </xdr:to>
    <xdr:pic>
      <xdr:nvPicPr>
        <xdr:cNvPr id="10" name="Imagen 9" descr="Boton Atras PNG, Vectores, PSD, e Clipart Para Descarga Gratuita - Pngtree">
          <a:hlinkClick xmlns:r="http://schemas.openxmlformats.org/officeDocument/2006/relationships" r:id="rId10"/>
          <a:extLst>
            <a:ext uri="{FF2B5EF4-FFF2-40B4-BE49-F238E27FC236}">
              <a16:creationId xmlns:a16="http://schemas.microsoft.com/office/drawing/2014/main" id="{FF5F1C57-8D3C-4F07-ADE8-19BE097E6BA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702586" y="51897"/>
          <a:ext cx="742627" cy="748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103967</xdr:colOff>
      <xdr:row>0</xdr:row>
      <xdr:rowOff>64577</xdr:rowOff>
    </xdr:from>
    <xdr:to>
      <xdr:col>8</xdr:col>
      <xdr:colOff>824580</xdr:colOff>
      <xdr:row>4</xdr:row>
      <xdr:rowOff>80721</xdr:rowOff>
    </xdr:to>
    <xdr:pic>
      <xdr:nvPicPr>
        <xdr:cNvPr id="11" name="Imagen 10" descr="Boton Atras PNG, Vectores, PSD, e Clipart Para Descarga Gratuita - Pngtree">
          <a:hlinkClick xmlns:r="http://schemas.openxmlformats.org/officeDocument/2006/relationships" r:id="rId12"/>
          <a:extLst>
            <a:ext uri="{FF2B5EF4-FFF2-40B4-BE49-F238E27FC236}">
              <a16:creationId xmlns:a16="http://schemas.microsoft.com/office/drawing/2014/main" id="{489BEF51-A1F4-4A23-812B-DF0C263F45F4}"/>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rot="10800000">
          <a:off x="10589539" y="64577"/>
          <a:ext cx="720613" cy="7264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339025</xdr:colOff>
      <xdr:row>12</xdr:row>
      <xdr:rowOff>234088</xdr:rowOff>
    </xdr:from>
    <xdr:to>
      <xdr:col>4</xdr:col>
      <xdr:colOff>766843</xdr:colOff>
      <xdr:row>30</xdr:row>
      <xdr:rowOff>88791</xdr:rowOff>
    </xdr:to>
    <xdr:graphicFrame macro="">
      <xdr:nvGraphicFramePr>
        <xdr:cNvPr id="16" name="Gráfico 15">
          <a:extLst>
            <a:ext uri="{FF2B5EF4-FFF2-40B4-BE49-F238E27FC236}">
              <a16:creationId xmlns:a16="http://schemas.microsoft.com/office/drawing/2014/main" id="{3178DF28-AE0C-439B-875E-CBC7E27DEE27}"/>
            </a:ext>
            <a:ext uri="{147F2762-F138-4A5C-976F-8EAC2B608ADB}">
              <a16:predDERef xmlns:a16="http://schemas.microsoft.com/office/drawing/2014/main" pred="{489BEF51-A1F4-4A23-812B-DF0C263F45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209873</xdr:colOff>
      <xdr:row>34</xdr:row>
      <xdr:rowOff>121081</xdr:rowOff>
    </xdr:from>
    <xdr:to>
      <xdr:col>6</xdr:col>
      <xdr:colOff>992860</xdr:colOff>
      <xdr:row>51</xdr:row>
      <xdr:rowOff>80721</xdr:rowOff>
    </xdr:to>
    <xdr:graphicFrame macro="">
      <xdr:nvGraphicFramePr>
        <xdr:cNvPr id="17" name="Gráfico 16">
          <a:extLst>
            <a:ext uri="{FF2B5EF4-FFF2-40B4-BE49-F238E27FC236}">
              <a16:creationId xmlns:a16="http://schemas.microsoft.com/office/drawing/2014/main" id="{E1F2F077-BA36-426A-9F8B-9CCDA6AB0410}"/>
            </a:ext>
            <a:ext uri="{147F2762-F138-4A5C-976F-8EAC2B608ADB}">
              <a16:predDERef xmlns:a16="http://schemas.microsoft.com/office/drawing/2014/main" pred="{3178DF28-AE0C-439B-875E-CBC7E27DE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141986</xdr:rowOff>
    </xdr:to>
    <xdr:pic>
      <xdr:nvPicPr>
        <xdr:cNvPr id="2" name="Imagen 1" descr="Vista previa de imagen">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203271</xdr:colOff>
      <xdr:row>0</xdr:row>
      <xdr:rowOff>210608</xdr:rowOff>
    </xdr:from>
    <xdr:to>
      <xdr:col>7</xdr:col>
      <xdr:colOff>827616</xdr:colOff>
      <xdr:row>4</xdr:row>
      <xdr:rowOff>159975</xdr:rowOff>
    </xdr:to>
    <xdr:pic>
      <xdr:nvPicPr>
        <xdr:cNvPr id="3" name="Imagen 2" descr="Vista previa de imagen">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123540</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123540</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724525" y="123825"/>
          <a:ext cx="707571" cy="730085"/>
        </a:xfrm>
        <a:prstGeom prst="rect">
          <a:avLst/>
        </a:prstGeom>
      </xdr:spPr>
    </xdr:pic>
    <xdr:clientData/>
  </xdr:twoCellAnchor>
  <xdr:twoCellAnchor editAs="oneCell">
    <xdr:from>
      <xdr:col>9</xdr:col>
      <xdr:colOff>324969</xdr:colOff>
      <xdr:row>16</xdr:row>
      <xdr:rowOff>200541</xdr:rowOff>
    </xdr:from>
    <xdr:to>
      <xdr:col>9</xdr:col>
      <xdr:colOff>717174</xdr:colOff>
      <xdr:row>27</xdr:row>
      <xdr:rowOff>73806</xdr:rowOff>
    </xdr:to>
    <xdr:pic>
      <xdr:nvPicPr>
        <xdr:cNvPr id="14" name="Imagen 13">
          <a:extLst>
            <a:ext uri="{FF2B5EF4-FFF2-40B4-BE49-F238E27FC236}">
              <a16:creationId xmlns:a16="http://schemas.microsoft.com/office/drawing/2014/main" id="{00000000-0008-0000-0600-00000E000000}"/>
            </a:ext>
          </a:extLst>
        </xdr:cNvPr>
        <xdr:cNvPicPr>
          <a:picLocks noChangeAspect="1"/>
        </xdr:cNvPicPr>
      </xdr:nvPicPr>
      <xdr:blipFill rotWithShape="1">
        <a:blip xmlns:r="http://schemas.openxmlformats.org/officeDocument/2006/relationships" r:embed="rId8"/>
        <a:srcRect l="33696" t="58216" r="59807" b="19612"/>
        <a:stretch/>
      </xdr:blipFill>
      <xdr:spPr bwMode="auto">
        <a:xfrm rot="10800000">
          <a:off x="10811455" y="3498348"/>
          <a:ext cx="392205" cy="1869202"/>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0</xdr:colOff>
      <xdr:row>9</xdr:row>
      <xdr:rowOff>0</xdr:rowOff>
    </xdr:from>
    <xdr:to>
      <xdr:col>10</xdr:col>
      <xdr:colOff>60786</xdr:colOff>
      <xdr:row>16</xdr:row>
      <xdr:rowOff>32454</xdr:rowOff>
    </xdr:to>
    <xdr:sp macro="" textlink="">
      <xdr:nvSpPr>
        <xdr:cNvPr id="15" name="Rectángulo: esquina doblada 14">
          <a:extLst>
            <a:ext uri="{FF2B5EF4-FFF2-40B4-BE49-F238E27FC236}">
              <a16:creationId xmlns:a16="http://schemas.microsoft.com/office/drawing/2014/main" id="{00000000-0008-0000-0600-00000F000000}"/>
            </a:ext>
          </a:extLst>
        </xdr:cNvPr>
        <xdr:cNvSpPr/>
      </xdr:nvSpPr>
      <xdr:spPr>
        <a:xfrm>
          <a:off x="10486486" y="1851085"/>
          <a:ext cx="896470" cy="1479176"/>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9</xdr:col>
      <xdr:colOff>324610</xdr:colOff>
      <xdr:row>32</xdr:row>
      <xdr:rowOff>101337</xdr:rowOff>
    </xdr:from>
    <xdr:to>
      <xdr:col>9</xdr:col>
      <xdr:colOff>716815</xdr:colOff>
      <xdr:row>42</xdr:row>
      <xdr:rowOff>173369</xdr:rowOff>
    </xdr:to>
    <xdr:pic>
      <xdr:nvPicPr>
        <xdr:cNvPr id="6" name="Imagen 5">
          <a:extLst>
            <a:ext uri="{FF2B5EF4-FFF2-40B4-BE49-F238E27FC236}">
              <a16:creationId xmlns:a16="http://schemas.microsoft.com/office/drawing/2014/main" id="{1E8F2D2F-E619-448D-8914-665D1B280806}"/>
            </a:ext>
          </a:extLst>
        </xdr:cNvPr>
        <xdr:cNvPicPr>
          <a:picLocks noChangeAspect="1"/>
        </xdr:cNvPicPr>
      </xdr:nvPicPr>
      <xdr:blipFill rotWithShape="1">
        <a:blip xmlns:r="http://schemas.openxmlformats.org/officeDocument/2006/relationships" r:embed="rId8"/>
        <a:srcRect l="33696" t="58216" r="59807" b="19612"/>
        <a:stretch/>
      </xdr:blipFill>
      <xdr:spPr bwMode="auto">
        <a:xfrm rot="10800000">
          <a:off x="10811096" y="6705936"/>
          <a:ext cx="392205" cy="186920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170732</xdr:colOff>
      <xdr:row>18</xdr:row>
      <xdr:rowOff>179717</xdr:rowOff>
    </xdr:from>
    <xdr:to>
      <xdr:col>6</xdr:col>
      <xdr:colOff>601262</xdr:colOff>
      <xdr:row>21</xdr:row>
      <xdr:rowOff>53316</xdr:rowOff>
    </xdr:to>
    <xdr:pic>
      <xdr:nvPicPr>
        <xdr:cNvPr id="7" name="Imagen 6">
          <a:extLst>
            <a:ext uri="{FF2B5EF4-FFF2-40B4-BE49-F238E27FC236}">
              <a16:creationId xmlns:a16="http://schemas.microsoft.com/office/drawing/2014/main" id="{35CCC51C-9EC2-4AC6-979C-A4CD6827574E}"/>
            </a:ext>
          </a:extLst>
        </xdr:cNvPr>
        <xdr:cNvPicPr>
          <a:picLocks noChangeAspect="1"/>
        </xdr:cNvPicPr>
      </xdr:nvPicPr>
      <xdr:blipFill rotWithShape="1">
        <a:blip xmlns:r="http://schemas.openxmlformats.org/officeDocument/2006/relationships" r:embed="rId9"/>
        <a:srcRect l="27279" t="53012" r="64419" b="32831"/>
        <a:stretch/>
      </xdr:blipFill>
      <xdr:spPr bwMode="auto">
        <a:xfrm rot="10800000">
          <a:off x="8662359" y="3890873"/>
          <a:ext cx="430530" cy="412750"/>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611038</xdr:colOff>
      <xdr:row>16</xdr:row>
      <xdr:rowOff>116816</xdr:rowOff>
    </xdr:from>
    <xdr:to>
      <xdr:col>7</xdr:col>
      <xdr:colOff>1051345</xdr:colOff>
      <xdr:row>25</xdr:row>
      <xdr:rowOff>35943</xdr:rowOff>
    </xdr:to>
    <xdr:sp macro="" textlink="">
      <xdr:nvSpPr>
        <xdr:cNvPr id="8" name="CuadroTexto 7">
          <a:extLst>
            <a:ext uri="{FF2B5EF4-FFF2-40B4-BE49-F238E27FC236}">
              <a16:creationId xmlns:a16="http://schemas.microsoft.com/office/drawing/2014/main" id="{B3517126-AD1D-CD8B-C826-63C5698FB721}"/>
            </a:ext>
          </a:extLst>
        </xdr:cNvPr>
        <xdr:cNvSpPr txBox="1"/>
      </xdr:nvSpPr>
      <xdr:spPr>
        <a:xfrm>
          <a:off x="9102665" y="3019245"/>
          <a:ext cx="1275991" cy="15365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419" sz="1100"/>
            <a:t>A</a:t>
          </a:r>
          <a:r>
            <a:rPr lang="es-419" sz="1100" baseline="0"/>
            <a:t> partir del año 2020 hasta la fecha a gestión directiva, ubica a todos sus procesos en Apropiación.</a:t>
          </a:r>
        </a:p>
      </xdr:txBody>
    </xdr:sp>
    <xdr:clientData/>
  </xdr:twoCellAnchor>
  <xdr:twoCellAnchor editAs="oneCell">
    <xdr:from>
      <xdr:col>8</xdr:col>
      <xdr:colOff>17971</xdr:colOff>
      <xdr:row>0</xdr:row>
      <xdr:rowOff>129267</xdr:rowOff>
    </xdr:from>
    <xdr:to>
      <xdr:col>8</xdr:col>
      <xdr:colOff>691910</xdr:colOff>
      <xdr:row>4</xdr:row>
      <xdr:rowOff>89828</xdr:rowOff>
    </xdr:to>
    <xdr:pic>
      <xdr:nvPicPr>
        <xdr:cNvPr id="10" name="Imagen 9" descr="Boton Atras PNG, Vectores, PSD, e Clipart Para Descarga Gratuita - Pngtree">
          <a:hlinkClick xmlns:r="http://schemas.openxmlformats.org/officeDocument/2006/relationships" r:id="rId10"/>
          <a:extLst>
            <a:ext uri="{FF2B5EF4-FFF2-40B4-BE49-F238E27FC236}">
              <a16:creationId xmlns:a16="http://schemas.microsoft.com/office/drawing/2014/main" id="{58C52391-BA29-4591-989B-BD772FDCD09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504457" y="129267"/>
          <a:ext cx="673939" cy="679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71527</xdr:colOff>
      <xdr:row>0</xdr:row>
      <xdr:rowOff>143774</xdr:rowOff>
    </xdr:from>
    <xdr:to>
      <xdr:col>9</xdr:col>
      <xdr:colOff>740019</xdr:colOff>
      <xdr:row>4</xdr:row>
      <xdr:rowOff>98844</xdr:rowOff>
    </xdr:to>
    <xdr:pic>
      <xdr:nvPicPr>
        <xdr:cNvPr id="12" name="Imagen 11" descr="Boton Atras PNG, Vectores, PSD, e Clipart Para Descarga Gratuita - Pngtree">
          <a:hlinkClick xmlns:r="http://schemas.openxmlformats.org/officeDocument/2006/relationships" r:id="rId12"/>
          <a:extLst>
            <a:ext uri="{FF2B5EF4-FFF2-40B4-BE49-F238E27FC236}">
              <a16:creationId xmlns:a16="http://schemas.microsoft.com/office/drawing/2014/main" id="{3F0D9F2A-A007-477E-9C0E-2D44D532AD9E}"/>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rot="10800000">
          <a:off x="11393697" y="143774"/>
          <a:ext cx="668492" cy="673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646980</xdr:colOff>
      <xdr:row>30</xdr:row>
      <xdr:rowOff>17971</xdr:rowOff>
    </xdr:from>
    <xdr:to>
      <xdr:col>6</xdr:col>
      <xdr:colOff>219853</xdr:colOff>
      <xdr:row>46</xdr:row>
      <xdr:rowOff>89858</xdr:rowOff>
    </xdr:to>
    <xdr:graphicFrame macro="">
      <xdr:nvGraphicFramePr>
        <xdr:cNvPr id="22" name="Gráfico 21">
          <a:extLst>
            <a:ext uri="{FF2B5EF4-FFF2-40B4-BE49-F238E27FC236}">
              <a16:creationId xmlns:a16="http://schemas.microsoft.com/office/drawing/2014/main" id="{403A6931-30A9-4C00-93D7-EAD7D765C8BF}"/>
            </a:ext>
            <a:ext uri="{147F2762-F138-4A5C-976F-8EAC2B608ADB}">
              <a16:predDERef xmlns:a16="http://schemas.microsoft.com/office/drawing/2014/main" pred="{4BEDDB0C-7B29-4BF1-B6A7-5CD968B61C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646981</xdr:colOff>
      <xdr:row>12</xdr:row>
      <xdr:rowOff>35943</xdr:rowOff>
    </xdr:from>
    <xdr:to>
      <xdr:col>6</xdr:col>
      <xdr:colOff>83329</xdr:colOff>
      <xdr:row>29</xdr:row>
      <xdr:rowOff>37750</xdr:rowOff>
    </xdr:to>
    <xdr:graphicFrame macro="">
      <xdr:nvGraphicFramePr>
        <xdr:cNvPr id="9" name="Gráfico 8">
          <a:extLst>
            <a:ext uri="{FF2B5EF4-FFF2-40B4-BE49-F238E27FC236}">
              <a16:creationId xmlns:a16="http://schemas.microsoft.com/office/drawing/2014/main" id="{CD91EC8A-B1C2-4FCD-8AF0-711A1099A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127683</xdr:colOff>
      <xdr:row>0</xdr:row>
      <xdr:rowOff>0</xdr:rowOff>
    </xdr:from>
    <xdr:to>
      <xdr:col>7</xdr:col>
      <xdr:colOff>13814</xdr:colOff>
      <xdr:row>4</xdr:row>
      <xdr:rowOff>114255</xdr:rowOff>
    </xdr:to>
    <xdr:pic>
      <xdr:nvPicPr>
        <xdr:cNvPr id="2" name="Imagen 1" descr="Vista previa de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29999" y="0"/>
          <a:ext cx="728341" cy="83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173192</xdr:colOff>
      <xdr:row>0</xdr:row>
      <xdr:rowOff>50187</xdr:rowOff>
    </xdr:from>
    <xdr:to>
      <xdr:col>7</xdr:col>
      <xdr:colOff>797537</xdr:colOff>
      <xdr:row>4</xdr:row>
      <xdr:rowOff>40615</xdr:rowOff>
    </xdr:to>
    <xdr:pic>
      <xdr:nvPicPr>
        <xdr:cNvPr id="3" name="Imagen 2" descr="Vista previa de imagen">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17718" y="50187"/>
          <a:ext cx="624345" cy="712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67561</xdr:colOff>
      <xdr:row>0</xdr:row>
      <xdr:rowOff>40592</xdr:rowOff>
    </xdr:from>
    <xdr:to>
      <xdr:col>5</xdr:col>
      <xdr:colOff>777638</xdr:colOff>
      <xdr:row>4</xdr:row>
      <xdr:rowOff>52793</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715576" y="40592"/>
          <a:ext cx="710077" cy="740583"/>
        </a:xfrm>
        <a:prstGeom prst="rect">
          <a:avLst/>
        </a:prstGeom>
      </xdr:spPr>
    </xdr:pic>
    <xdr:clientData/>
  </xdr:twoCellAnchor>
  <xdr:twoCellAnchor editAs="oneCell">
    <xdr:from>
      <xdr:col>10</xdr:col>
      <xdr:colOff>358987</xdr:colOff>
      <xdr:row>11</xdr:row>
      <xdr:rowOff>488954</xdr:rowOff>
    </xdr:from>
    <xdr:to>
      <xdr:col>10</xdr:col>
      <xdr:colOff>751192</xdr:colOff>
      <xdr:row>15</xdr:row>
      <xdr:rowOff>191793</xdr:rowOff>
    </xdr:to>
    <xdr:pic>
      <xdr:nvPicPr>
        <xdr:cNvPr id="27" name="Imagen 26">
          <a:extLst>
            <a:ext uri="{FF2B5EF4-FFF2-40B4-BE49-F238E27FC236}">
              <a16:creationId xmlns:a16="http://schemas.microsoft.com/office/drawing/2014/main" id="{00000000-0008-0000-0700-00001B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2188697" y="4222414"/>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250658</xdr:colOff>
      <xdr:row>6</xdr:row>
      <xdr:rowOff>32137</xdr:rowOff>
    </xdr:from>
    <xdr:to>
      <xdr:col>11</xdr:col>
      <xdr:colOff>308928</xdr:colOff>
      <xdr:row>10</xdr:row>
      <xdr:rowOff>96772</xdr:rowOff>
    </xdr:to>
    <xdr:sp macro="" textlink="">
      <xdr:nvSpPr>
        <xdr:cNvPr id="28" name="Rectángulo: esquina doblada 27">
          <a:extLst>
            <a:ext uri="{FF2B5EF4-FFF2-40B4-BE49-F238E27FC236}">
              <a16:creationId xmlns:a16="http://schemas.microsoft.com/office/drawing/2014/main" id="{00000000-0008-0000-0700-00001C000000}"/>
            </a:ext>
          </a:extLst>
        </xdr:cNvPr>
        <xdr:cNvSpPr/>
      </xdr:nvSpPr>
      <xdr:spPr>
        <a:xfrm>
          <a:off x="12101763" y="1125005"/>
          <a:ext cx="900481" cy="1317925"/>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10</xdr:col>
      <xdr:colOff>509588</xdr:colOff>
      <xdr:row>62</xdr:row>
      <xdr:rowOff>535101</xdr:rowOff>
    </xdr:from>
    <xdr:to>
      <xdr:col>11</xdr:col>
      <xdr:colOff>59851</xdr:colOff>
      <xdr:row>72</xdr:row>
      <xdr:rowOff>134784</xdr:rowOff>
    </xdr:to>
    <xdr:pic>
      <xdr:nvPicPr>
        <xdr:cNvPr id="36" name="Imagen 35">
          <a:extLst>
            <a:ext uri="{FF2B5EF4-FFF2-40B4-BE49-F238E27FC236}">
              <a16:creationId xmlns:a16="http://schemas.microsoft.com/office/drawing/2014/main" id="{00000000-0008-0000-0700-000024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2339298" y="18811195"/>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474889</xdr:colOff>
      <xdr:row>40</xdr:row>
      <xdr:rowOff>83685</xdr:rowOff>
    </xdr:from>
    <xdr:to>
      <xdr:col>11</xdr:col>
      <xdr:colOff>25152</xdr:colOff>
      <xdr:row>50</xdr:row>
      <xdr:rowOff>102174</xdr:rowOff>
    </xdr:to>
    <xdr:pic>
      <xdr:nvPicPr>
        <xdr:cNvPr id="37" name="Imagen 36">
          <a:extLst>
            <a:ext uri="{FF2B5EF4-FFF2-40B4-BE49-F238E27FC236}">
              <a16:creationId xmlns:a16="http://schemas.microsoft.com/office/drawing/2014/main" id="{00000000-0008-0000-0700-000025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2304599" y="13784377"/>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423182</xdr:colOff>
      <xdr:row>22</xdr:row>
      <xdr:rowOff>210569</xdr:rowOff>
    </xdr:from>
    <xdr:to>
      <xdr:col>10</xdr:col>
      <xdr:colOff>815387</xdr:colOff>
      <xdr:row>33</xdr:row>
      <xdr:rowOff>38271</xdr:rowOff>
    </xdr:to>
    <xdr:pic>
      <xdr:nvPicPr>
        <xdr:cNvPr id="38" name="Imagen 37">
          <a:extLst>
            <a:ext uri="{FF2B5EF4-FFF2-40B4-BE49-F238E27FC236}">
              <a16:creationId xmlns:a16="http://schemas.microsoft.com/office/drawing/2014/main" id="{00000000-0008-0000-0700-000026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2252892" y="9344364"/>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501764</xdr:colOff>
      <xdr:row>78</xdr:row>
      <xdr:rowOff>170090</xdr:rowOff>
    </xdr:from>
    <xdr:to>
      <xdr:col>11</xdr:col>
      <xdr:colOff>52027</xdr:colOff>
      <xdr:row>85</xdr:row>
      <xdr:rowOff>126802</xdr:rowOff>
    </xdr:to>
    <xdr:pic>
      <xdr:nvPicPr>
        <xdr:cNvPr id="39" name="Imagen 38">
          <a:extLst>
            <a:ext uri="{FF2B5EF4-FFF2-40B4-BE49-F238E27FC236}">
              <a16:creationId xmlns:a16="http://schemas.microsoft.com/office/drawing/2014/main" id="{00000000-0008-0000-0700-000027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2331474" y="2310663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492579</xdr:colOff>
      <xdr:row>96</xdr:row>
      <xdr:rowOff>50347</xdr:rowOff>
    </xdr:from>
    <xdr:to>
      <xdr:col>11</xdr:col>
      <xdr:colOff>42842</xdr:colOff>
      <xdr:row>104</xdr:row>
      <xdr:rowOff>450103</xdr:rowOff>
    </xdr:to>
    <xdr:pic>
      <xdr:nvPicPr>
        <xdr:cNvPr id="40" name="Imagen 39">
          <a:extLst>
            <a:ext uri="{FF2B5EF4-FFF2-40B4-BE49-F238E27FC236}">
              <a16:creationId xmlns:a16="http://schemas.microsoft.com/office/drawing/2014/main" id="{00000000-0008-0000-0700-000028000000}"/>
            </a:ext>
          </a:extLst>
        </xdr:cNvPr>
        <xdr:cNvPicPr>
          <a:picLocks noChangeAspect="1"/>
        </xdr:cNvPicPr>
      </xdr:nvPicPr>
      <xdr:blipFill rotWithShape="1">
        <a:blip xmlns:r="http://schemas.openxmlformats.org/officeDocument/2006/relationships" r:embed="rId6"/>
        <a:srcRect l="33696" t="58216" r="59807" b="19612"/>
        <a:stretch/>
      </xdr:blipFill>
      <xdr:spPr bwMode="auto">
        <a:xfrm rot="10800000">
          <a:off x="12322289" y="28268160"/>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70038</xdr:colOff>
      <xdr:row>0</xdr:row>
      <xdr:rowOff>52490</xdr:rowOff>
    </xdr:from>
    <xdr:to>
      <xdr:col>9</xdr:col>
      <xdr:colOff>728384</xdr:colOff>
      <xdr:row>3</xdr:row>
      <xdr:rowOff>176105</xdr:rowOff>
    </xdr:to>
    <xdr:pic>
      <xdr:nvPicPr>
        <xdr:cNvPr id="6" name="Imagen 5" descr="Boton Atras PNG, Vectores, PSD, e Clipart Para Descarga Gratuita - Pngtree">
          <a:hlinkClick xmlns:r="http://schemas.openxmlformats.org/officeDocument/2006/relationships" r:id="rId7"/>
          <a:extLst>
            <a:ext uri="{FF2B5EF4-FFF2-40B4-BE49-F238E27FC236}">
              <a16:creationId xmlns:a16="http://schemas.microsoft.com/office/drawing/2014/main" id="{D81386F7-9ABF-47E6-BFDC-E78DC6C97D5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065810" y="52490"/>
          <a:ext cx="658346" cy="6637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117381</xdr:colOff>
      <xdr:row>0</xdr:row>
      <xdr:rowOff>63033</xdr:rowOff>
    </xdr:from>
    <xdr:to>
      <xdr:col>10</xdr:col>
      <xdr:colOff>756512</xdr:colOff>
      <xdr:row>3</xdr:row>
      <xdr:rowOff>167277</xdr:rowOff>
    </xdr:to>
    <xdr:pic>
      <xdr:nvPicPr>
        <xdr:cNvPr id="12" name="Imagen 11" descr="Boton Atras PNG, Vectores, PSD, e Clipart Para Descarga Gratuita - Pngtree">
          <a:hlinkClick xmlns:r="http://schemas.openxmlformats.org/officeDocument/2006/relationships" r:id="rId9"/>
          <a:extLst>
            <a:ext uri="{FF2B5EF4-FFF2-40B4-BE49-F238E27FC236}">
              <a16:creationId xmlns:a16="http://schemas.microsoft.com/office/drawing/2014/main" id="{85AD243B-5F26-4D32-B8DE-BF4D2C934139}"/>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10800000">
          <a:off x="11953594" y="63033"/>
          <a:ext cx="639131" cy="6443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30078</xdr:colOff>
      <xdr:row>8</xdr:row>
      <xdr:rowOff>300792</xdr:rowOff>
    </xdr:from>
    <xdr:to>
      <xdr:col>3</xdr:col>
      <xdr:colOff>1012658</xdr:colOff>
      <xdr:row>13</xdr:row>
      <xdr:rowOff>300791</xdr:rowOff>
    </xdr:to>
    <xdr:graphicFrame macro="">
      <xdr:nvGraphicFramePr>
        <xdr:cNvPr id="4" name="Gráfico 3">
          <a:extLst>
            <a:ext uri="{FF2B5EF4-FFF2-40B4-BE49-F238E27FC236}">
              <a16:creationId xmlns:a16="http://schemas.microsoft.com/office/drawing/2014/main" id="{F42AA6DE-1D17-49EF-AFB1-237FCB72AFFF}"/>
            </a:ext>
            <a:ext uri="{147F2762-F138-4A5C-976F-8EAC2B608ADB}">
              <a16:predDERef xmlns:a16="http://schemas.microsoft.com/office/drawing/2014/main" pred="{85AD243B-5F26-4D32-B8DE-BF4D2C9341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40105</xdr:colOff>
      <xdr:row>19</xdr:row>
      <xdr:rowOff>20054</xdr:rowOff>
    </xdr:from>
    <xdr:to>
      <xdr:col>3</xdr:col>
      <xdr:colOff>671763</xdr:colOff>
      <xdr:row>36</xdr:row>
      <xdr:rowOff>120316</xdr:rowOff>
    </xdr:to>
    <xdr:graphicFrame macro="">
      <xdr:nvGraphicFramePr>
        <xdr:cNvPr id="24" name="Gráfico 23">
          <a:extLst>
            <a:ext uri="{FF2B5EF4-FFF2-40B4-BE49-F238E27FC236}">
              <a16:creationId xmlns:a16="http://schemas.microsoft.com/office/drawing/2014/main" id="{071C81EB-FA68-44FB-A7F0-F03529B45336}"/>
            </a:ext>
            <a:ext uri="{147F2762-F138-4A5C-976F-8EAC2B608ADB}">
              <a16:predDERef xmlns:a16="http://schemas.microsoft.com/office/drawing/2014/main" pred="{F42AA6DE-1D17-49EF-AFB1-237FCB72AF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67</xdr:row>
      <xdr:rowOff>0</xdr:rowOff>
    </xdr:from>
    <xdr:to>
      <xdr:col>3</xdr:col>
      <xdr:colOff>581527</xdr:colOff>
      <xdr:row>80</xdr:row>
      <xdr:rowOff>140368</xdr:rowOff>
    </xdr:to>
    <xdr:graphicFrame macro="">
      <xdr:nvGraphicFramePr>
        <xdr:cNvPr id="32" name="Gráfico 31">
          <a:extLst>
            <a:ext uri="{FF2B5EF4-FFF2-40B4-BE49-F238E27FC236}">
              <a16:creationId xmlns:a16="http://schemas.microsoft.com/office/drawing/2014/main" id="{6179D9E7-CCFD-4D12-810E-70FE5F8906AE}"/>
            </a:ext>
            <a:ext uri="{147F2762-F138-4A5C-976F-8EAC2B608ADB}">
              <a16:predDERef xmlns:a16="http://schemas.microsoft.com/office/drawing/2014/main" pred="{C72D3489-9EF8-4022-89BC-08D2732EBD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1072818</xdr:colOff>
      <xdr:row>8</xdr:row>
      <xdr:rowOff>300789</xdr:rowOff>
    </xdr:from>
    <xdr:to>
      <xdr:col>7</xdr:col>
      <xdr:colOff>1062790</xdr:colOff>
      <xdr:row>13</xdr:row>
      <xdr:rowOff>310816</xdr:rowOff>
    </xdr:to>
    <xdr:graphicFrame macro="">
      <xdr:nvGraphicFramePr>
        <xdr:cNvPr id="33" name="Gráfico 32">
          <a:extLst>
            <a:ext uri="{FF2B5EF4-FFF2-40B4-BE49-F238E27FC236}">
              <a16:creationId xmlns:a16="http://schemas.microsoft.com/office/drawing/2014/main" id="{69B40A88-7D1C-44EE-9713-6A10DD9D55B5}"/>
            </a:ext>
            <a:ext uri="{147F2762-F138-4A5C-976F-8EAC2B608ADB}">
              <a16:predDERef xmlns:a16="http://schemas.microsoft.com/office/drawing/2014/main" pred="{6179D9E7-CCFD-4D12-810E-70FE5F8906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691816</xdr:colOff>
      <xdr:row>19</xdr:row>
      <xdr:rowOff>110289</xdr:rowOff>
    </xdr:from>
    <xdr:to>
      <xdr:col>7</xdr:col>
      <xdr:colOff>1092869</xdr:colOff>
      <xdr:row>36</xdr:row>
      <xdr:rowOff>100263</xdr:rowOff>
    </xdr:to>
    <xdr:graphicFrame macro="">
      <xdr:nvGraphicFramePr>
        <xdr:cNvPr id="34" name="Gráfico 33">
          <a:extLst>
            <a:ext uri="{FF2B5EF4-FFF2-40B4-BE49-F238E27FC236}">
              <a16:creationId xmlns:a16="http://schemas.microsoft.com/office/drawing/2014/main" id="{5D5A60AD-80BB-41D7-A840-C85482446634}"/>
            </a:ext>
            <a:ext uri="{147F2762-F138-4A5C-976F-8EAC2B608ADB}">
              <a16:predDERef xmlns:a16="http://schemas.microsoft.com/office/drawing/2014/main" pred="{69B40A88-7D1C-44EE-9713-6A10DD9D5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681790</xdr:colOff>
      <xdr:row>45</xdr:row>
      <xdr:rowOff>1</xdr:rowOff>
    </xdr:from>
    <xdr:to>
      <xdr:col>7</xdr:col>
      <xdr:colOff>1263317</xdr:colOff>
      <xdr:row>58</xdr:row>
      <xdr:rowOff>70185</xdr:rowOff>
    </xdr:to>
    <xdr:graphicFrame macro="">
      <xdr:nvGraphicFramePr>
        <xdr:cNvPr id="35" name="Gráfico 34">
          <a:extLst>
            <a:ext uri="{FF2B5EF4-FFF2-40B4-BE49-F238E27FC236}">
              <a16:creationId xmlns:a16="http://schemas.microsoft.com/office/drawing/2014/main" id="{7BC8A6B4-1C05-4C5F-8CCE-85F0E7424893}"/>
            </a:ext>
            <a:ext uri="{147F2762-F138-4A5C-976F-8EAC2B608ADB}">
              <a16:predDERef xmlns:a16="http://schemas.microsoft.com/office/drawing/2014/main" pred="{5D5A60AD-80BB-41D7-A840-C854824466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621631</xdr:colOff>
      <xdr:row>66</xdr:row>
      <xdr:rowOff>160421</xdr:rowOff>
    </xdr:from>
    <xdr:to>
      <xdr:col>7</xdr:col>
      <xdr:colOff>1122947</xdr:colOff>
      <xdr:row>80</xdr:row>
      <xdr:rowOff>140368</xdr:rowOff>
    </xdr:to>
    <xdr:graphicFrame macro="">
      <xdr:nvGraphicFramePr>
        <xdr:cNvPr id="41" name="Gráfico 40">
          <a:extLst>
            <a:ext uri="{FF2B5EF4-FFF2-40B4-BE49-F238E27FC236}">
              <a16:creationId xmlns:a16="http://schemas.microsoft.com/office/drawing/2014/main" id="{C76BCE5E-6BAF-4206-B24E-7DEE01A32B55}"/>
            </a:ext>
            <a:ext uri="{147F2762-F138-4A5C-976F-8EAC2B608ADB}">
              <a16:predDERef xmlns:a16="http://schemas.microsoft.com/office/drawing/2014/main" pred="{7BC8A6B4-1C05-4C5F-8CCE-85F0E74248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40106</xdr:colOff>
      <xdr:row>87</xdr:row>
      <xdr:rowOff>100262</xdr:rowOff>
    </xdr:from>
    <xdr:to>
      <xdr:col>3</xdr:col>
      <xdr:colOff>561475</xdr:colOff>
      <xdr:row>101</xdr:row>
      <xdr:rowOff>58151</xdr:rowOff>
    </xdr:to>
    <xdr:graphicFrame macro="">
      <xdr:nvGraphicFramePr>
        <xdr:cNvPr id="42" name="Gráfico 41">
          <a:extLst>
            <a:ext uri="{FF2B5EF4-FFF2-40B4-BE49-F238E27FC236}">
              <a16:creationId xmlns:a16="http://schemas.microsoft.com/office/drawing/2014/main" id="{2FC24753-AA7D-4E3E-A123-6E2F10DF52B2}"/>
            </a:ext>
            <a:ext uri="{147F2762-F138-4A5C-976F-8EAC2B608ADB}">
              <a16:predDERef xmlns:a16="http://schemas.microsoft.com/office/drawing/2014/main" pred="{C76BCE5E-6BAF-4206-B24E-7DEE01A32B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611606</xdr:colOff>
      <xdr:row>87</xdr:row>
      <xdr:rowOff>90237</xdr:rowOff>
    </xdr:from>
    <xdr:to>
      <xdr:col>7</xdr:col>
      <xdr:colOff>1223211</xdr:colOff>
      <xdr:row>101</xdr:row>
      <xdr:rowOff>110290</xdr:rowOff>
    </xdr:to>
    <xdr:graphicFrame macro="">
      <xdr:nvGraphicFramePr>
        <xdr:cNvPr id="43" name="Gráfico 42">
          <a:extLst>
            <a:ext uri="{FF2B5EF4-FFF2-40B4-BE49-F238E27FC236}">
              <a16:creationId xmlns:a16="http://schemas.microsoft.com/office/drawing/2014/main" id="{8EC8A7B0-D23B-4541-922F-8BC36ABDB85D}"/>
            </a:ext>
            <a:ext uri="{147F2762-F138-4A5C-976F-8EAC2B608ADB}">
              <a16:predDERef xmlns:a16="http://schemas.microsoft.com/office/drawing/2014/main" pred="{2FC24753-AA7D-4E3E-A123-6E2F10DF52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xdr:colOff>
      <xdr:row>107</xdr:row>
      <xdr:rowOff>330868</xdr:rowOff>
    </xdr:from>
    <xdr:to>
      <xdr:col>3</xdr:col>
      <xdr:colOff>581528</xdr:colOff>
      <xdr:row>124</xdr:row>
      <xdr:rowOff>62043</xdr:rowOff>
    </xdr:to>
    <xdr:graphicFrame macro="">
      <xdr:nvGraphicFramePr>
        <xdr:cNvPr id="45" name="Gráfico 44">
          <a:extLst>
            <a:ext uri="{FF2B5EF4-FFF2-40B4-BE49-F238E27FC236}">
              <a16:creationId xmlns:a16="http://schemas.microsoft.com/office/drawing/2014/main" id="{6F1618DB-A555-4ACD-A059-12756541DA58}"/>
            </a:ext>
            <a:ext uri="{147F2762-F138-4A5C-976F-8EAC2B608ADB}">
              <a16:predDERef xmlns:a16="http://schemas.microsoft.com/office/drawing/2014/main" pred="{8EC8A7B0-D23B-4541-922F-8BC36ABDB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xdr:col>
      <xdr:colOff>631658</xdr:colOff>
      <xdr:row>108</xdr:row>
      <xdr:rowOff>1</xdr:rowOff>
    </xdr:from>
    <xdr:to>
      <xdr:col>7</xdr:col>
      <xdr:colOff>1163053</xdr:colOff>
      <xdr:row>123</xdr:row>
      <xdr:rowOff>130343</xdr:rowOff>
    </xdr:to>
    <xdr:graphicFrame macro="">
      <xdr:nvGraphicFramePr>
        <xdr:cNvPr id="46" name="Gráfico 45">
          <a:extLst>
            <a:ext uri="{FF2B5EF4-FFF2-40B4-BE49-F238E27FC236}">
              <a16:creationId xmlns:a16="http://schemas.microsoft.com/office/drawing/2014/main" id="{F3868C58-BA87-4DAB-922D-AB21F47AA578}"/>
            </a:ext>
            <a:ext uri="{147F2762-F138-4A5C-976F-8EAC2B608ADB}">
              <a16:predDERef xmlns:a16="http://schemas.microsoft.com/office/drawing/2014/main" pred="{6F1618DB-A555-4ACD-A059-12756541DA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1</xdr:colOff>
      <xdr:row>45</xdr:row>
      <xdr:rowOff>0</xdr:rowOff>
    </xdr:from>
    <xdr:to>
      <xdr:col>3</xdr:col>
      <xdr:colOff>644340</xdr:colOff>
      <xdr:row>58</xdr:row>
      <xdr:rowOff>112059</xdr:rowOff>
    </xdr:to>
    <xdr:graphicFrame macro="">
      <xdr:nvGraphicFramePr>
        <xdr:cNvPr id="7" name="Gráfico 6">
          <a:extLst>
            <a:ext uri="{FF2B5EF4-FFF2-40B4-BE49-F238E27FC236}">
              <a16:creationId xmlns:a16="http://schemas.microsoft.com/office/drawing/2014/main" id="{ADAD3F49-EA2C-4471-8E63-B15CA552F2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150789</xdr:rowOff>
    </xdr:to>
    <xdr:pic>
      <xdr:nvPicPr>
        <xdr:cNvPr id="2" name="Imagen 1" descr="Vista previa de imagen">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168778</xdr:rowOff>
    </xdr:to>
    <xdr:pic>
      <xdr:nvPicPr>
        <xdr:cNvPr id="3" name="Imagen 2" descr="Vista previa de imagen">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132343</xdr:rowOff>
    </xdr:to>
    <xdr:pic>
      <xdr:nvPicPr>
        <xdr:cNvPr id="4" name="Gráfico 3" descr="Urano">
          <a:hlinkClick xmlns:r="http://schemas.openxmlformats.org/officeDocument/2006/relationships" r:id="rId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132343</xdr:rowOff>
    </xdr:to>
    <xdr:pic>
      <xdr:nvPicPr>
        <xdr:cNvPr id="5" name="Gráfico 4" descr="Urano">
          <a:hlinkClick xmlns:r="http://schemas.openxmlformats.org/officeDocument/2006/relationships" r:id="rId3"/>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724525" y="123825"/>
          <a:ext cx="707571" cy="730085"/>
        </a:xfrm>
        <a:prstGeom prst="rect">
          <a:avLst/>
        </a:prstGeom>
      </xdr:spPr>
    </xdr:pic>
    <xdr:clientData/>
  </xdr:twoCellAnchor>
  <xdr:twoCellAnchor editAs="oneCell">
    <xdr:from>
      <xdr:col>9</xdr:col>
      <xdr:colOff>358987</xdr:colOff>
      <xdr:row>18</xdr:row>
      <xdr:rowOff>21354</xdr:rowOff>
    </xdr:from>
    <xdr:to>
      <xdr:col>9</xdr:col>
      <xdr:colOff>751192</xdr:colOff>
      <xdr:row>27</xdr:row>
      <xdr:rowOff>137813</xdr:rowOff>
    </xdr:to>
    <xdr:pic>
      <xdr:nvPicPr>
        <xdr:cNvPr id="11" name="Imagen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8"/>
        <a:srcRect l="33696" t="58216" r="59807" b="19612"/>
        <a:stretch/>
      </xdr:blipFill>
      <xdr:spPr bwMode="auto">
        <a:xfrm rot="10800000">
          <a:off x="11684051" y="3750634"/>
          <a:ext cx="392205" cy="1860018"/>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0</xdr:colOff>
      <xdr:row>8</xdr:row>
      <xdr:rowOff>0</xdr:rowOff>
    </xdr:from>
    <xdr:to>
      <xdr:col>10</xdr:col>
      <xdr:colOff>60721</xdr:colOff>
      <xdr:row>14</xdr:row>
      <xdr:rowOff>35172</xdr:rowOff>
    </xdr:to>
    <xdr:sp macro="" textlink="">
      <xdr:nvSpPr>
        <xdr:cNvPr id="12" name="Rectángulo: esquina doblada 11">
          <a:extLst>
            <a:ext uri="{FF2B5EF4-FFF2-40B4-BE49-F238E27FC236}">
              <a16:creationId xmlns:a16="http://schemas.microsoft.com/office/drawing/2014/main" id="{00000000-0008-0000-0800-00000C000000}"/>
            </a:ext>
          </a:extLst>
        </xdr:cNvPr>
        <xdr:cNvSpPr/>
      </xdr:nvSpPr>
      <xdr:spPr>
        <a:xfrm>
          <a:off x="11325064" y="1662839"/>
          <a:ext cx="900212" cy="1326697"/>
        </a:xfrm>
        <a:prstGeom prst="foldedCorner">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419" sz="1100"/>
            <a:t>Desea</a:t>
          </a:r>
          <a:r>
            <a:rPr lang="es-419" sz="1100" baseline="0"/>
            <a:t> </a:t>
          </a:r>
        </a:p>
        <a:p>
          <a:pPr algn="l"/>
          <a:r>
            <a:rPr lang="es-419" sz="1100"/>
            <a:t>ver más contenido</a:t>
          </a:r>
          <a:r>
            <a:rPr lang="es-419" sz="1100" baseline="0"/>
            <a:t> deslizar  hacia abajo..</a:t>
          </a:r>
          <a:endParaRPr lang="es-419" sz="1100"/>
        </a:p>
      </xdr:txBody>
    </xdr:sp>
    <xdr:clientData/>
  </xdr:twoCellAnchor>
  <xdr:twoCellAnchor editAs="oneCell">
    <xdr:from>
      <xdr:col>9</xdr:col>
      <xdr:colOff>389338</xdr:colOff>
      <xdr:row>39</xdr:row>
      <xdr:rowOff>59777</xdr:rowOff>
    </xdr:from>
    <xdr:to>
      <xdr:col>9</xdr:col>
      <xdr:colOff>781543</xdr:colOff>
      <xdr:row>48</xdr:row>
      <xdr:rowOff>176236</xdr:rowOff>
    </xdr:to>
    <xdr:pic>
      <xdr:nvPicPr>
        <xdr:cNvPr id="9" name="Imagen 8">
          <a:extLst>
            <a:ext uri="{FF2B5EF4-FFF2-40B4-BE49-F238E27FC236}">
              <a16:creationId xmlns:a16="http://schemas.microsoft.com/office/drawing/2014/main" id="{690DF940-97E6-4E7F-A4A6-9EFD4C6ADAE2}"/>
            </a:ext>
          </a:extLst>
        </xdr:cNvPr>
        <xdr:cNvPicPr>
          <a:picLocks noChangeAspect="1"/>
        </xdr:cNvPicPr>
      </xdr:nvPicPr>
      <xdr:blipFill rotWithShape="1">
        <a:blip xmlns:r="http://schemas.openxmlformats.org/officeDocument/2006/relationships" r:embed="rId8"/>
        <a:srcRect l="33696" t="58216" r="59807" b="19612"/>
        <a:stretch/>
      </xdr:blipFill>
      <xdr:spPr bwMode="auto">
        <a:xfrm rot="10800000">
          <a:off x="11714402" y="7857362"/>
          <a:ext cx="392205" cy="18600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779034</xdr:colOff>
      <xdr:row>19</xdr:row>
      <xdr:rowOff>17627</xdr:rowOff>
    </xdr:from>
    <xdr:to>
      <xdr:col>6</xdr:col>
      <xdr:colOff>370072</xdr:colOff>
      <xdr:row>21</xdr:row>
      <xdr:rowOff>42918</xdr:rowOff>
    </xdr:to>
    <xdr:pic>
      <xdr:nvPicPr>
        <xdr:cNvPr id="6" name="Imagen 5">
          <a:extLst>
            <a:ext uri="{FF2B5EF4-FFF2-40B4-BE49-F238E27FC236}">
              <a16:creationId xmlns:a16="http://schemas.microsoft.com/office/drawing/2014/main" id="{A527FFF7-3AFA-4388-B45E-C8F91BEFED37}"/>
            </a:ext>
          </a:extLst>
        </xdr:cNvPr>
        <xdr:cNvPicPr>
          <a:picLocks noChangeAspect="1"/>
        </xdr:cNvPicPr>
      </xdr:nvPicPr>
      <xdr:blipFill rotWithShape="1">
        <a:blip xmlns:r="http://schemas.openxmlformats.org/officeDocument/2006/relationships" r:embed="rId9"/>
        <a:srcRect l="27279" t="53012" r="64419" b="32831"/>
        <a:stretch/>
      </xdr:blipFill>
      <xdr:spPr bwMode="auto">
        <a:xfrm rot="10800000">
          <a:off x="8428192" y="3779030"/>
          <a:ext cx="426906" cy="414067"/>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290593</xdr:colOff>
      <xdr:row>16</xdr:row>
      <xdr:rowOff>104937</xdr:rowOff>
    </xdr:from>
    <xdr:to>
      <xdr:col>7</xdr:col>
      <xdr:colOff>573114</xdr:colOff>
      <xdr:row>21</xdr:row>
      <xdr:rowOff>9719</xdr:rowOff>
    </xdr:to>
    <xdr:sp macro="" textlink="">
      <xdr:nvSpPr>
        <xdr:cNvPr id="14" name="CuadroTexto 13">
          <a:extLst>
            <a:ext uri="{FF2B5EF4-FFF2-40B4-BE49-F238E27FC236}">
              <a16:creationId xmlns:a16="http://schemas.microsoft.com/office/drawing/2014/main" id="{2F4FCCE7-2E0B-CB92-5001-EC7E2BA4E82A}"/>
            </a:ext>
          </a:extLst>
        </xdr:cNvPr>
        <xdr:cNvSpPr txBox="1"/>
      </xdr:nvSpPr>
      <xdr:spPr>
        <a:xfrm>
          <a:off x="8775619" y="3283177"/>
          <a:ext cx="1448847" cy="8767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baseline="0"/>
            <a:t>La Gestión Académica pasa de Apropiación a Pertinencia.</a:t>
          </a:r>
        </a:p>
      </xdr:txBody>
    </xdr:sp>
    <xdr:clientData/>
  </xdr:twoCellAnchor>
  <xdr:twoCellAnchor editAs="oneCell">
    <xdr:from>
      <xdr:col>8</xdr:col>
      <xdr:colOff>80721</xdr:colOff>
      <xdr:row>0</xdr:row>
      <xdr:rowOff>132617</xdr:rowOff>
    </xdr:from>
    <xdr:to>
      <xdr:col>8</xdr:col>
      <xdr:colOff>774916</xdr:colOff>
      <xdr:row>4</xdr:row>
      <xdr:rowOff>105655</xdr:rowOff>
    </xdr:to>
    <xdr:pic>
      <xdr:nvPicPr>
        <xdr:cNvPr id="7" name="Imagen 6" descr="Boton Atras PNG, Vectores, PSD, e Clipart Para Descarga Gratuita - Pngtree">
          <a:hlinkClick xmlns:r="http://schemas.openxmlformats.org/officeDocument/2006/relationships" r:id="rId10"/>
          <a:extLst>
            <a:ext uri="{FF2B5EF4-FFF2-40B4-BE49-F238E27FC236}">
              <a16:creationId xmlns:a16="http://schemas.microsoft.com/office/drawing/2014/main" id="{5EF57AAD-98DC-4607-ACAA-4F778CC7626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566293" y="132617"/>
          <a:ext cx="694195" cy="699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47463</xdr:colOff>
      <xdr:row>0</xdr:row>
      <xdr:rowOff>145297</xdr:rowOff>
    </xdr:from>
    <xdr:to>
      <xdr:col>9</xdr:col>
      <xdr:colOff>734555</xdr:colOff>
      <xdr:row>4</xdr:row>
      <xdr:rowOff>111174</xdr:rowOff>
    </xdr:to>
    <xdr:pic>
      <xdr:nvPicPr>
        <xdr:cNvPr id="10" name="Imagen 9" descr="Boton Atras PNG, Vectores, PSD, e Clipart Para Descarga Gratuita - Pngtree">
          <a:hlinkClick xmlns:r="http://schemas.openxmlformats.org/officeDocument/2006/relationships" r:id="rId12"/>
          <a:extLst>
            <a:ext uri="{FF2B5EF4-FFF2-40B4-BE49-F238E27FC236}">
              <a16:creationId xmlns:a16="http://schemas.microsoft.com/office/drawing/2014/main" id="{BEACC6D1-5DBB-481C-A11C-48F6FEDFCD98}"/>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rot="10800000">
          <a:off x="11372527" y="145297"/>
          <a:ext cx="687092" cy="692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903903</xdr:colOff>
      <xdr:row>12</xdr:row>
      <xdr:rowOff>145790</xdr:rowOff>
    </xdr:from>
    <xdr:to>
      <xdr:col>5</xdr:col>
      <xdr:colOff>748393</xdr:colOff>
      <xdr:row>28</xdr:row>
      <xdr:rowOff>174949</xdr:rowOff>
    </xdr:to>
    <xdr:graphicFrame macro="">
      <xdr:nvGraphicFramePr>
        <xdr:cNvPr id="13" name="Gráfico 12">
          <a:extLst>
            <a:ext uri="{FF2B5EF4-FFF2-40B4-BE49-F238E27FC236}">
              <a16:creationId xmlns:a16="http://schemas.microsoft.com/office/drawing/2014/main" id="{3D039210-1E29-448D-B412-9434D5E51110}"/>
            </a:ext>
            <a:ext uri="{147F2762-F138-4A5C-976F-8EAC2B608ADB}">
              <a16:predDERef xmlns:a16="http://schemas.microsoft.com/office/drawing/2014/main" pred="{BEACC6D1-5DBB-481C-A11C-48F6FEDFCD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826149</xdr:colOff>
      <xdr:row>31</xdr:row>
      <xdr:rowOff>174949</xdr:rowOff>
    </xdr:from>
    <xdr:to>
      <xdr:col>5</xdr:col>
      <xdr:colOff>777552</xdr:colOff>
      <xdr:row>45</xdr:row>
      <xdr:rowOff>97193</xdr:rowOff>
    </xdr:to>
    <xdr:graphicFrame macro="">
      <xdr:nvGraphicFramePr>
        <xdr:cNvPr id="16" name="Gráfico 15">
          <a:extLst>
            <a:ext uri="{FF2B5EF4-FFF2-40B4-BE49-F238E27FC236}">
              <a16:creationId xmlns:a16="http://schemas.microsoft.com/office/drawing/2014/main" id="{AA869C52-BE90-4D3F-952A-A608E03EA544}"/>
            </a:ext>
            <a:ext uri="{147F2762-F138-4A5C-976F-8EAC2B608ADB}">
              <a16:predDERef xmlns:a16="http://schemas.microsoft.com/office/drawing/2014/main" pred="{3D039210-1E29-448D-B412-9434D5E51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edtolimagovco-my.sharepoint.com/personal/maria_ramirez_sedtolima_gov_co/Documents/A&#209;O%202023/D01-03/Grafica%20AUTOEVA%202014-2022oK%20VERSION%20FINAL%20JUNIO%2030.xlsx" TargetMode="External"/><Relationship Id="rId1" Type="http://schemas.openxmlformats.org/officeDocument/2006/relationships/externalLinkPath" Target="Grafica%20AUTOEVA%202014-2022oK%20VERSION%20FINAL%20JUNIO%203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209;O%202019\D01-03\AUTOEVALUACION%20%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EEuqJ2vSe0eCDrUYh16jiyLeehSS7Z9CmSbyH7IeXf9wiQCyA_TZQILh5b3hCCJJ" itemId="01XPQHNOLXQG7BJCLANFA3PJKNKRIF4ZMA">
      <xxl21:absoluteUrl r:id="rId2"/>
    </xxl21:alternateUrls>
    <sheetNames>
      <sheetName val="TOLIMA"/>
      <sheetName val="POR PROCESO DIRECTIVO"/>
      <sheetName val="POR PROCESO ACADEMICO"/>
      <sheetName val="POR PROCESO ADMINISTRATIVO"/>
      <sheetName val="POR PROCESO COMUNITARIA"/>
      <sheetName val="POR MUNICIPIO"/>
      <sheetName val="Res,Gral"/>
      <sheetName val="IE RESUMEN"/>
      <sheetName val="IE Menor 1"/>
      <sheetName val="IE Menor2"/>
      <sheetName val="IE Menor"/>
      <sheetName val="I.E Q NO ENTREGARON"/>
    </sheetNames>
    <sheetDataSet>
      <sheetData sheetId="0">
        <row r="1">
          <cell r="B1" t="str">
            <v>GESTIÓN DIRECTIVA</v>
          </cell>
          <cell r="C1" t="str">
            <v>GESTION ACADÉMICA</v>
          </cell>
          <cell r="D1" t="str">
            <v>GESTIÓN ADMINISTRATIVA</v>
          </cell>
          <cell r="E1" t="str">
            <v xml:space="preserve">GESTIÓN COMUNITARIA </v>
          </cell>
        </row>
        <row r="2">
          <cell r="A2">
            <v>2014</v>
          </cell>
          <cell r="B2">
            <v>2.99</v>
          </cell>
          <cell r="C2">
            <v>2.92</v>
          </cell>
          <cell r="D2">
            <v>2.97</v>
          </cell>
          <cell r="E2">
            <v>2.81</v>
          </cell>
        </row>
        <row r="3">
          <cell r="A3">
            <v>2015</v>
          </cell>
          <cell r="B3">
            <v>2.97</v>
          </cell>
          <cell r="C3">
            <v>2.94</v>
          </cell>
          <cell r="D3">
            <v>3.08</v>
          </cell>
          <cell r="E3">
            <v>2.81</v>
          </cell>
        </row>
        <row r="4">
          <cell r="A4">
            <v>2016</v>
          </cell>
          <cell r="B4">
            <v>3.06</v>
          </cell>
          <cell r="C4">
            <v>2.98</v>
          </cell>
          <cell r="D4">
            <v>3.05</v>
          </cell>
          <cell r="E4">
            <v>2.89</v>
          </cell>
        </row>
        <row r="5">
          <cell r="A5">
            <v>2017</v>
          </cell>
          <cell r="B5">
            <v>3.07</v>
          </cell>
          <cell r="C5">
            <v>3.04</v>
          </cell>
          <cell r="D5">
            <v>3.02</v>
          </cell>
          <cell r="E5">
            <v>2.87</v>
          </cell>
        </row>
        <row r="6">
          <cell r="A6">
            <v>2018</v>
          </cell>
          <cell r="B6">
            <v>3.12</v>
          </cell>
          <cell r="C6">
            <v>3.07</v>
          </cell>
          <cell r="D6">
            <v>3.03</v>
          </cell>
          <cell r="E6">
            <v>2.94</v>
          </cell>
        </row>
        <row r="7">
          <cell r="A7">
            <v>2019</v>
          </cell>
          <cell r="B7">
            <v>3.2</v>
          </cell>
          <cell r="C7">
            <v>2.88</v>
          </cell>
          <cell r="D7">
            <v>3.11</v>
          </cell>
          <cell r="E7">
            <v>2.92</v>
          </cell>
        </row>
        <row r="8">
          <cell r="A8">
            <v>2020</v>
          </cell>
          <cell r="B8">
            <v>3.28</v>
          </cell>
          <cell r="C8">
            <v>2.99</v>
          </cell>
          <cell r="D8">
            <v>3.13</v>
          </cell>
          <cell r="E8">
            <v>2.98</v>
          </cell>
        </row>
        <row r="9">
          <cell r="A9">
            <v>2021</v>
          </cell>
          <cell r="B9">
            <v>3.21</v>
          </cell>
          <cell r="C9">
            <v>3.04</v>
          </cell>
          <cell r="D9">
            <v>3.03</v>
          </cell>
          <cell r="E9">
            <v>2.91</v>
          </cell>
        </row>
        <row r="10">
          <cell r="A10">
            <v>2022</v>
          </cell>
          <cell r="B10">
            <v>3.18</v>
          </cell>
          <cell r="C10">
            <v>2.99</v>
          </cell>
          <cell r="D10">
            <v>3.1</v>
          </cell>
          <cell r="E10">
            <v>2.94</v>
          </cell>
        </row>
        <row r="44">
          <cell r="B44" t="str">
            <v>GESTIÓN DIRECTIVA</v>
          </cell>
          <cell r="C44" t="str">
            <v>DIRECCIONAMIENTO ESTRATÉGICO Y HORIZONTE INSTITUCIONAL</v>
          </cell>
          <cell r="D44" t="str">
            <v>GESTIÓN ESTRATÉGICA</v>
          </cell>
          <cell r="E44" t="str">
            <v>GOBIERNO ESCOLAR</v>
          </cell>
          <cell r="F44" t="str">
            <v>CULTURA INSTITUCIONAL</v>
          </cell>
          <cell r="G44" t="str">
            <v>CLIMA ESCOLAR</v>
          </cell>
          <cell r="H44" t="str">
            <v>RELACIONES CON EL ENTORNO</v>
          </cell>
        </row>
        <row r="45">
          <cell r="A45">
            <v>2022</v>
          </cell>
          <cell r="B45">
            <v>3.18</v>
          </cell>
          <cell r="C45">
            <v>3.13</v>
          </cell>
          <cell r="D45">
            <v>2.34</v>
          </cell>
          <cell r="E45">
            <v>3.18</v>
          </cell>
          <cell r="F45">
            <v>3.19</v>
          </cell>
          <cell r="G45">
            <v>3.16</v>
          </cell>
          <cell r="H45">
            <v>3.12</v>
          </cell>
        </row>
        <row r="46">
          <cell r="A46">
            <v>2021</v>
          </cell>
          <cell r="B46">
            <v>3.21</v>
          </cell>
          <cell r="C46">
            <v>3.18</v>
          </cell>
          <cell r="D46">
            <v>3.27</v>
          </cell>
          <cell r="E46">
            <v>3.18</v>
          </cell>
          <cell r="F46">
            <v>3.29</v>
          </cell>
          <cell r="G46">
            <v>3.2</v>
          </cell>
          <cell r="H46">
            <v>3.15</v>
          </cell>
        </row>
        <row r="47">
          <cell r="A47">
            <v>2020</v>
          </cell>
          <cell r="B47">
            <v>3.28</v>
          </cell>
          <cell r="C47">
            <v>3.3</v>
          </cell>
          <cell r="D47">
            <v>3.3</v>
          </cell>
          <cell r="E47">
            <v>3.3</v>
          </cell>
          <cell r="F47">
            <v>3.3</v>
          </cell>
          <cell r="G47">
            <v>3.3</v>
          </cell>
          <cell r="H47">
            <v>3.3</v>
          </cell>
        </row>
        <row r="48">
          <cell r="A48">
            <v>2019</v>
          </cell>
          <cell r="B48">
            <v>3.2</v>
          </cell>
          <cell r="C48">
            <v>2.87</v>
          </cell>
          <cell r="D48">
            <v>3.17</v>
          </cell>
          <cell r="E48">
            <v>3.12</v>
          </cell>
          <cell r="F48">
            <v>3.08</v>
          </cell>
          <cell r="G48">
            <v>3.37</v>
          </cell>
          <cell r="H48">
            <v>2.69</v>
          </cell>
        </row>
        <row r="49">
          <cell r="A49">
            <v>2018</v>
          </cell>
          <cell r="B49">
            <v>3.12</v>
          </cell>
          <cell r="C49">
            <v>3.17</v>
          </cell>
          <cell r="D49">
            <v>3.1</v>
          </cell>
          <cell r="E49">
            <v>3.13</v>
          </cell>
          <cell r="F49">
            <v>3.05</v>
          </cell>
          <cell r="G49">
            <v>3.1</v>
          </cell>
          <cell r="H49">
            <v>3.11</v>
          </cell>
        </row>
        <row r="50">
          <cell r="A50">
            <v>2017</v>
          </cell>
          <cell r="B50">
            <v>3.07</v>
          </cell>
          <cell r="C50">
            <v>3.09</v>
          </cell>
          <cell r="D50">
            <v>3.13</v>
          </cell>
          <cell r="E50">
            <v>3.07</v>
          </cell>
          <cell r="F50">
            <v>3.05</v>
          </cell>
          <cell r="G50">
            <v>3.03</v>
          </cell>
          <cell r="H50">
            <v>3.03</v>
          </cell>
        </row>
        <row r="51">
          <cell r="A51">
            <v>2016</v>
          </cell>
          <cell r="B51">
            <v>3.06</v>
          </cell>
          <cell r="C51">
            <v>3.01</v>
          </cell>
          <cell r="D51">
            <v>3.1</v>
          </cell>
          <cell r="E51">
            <v>3.1</v>
          </cell>
          <cell r="F51">
            <v>3.07</v>
          </cell>
          <cell r="G51">
            <v>3.04</v>
          </cell>
          <cell r="H51">
            <v>3.02</v>
          </cell>
        </row>
        <row r="52">
          <cell r="A52">
            <v>2015</v>
          </cell>
          <cell r="B52">
            <v>2.97</v>
          </cell>
          <cell r="C52">
            <v>2.94</v>
          </cell>
          <cell r="D52">
            <v>3</v>
          </cell>
          <cell r="E52">
            <v>3.01</v>
          </cell>
          <cell r="F52">
            <v>2.93</v>
          </cell>
          <cell r="G52">
            <v>2.96</v>
          </cell>
          <cell r="H52">
            <v>2.96</v>
          </cell>
        </row>
        <row r="73">
          <cell r="B73" t="str">
            <v>GESTION ACADÉMICA</v>
          </cell>
          <cell r="C73" t="str">
            <v>DISEÑO PEDAGÓGICO (CURRICULAR)</v>
          </cell>
          <cell r="D73" t="str">
            <v>PRÁCTICAS  PEDAGÓGICAS</v>
          </cell>
          <cell r="E73" t="str">
            <v>GESTIÓN DE AULA</v>
          </cell>
          <cell r="F73" t="str">
            <v>SEGUIMIENTO ACADÉMICO</v>
          </cell>
          <cell r="G73" t="str">
            <v>TECNICA</v>
          </cell>
        </row>
        <row r="74">
          <cell r="A74">
            <v>2022</v>
          </cell>
          <cell r="B74">
            <v>2.99</v>
          </cell>
          <cell r="C74">
            <v>3.24</v>
          </cell>
          <cell r="D74">
            <v>3.03</v>
          </cell>
          <cell r="E74">
            <v>3.31</v>
          </cell>
          <cell r="F74">
            <v>2.97</v>
          </cell>
          <cell r="G74">
            <v>0.59</v>
          </cell>
        </row>
        <row r="75">
          <cell r="A75">
            <v>2021</v>
          </cell>
          <cell r="B75">
            <v>3.05</v>
          </cell>
          <cell r="C75">
            <v>3.24</v>
          </cell>
          <cell r="D75">
            <v>3.07</v>
          </cell>
          <cell r="E75">
            <v>3.35</v>
          </cell>
          <cell r="F75">
            <v>3</v>
          </cell>
          <cell r="G75">
            <v>1.23</v>
          </cell>
        </row>
        <row r="76">
          <cell r="A76">
            <v>2020</v>
          </cell>
          <cell r="B76" t="str">
            <v>2.99</v>
          </cell>
          <cell r="C76">
            <v>3.32</v>
          </cell>
          <cell r="D76">
            <v>3.05</v>
          </cell>
          <cell r="E76">
            <v>3.36</v>
          </cell>
          <cell r="F76">
            <v>2.92</v>
          </cell>
          <cell r="G76">
            <v>0.2</v>
          </cell>
        </row>
        <row r="77">
          <cell r="A77">
            <v>2019</v>
          </cell>
          <cell r="B77">
            <v>2.88</v>
          </cell>
          <cell r="C77">
            <v>3.25</v>
          </cell>
          <cell r="D77">
            <v>2.83</v>
          </cell>
          <cell r="E77">
            <v>3.26</v>
          </cell>
          <cell r="F77">
            <v>2.9</v>
          </cell>
          <cell r="G77">
            <v>0.2</v>
          </cell>
        </row>
        <row r="78">
          <cell r="A78">
            <v>2018</v>
          </cell>
          <cell r="B78">
            <v>3.07</v>
          </cell>
          <cell r="C78">
            <v>3.18</v>
          </cell>
          <cell r="D78">
            <v>3.02</v>
          </cell>
          <cell r="E78">
            <v>3.21</v>
          </cell>
          <cell r="F78">
            <v>3</v>
          </cell>
          <cell r="G78">
            <v>2.91</v>
          </cell>
        </row>
        <row r="79">
          <cell r="A79">
            <v>2017</v>
          </cell>
          <cell r="B79">
            <v>3.04</v>
          </cell>
          <cell r="C79">
            <v>3.13</v>
          </cell>
          <cell r="D79">
            <v>2.94</v>
          </cell>
          <cell r="E79">
            <v>3.15</v>
          </cell>
          <cell r="F79">
            <v>2.93</v>
          </cell>
          <cell r="G79">
            <v>3.66</v>
          </cell>
        </row>
        <row r="80">
          <cell r="A80">
            <v>2016</v>
          </cell>
          <cell r="B80">
            <v>2.98</v>
          </cell>
          <cell r="C80">
            <v>3.05</v>
          </cell>
          <cell r="D80">
            <v>2.95</v>
          </cell>
          <cell r="E80">
            <v>3.13</v>
          </cell>
          <cell r="F80">
            <v>2.91</v>
          </cell>
          <cell r="G80" t="str">
            <v>N/R</v>
          </cell>
        </row>
        <row r="81">
          <cell r="A81">
            <v>2015</v>
          </cell>
          <cell r="B81">
            <v>2.94</v>
          </cell>
          <cell r="C81">
            <v>3</v>
          </cell>
          <cell r="D81">
            <v>2.9</v>
          </cell>
          <cell r="E81">
            <v>3.05</v>
          </cell>
          <cell r="F81">
            <v>2.8</v>
          </cell>
          <cell r="G81" t="str">
            <v>N/R</v>
          </cell>
        </row>
        <row r="104">
          <cell r="B104" t="str">
            <v>GESTIÓN ADMINISTRATIVA</v>
          </cell>
          <cell r="C104" t="str">
            <v>APOYO A LA GESTIÓN ACADÉMICA</v>
          </cell>
          <cell r="D104" t="str">
            <v>ADMINISTRACIÓN DE LA PLANTA FÍSICA Y DE LOS RECURSOS</v>
          </cell>
          <cell r="E104" t="str">
            <v>ADMINISTRACIÓN DE LOS SERVICIOS COMPLEMENTARIOS</v>
          </cell>
          <cell r="F104" t="str">
            <v>TALENTO HUMANO</v>
          </cell>
          <cell r="G104" t="str">
            <v>APOYO FINANCIERO Y CONTABLE</v>
          </cell>
        </row>
        <row r="105">
          <cell r="A105">
            <v>2022</v>
          </cell>
          <cell r="B105">
            <v>3.1</v>
          </cell>
          <cell r="C105">
            <v>3.59</v>
          </cell>
          <cell r="D105">
            <v>2.85</v>
          </cell>
          <cell r="E105">
            <v>2.4900000000000002</v>
          </cell>
          <cell r="F105">
            <v>3.19</v>
          </cell>
          <cell r="G105">
            <v>3.73</v>
          </cell>
        </row>
        <row r="106">
          <cell r="A106">
            <v>2021</v>
          </cell>
          <cell r="B106">
            <v>3.03</v>
          </cell>
          <cell r="C106">
            <v>3.55</v>
          </cell>
          <cell r="D106">
            <v>2.89</v>
          </cell>
          <cell r="E106">
            <v>2.4300000000000002</v>
          </cell>
          <cell r="F106">
            <v>3</v>
          </cell>
          <cell r="G106">
            <v>3.71</v>
          </cell>
        </row>
        <row r="107">
          <cell r="A107">
            <v>2020</v>
          </cell>
          <cell r="B107" t="str">
            <v>3.13</v>
          </cell>
          <cell r="C107">
            <v>3.54</v>
          </cell>
          <cell r="D107">
            <v>2.9</v>
          </cell>
          <cell r="E107">
            <v>2.71</v>
          </cell>
          <cell r="F107">
            <v>3.16</v>
          </cell>
          <cell r="G107">
            <v>2.73</v>
          </cell>
        </row>
        <row r="108">
          <cell r="A108">
            <v>2019</v>
          </cell>
          <cell r="B108">
            <v>3.11</v>
          </cell>
          <cell r="C108">
            <v>3.57</v>
          </cell>
          <cell r="D108">
            <v>2.94</v>
          </cell>
          <cell r="E108">
            <v>2.61</v>
          </cell>
          <cell r="F108">
            <v>3.12</v>
          </cell>
          <cell r="G108">
            <v>3.7</v>
          </cell>
        </row>
        <row r="109">
          <cell r="A109">
            <v>2018</v>
          </cell>
          <cell r="B109">
            <v>3.03</v>
          </cell>
          <cell r="C109">
            <v>3.55</v>
          </cell>
          <cell r="D109">
            <v>2.86</v>
          </cell>
          <cell r="E109">
            <v>2.4700000000000002</v>
          </cell>
          <cell r="F109">
            <v>3.04</v>
          </cell>
          <cell r="G109">
            <v>3.65</v>
          </cell>
        </row>
        <row r="110">
          <cell r="A110">
            <v>2017</v>
          </cell>
          <cell r="B110">
            <v>3.02</v>
          </cell>
          <cell r="C110">
            <v>3.5</v>
          </cell>
          <cell r="D110">
            <v>2.84</v>
          </cell>
          <cell r="E110">
            <v>2.5099999999999998</v>
          </cell>
          <cell r="F110">
            <v>3.02</v>
          </cell>
          <cell r="G110">
            <v>3.66</v>
          </cell>
        </row>
        <row r="111">
          <cell r="A111">
            <v>2016</v>
          </cell>
          <cell r="B111">
            <v>3.05</v>
          </cell>
          <cell r="C111">
            <v>3.51</v>
          </cell>
          <cell r="D111">
            <v>2.84</v>
          </cell>
          <cell r="E111">
            <v>2.58</v>
          </cell>
          <cell r="F111">
            <v>3.06</v>
          </cell>
          <cell r="G111">
            <v>3.67</v>
          </cell>
        </row>
        <row r="112">
          <cell r="A112">
            <v>2015</v>
          </cell>
          <cell r="B112">
            <v>3.08</v>
          </cell>
          <cell r="C112">
            <v>3.49</v>
          </cell>
          <cell r="D112">
            <v>2.83</v>
          </cell>
          <cell r="E112">
            <v>2.54</v>
          </cell>
          <cell r="F112">
            <v>2.97</v>
          </cell>
          <cell r="G112">
            <v>3.58</v>
          </cell>
        </row>
        <row r="134">
          <cell r="B134" t="str">
            <v xml:space="preserve">GESTIÓN COMUNITARIA </v>
          </cell>
          <cell r="C134" t="str">
            <v>ACCESIBILIDAD</v>
          </cell>
          <cell r="D134" t="str">
            <v>PROYECCIÓN A LA COMUNIDAD</v>
          </cell>
          <cell r="E134" t="str">
            <v>PARTICIPACIÓN Y CONVIVENCIA</v>
          </cell>
          <cell r="F134" t="str">
            <v>PREVENCION DE RIESGOS</v>
          </cell>
        </row>
        <row r="135">
          <cell r="A135">
            <v>2022</v>
          </cell>
          <cell r="B135">
            <v>2.94</v>
          </cell>
          <cell r="C135">
            <v>2.76</v>
          </cell>
          <cell r="D135">
            <v>3.2</v>
          </cell>
          <cell r="E135">
            <v>3.02</v>
          </cell>
          <cell r="F135">
            <v>2.78</v>
          </cell>
        </row>
        <row r="136">
          <cell r="A136">
            <v>2021</v>
          </cell>
          <cell r="B136">
            <v>2.91</v>
          </cell>
          <cell r="C136">
            <v>2.71</v>
          </cell>
          <cell r="D136">
            <v>3.17</v>
          </cell>
          <cell r="E136">
            <v>3.02</v>
          </cell>
          <cell r="F136">
            <v>2.81</v>
          </cell>
        </row>
        <row r="137">
          <cell r="A137">
            <v>2020</v>
          </cell>
          <cell r="B137">
            <v>2.98</v>
          </cell>
          <cell r="C137">
            <v>2.71</v>
          </cell>
          <cell r="D137">
            <v>3.25</v>
          </cell>
          <cell r="E137">
            <v>3.1</v>
          </cell>
          <cell r="F137">
            <v>2.99</v>
          </cell>
        </row>
        <row r="138">
          <cell r="A138">
            <v>2019</v>
          </cell>
          <cell r="B138">
            <v>2.92</v>
          </cell>
          <cell r="C138">
            <v>2.59</v>
          </cell>
          <cell r="D138">
            <v>3.24</v>
          </cell>
          <cell r="E138">
            <v>3.1</v>
          </cell>
          <cell r="F138">
            <v>2.93</v>
          </cell>
        </row>
        <row r="139">
          <cell r="A139">
            <v>2018</v>
          </cell>
          <cell r="B139">
            <v>2.94</v>
          </cell>
          <cell r="C139">
            <v>2.64</v>
          </cell>
          <cell r="D139">
            <v>3.16</v>
          </cell>
          <cell r="E139">
            <v>2.97</v>
          </cell>
          <cell r="F139">
            <v>2.79</v>
          </cell>
        </row>
        <row r="140">
          <cell r="A140">
            <v>2017</v>
          </cell>
          <cell r="B140">
            <v>2.87</v>
          </cell>
          <cell r="C140">
            <v>2.64</v>
          </cell>
          <cell r="D140">
            <v>3.16</v>
          </cell>
          <cell r="E140">
            <v>2.97</v>
          </cell>
          <cell r="F140">
            <v>2.79</v>
          </cell>
        </row>
        <row r="141">
          <cell r="A141">
            <v>2016</v>
          </cell>
          <cell r="B141">
            <v>2.89</v>
          </cell>
          <cell r="C141">
            <v>2.73</v>
          </cell>
          <cell r="D141">
            <v>3.14</v>
          </cell>
          <cell r="E141">
            <v>3.05</v>
          </cell>
          <cell r="F141">
            <v>2.66</v>
          </cell>
        </row>
        <row r="142">
          <cell r="A142">
            <v>2015</v>
          </cell>
          <cell r="B142">
            <v>2.81</v>
          </cell>
          <cell r="C142">
            <v>2.62</v>
          </cell>
          <cell r="D142">
            <v>3.04</v>
          </cell>
          <cell r="E142">
            <v>2.92</v>
          </cell>
          <cell r="F142">
            <v>2.67</v>
          </cell>
        </row>
      </sheetData>
      <sheetData sheetId="1">
        <row r="8">
          <cell r="B8">
            <v>2022</v>
          </cell>
          <cell r="C8">
            <v>2021</v>
          </cell>
          <cell r="D8">
            <v>2020</v>
          </cell>
          <cell r="E8">
            <v>2019</v>
          </cell>
          <cell r="F8">
            <v>2018</v>
          </cell>
          <cell r="G8">
            <v>2017</v>
          </cell>
          <cell r="H8">
            <v>2016</v>
          </cell>
          <cell r="I8">
            <v>2015</v>
          </cell>
          <cell r="L8">
            <v>2022</v>
          </cell>
          <cell r="M8">
            <v>2021</v>
          </cell>
          <cell r="N8">
            <v>2020</v>
          </cell>
          <cell r="O8">
            <v>2019</v>
          </cell>
          <cell r="P8">
            <v>2018</v>
          </cell>
          <cell r="Q8">
            <v>2017</v>
          </cell>
          <cell r="R8">
            <v>2016</v>
          </cell>
          <cell r="S8">
            <v>2015</v>
          </cell>
          <cell r="W8">
            <v>2022</v>
          </cell>
          <cell r="X8">
            <v>2021</v>
          </cell>
          <cell r="Y8">
            <v>2020</v>
          </cell>
          <cell r="Z8">
            <v>2019</v>
          </cell>
          <cell r="AA8">
            <v>2018</v>
          </cell>
          <cell r="AB8">
            <v>2017</v>
          </cell>
          <cell r="AC8">
            <v>2016</v>
          </cell>
          <cell r="AD8">
            <v>2015</v>
          </cell>
          <cell r="AG8">
            <v>2022</v>
          </cell>
          <cell r="AH8">
            <v>2021</v>
          </cell>
          <cell r="AI8">
            <v>2020</v>
          </cell>
          <cell r="AJ8">
            <v>2019</v>
          </cell>
          <cell r="AK8">
            <v>2018</v>
          </cell>
          <cell r="AL8">
            <v>2017</v>
          </cell>
          <cell r="AM8">
            <v>2016</v>
          </cell>
          <cell r="AN8">
            <v>2015</v>
          </cell>
          <cell r="AQ8">
            <v>2022</v>
          </cell>
          <cell r="AR8">
            <v>2021</v>
          </cell>
          <cell r="AS8">
            <v>2020</v>
          </cell>
          <cell r="AT8">
            <v>2019</v>
          </cell>
          <cell r="AU8">
            <v>2018</v>
          </cell>
          <cell r="AV8">
            <v>2017</v>
          </cell>
          <cell r="AW8">
            <v>2016</v>
          </cell>
          <cell r="AX8">
            <v>2015</v>
          </cell>
          <cell r="BA8">
            <v>2022</v>
          </cell>
          <cell r="BB8">
            <v>2021</v>
          </cell>
          <cell r="BC8">
            <v>2020</v>
          </cell>
          <cell r="BD8">
            <v>2019</v>
          </cell>
          <cell r="BE8">
            <v>2018</v>
          </cell>
          <cell r="BF8">
            <v>2017</v>
          </cell>
          <cell r="BG8">
            <v>2016</v>
          </cell>
          <cell r="BH8">
            <v>2015</v>
          </cell>
        </row>
        <row r="9">
          <cell r="A9" t="str">
            <v xml:space="preserve">VISION MISION Y PRINCIPIOS </v>
          </cell>
          <cell r="B9">
            <v>3.42</v>
          </cell>
          <cell r="C9">
            <v>3.48</v>
          </cell>
          <cell r="D9">
            <v>3.56</v>
          </cell>
          <cell r="E9">
            <v>3.48</v>
          </cell>
          <cell r="F9">
            <v>3.39</v>
          </cell>
          <cell r="G9">
            <v>3.49</v>
          </cell>
          <cell r="H9">
            <v>3.28</v>
          </cell>
          <cell r="I9">
            <v>2.34</v>
          </cell>
          <cell r="K9" t="str">
            <v>LIDERAZGO</v>
          </cell>
          <cell r="L9">
            <v>3.42</v>
          </cell>
          <cell r="M9">
            <v>3.47</v>
          </cell>
          <cell r="N9">
            <v>3.55</v>
          </cell>
          <cell r="O9">
            <v>3.42</v>
          </cell>
          <cell r="P9">
            <v>3.35</v>
          </cell>
          <cell r="Q9">
            <v>3.29</v>
          </cell>
          <cell r="R9">
            <v>3.28</v>
          </cell>
          <cell r="S9">
            <v>3.27</v>
          </cell>
          <cell r="V9" t="str">
            <v>RECTORIA</v>
          </cell>
          <cell r="W9">
            <v>3.49</v>
          </cell>
          <cell r="X9">
            <v>3.58</v>
          </cell>
          <cell r="Y9">
            <v>3.66</v>
          </cell>
          <cell r="Z9">
            <v>3.51</v>
          </cell>
          <cell r="AA9">
            <v>3.45</v>
          </cell>
          <cell r="AB9">
            <v>3.35</v>
          </cell>
          <cell r="AC9">
            <v>3.33</v>
          </cell>
          <cell r="AD9">
            <v>3.32</v>
          </cell>
          <cell r="AF9" t="str">
            <v xml:space="preserve">MECANISMO DE COMUNICACIÓN </v>
          </cell>
          <cell r="AG9">
            <v>3.38</v>
          </cell>
          <cell r="AH9">
            <v>3.49</v>
          </cell>
          <cell r="AI9">
            <v>3.48</v>
          </cell>
          <cell r="AJ9">
            <v>3.3</v>
          </cell>
          <cell r="AK9">
            <v>3.3</v>
          </cell>
          <cell r="AL9">
            <v>3.18</v>
          </cell>
          <cell r="AM9">
            <v>3.13</v>
          </cell>
          <cell r="AN9">
            <v>3.03</v>
          </cell>
          <cell r="AP9" t="str">
            <v>PERTENENCIA Y PARTICIPACIÓN</v>
          </cell>
          <cell r="AQ9">
            <v>3.23</v>
          </cell>
          <cell r="AR9">
            <v>3.3</v>
          </cell>
          <cell r="AS9">
            <v>3.38</v>
          </cell>
          <cell r="AT9">
            <v>3.38</v>
          </cell>
          <cell r="AU9">
            <v>3.21</v>
          </cell>
          <cell r="AV9">
            <v>3.11</v>
          </cell>
          <cell r="AW9">
            <v>3.14</v>
          </cell>
          <cell r="AX9">
            <v>3.05</v>
          </cell>
          <cell r="AZ9" t="str">
            <v xml:space="preserve">PADRES DE FAMILIA </v>
          </cell>
          <cell r="BA9">
            <v>3.26</v>
          </cell>
          <cell r="BB9">
            <v>3.39</v>
          </cell>
          <cell r="BC9">
            <v>3.47</v>
          </cell>
          <cell r="BD9">
            <v>3.27</v>
          </cell>
          <cell r="BE9">
            <v>3.21</v>
          </cell>
          <cell r="BF9">
            <v>3.11</v>
          </cell>
          <cell r="BG9">
            <v>3.05</v>
          </cell>
          <cell r="BH9">
            <v>3.01</v>
          </cell>
        </row>
        <row r="10">
          <cell r="A10" t="str">
            <v xml:space="preserve">METAS INSTITUCIONALES </v>
          </cell>
          <cell r="B10">
            <v>3.24</v>
          </cell>
          <cell r="C10">
            <v>3.23</v>
          </cell>
          <cell r="D10">
            <v>3.37</v>
          </cell>
          <cell r="E10">
            <v>3.22</v>
          </cell>
          <cell r="F10">
            <v>3.12</v>
          </cell>
          <cell r="G10">
            <v>3.06</v>
          </cell>
          <cell r="H10">
            <v>3.04</v>
          </cell>
          <cell r="I10">
            <v>2.93</v>
          </cell>
          <cell r="K10" t="str">
            <v>ARTICULACION DE PLANES</v>
          </cell>
          <cell r="L10">
            <v>3.28</v>
          </cell>
          <cell r="M10">
            <v>3.32</v>
          </cell>
          <cell r="N10">
            <v>3.38</v>
          </cell>
          <cell r="O10">
            <v>3.24</v>
          </cell>
          <cell r="P10">
            <v>3.19</v>
          </cell>
          <cell r="Q10">
            <v>3.19</v>
          </cell>
          <cell r="R10">
            <v>3.07</v>
          </cell>
          <cell r="S10">
            <v>2.98</v>
          </cell>
          <cell r="V10" t="str">
            <v>CONSEJO DIRECTIVO</v>
          </cell>
          <cell r="W10">
            <v>3.49</v>
          </cell>
          <cell r="X10">
            <v>3.52</v>
          </cell>
          <cell r="Y10">
            <v>3.55</v>
          </cell>
          <cell r="Z10">
            <v>3.47</v>
          </cell>
          <cell r="AA10">
            <v>3.38</v>
          </cell>
          <cell r="AB10">
            <v>3.31</v>
          </cell>
          <cell r="AC10">
            <v>3.39</v>
          </cell>
          <cell r="AD10">
            <v>3.34</v>
          </cell>
          <cell r="AF10" t="str">
            <v>TRABAJO EN EQUIPO</v>
          </cell>
          <cell r="AG10">
            <v>3.43</v>
          </cell>
          <cell r="AH10">
            <v>3.55</v>
          </cell>
          <cell r="AI10">
            <v>3.61</v>
          </cell>
          <cell r="AJ10">
            <v>3.39</v>
          </cell>
          <cell r="AK10">
            <v>3.32</v>
          </cell>
          <cell r="AL10">
            <v>3.24</v>
          </cell>
          <cell r="AM10">
            <v>3.2</v>
          </cell>
          <cell r="AN10">
            <v>3.11</v>
          </cell>
          <cell r="AP10" t="str">
            <v xml:space="preserve">AMBIENTE FISICO </v>
          </cell>
          <cell r="AQ10">
            <v>2.92</v>
          </cell>
          <cell r="AR10">
            <v>2.89</v>
          </cell>
          <cell r="AS10">
            <v>2.94</v>
          </cell>
          <cell r="AT10">
            <v>2.94</v>
          </cell>
          <cell r="AU10">
            <v>2.81</v>
          </cell>
          <cell r="AV10">
            <v>2.82</v>
          </cell>
          <cell r="AW10">
            <v>2.82</v>
          </cell>
          <cell r="AX10">
            <v>2.82</v>
          </cell>
          <cell r="AZ10" t="str">
            <v>AUTORIDADES EDUCATIVAS</v>
          </cell>
          <cell r="BA10">
            <v>3.39</v>
          </cell>
          <cell r="BB10">
            <v>3.39</v>
          </cell>
          <cell r="BC10">
            <v>3.49</v>
          </cell>
          <cell r="BD10">
            <v>3.43</v>
          </cell>
          <cell r="BE10">
            <v>3.39</v>
          </cell>
          <cell r="BF10">
            <v>3.31</v>
          </cell>
          <cell r="BG10">
            <v>3.3</v>
          </cell>
          <cell r="BH10">
            <v>3.28</v>
          </cell>
        </row>
        <row r="11">
          <cell r="A11" t="str">
            <v>CONOCIMIENTO Y APROPIACIÓN DEL DIRECCIONAMIENTO</v>
          </cell>
          <cell r="B11">
            <v>3.06</v>
          </cell>
          <cell r="C11">
            <v>3.23</v>
          </cell>
          <cell r="D11">
            <v>3.26</v>
          </cell>
          <cell r="E11">
            <v>3.18</v>
          </cell>
          <cell r="F11">
            <v>3.1</v>
          </cell>
          <cell r="G11">
            <v>3.01</v>
          </cell>
          <cell r="H11">
            <v>2.97</v>
          </cell>
          <cell r="I11">
            <v>2.91</v>
          </cell>
          <cell r="K11" t="str">
            <v>PROYECTOS Y ACCIONES</v>
          </cell>
          <cell r="L11">
            <v>3.26</v>
          </cell>
          <cell r="M11">
            <v>3.3</v>
          </cell>
          <cell r="N11">
            <v>3.33</v>
          </cell>
          <cell r="O11">
            <v>3.2</v>
          </cell>
          <cell r="P11">
            <v>3.13</v>
          </cell>
          <cell r="Q11">
            <v>3.11</v>
          </cell>
          <cell r="R11">
            <v>3.06</v>
          </cell>
          <cell r="S11">
            <v>2.99</v>
          </cell>
          <cell r="V11" t="str">
            <v>CONSEJO ÁCADEMICA</v>
          </cell>
          <cell r="W11">
            <v>3.4</v>
          </cell>
          <cell r="X11">
            <v>3.48</v>
          </cell>
          <cell r="Y11">
            <v>3.55</v>
          </cell>
          <cell r="Z11">
            <v>3.25</v>
          </cell>
          <cell r="AA11">
            <v>3.21</v>
          </cell>
          <cell r="AB11">
            <v>3.16</v>
          </cell>
          <cell r="AC11">
            <v>3.16</v>
          </cell>
          <cell r="AD11">
            <v>3.03</v>
          </cell>
          <cell r="AF11" t="str">
            <v xml:space="preserve">RECONOCIMIENTO DE LOGROS </v>
          </cell>
          <cell r="AG11">
            <v>3.02</v>
          </cell>
          <cell r="AH11">
            <v>3.07</v>
          </cell>
          <cell r="AI11">
            <v>3.19</v>
          </cell>
          <cell r="AJ11">
            <v>3.08</v>
          </cell>
          <cell r="AK11">
            <v>2.93</v>
          </cell>
          <cell r="AL11">
            <v>2.9</v>
          </cell>
          <cell r="AM11">
            <v>2.99</v>
          </cell>
          <cell r="AN11">
            <v>2.84</v>
          </cell>
          <cell r="AP11" t="str">
            <v xml:space="preserve">INDUCCIÓN A LOS NUEVOS ESTUDIANTES </v>
          </cell>
          <cell r="AQ11">
            <v>3.17</v>
          </cell>
          <cell r="AR11">
            <v>2.1800000000000002</v>
          </cell>
          <cell r="AS11">
            <v>3.31</v>
          </cell>
          <cell r="AT11">
            <v>3.31</v>
          </cell>
          <cell r="AU11">
            <v>3.09</v>
          </cell>
          <cell r="AV11">
            <v>2.95</v>
          </cell>
          <cell r="AW11">
            <v>2.97</v>
          </cell>
          <cell r="AX11">
            <v>2.81</v>
          </cell>
          <cell r="AZ11" t="str">
            <v>OTRAS INSTITUCIONES</v>
          </cell>
          <cell r="BA11">
            <v>3.23</v>
          </cell>
          <cell r="BB11">
            <v>3.18</v>
          </cell>
          <cell r="BC11">
            <v>3.24</v>
          </cell>
          <cell r="BD11">
            <v>3.21</v>
          </cell>
          <cell r="BE11">
            <v>3.17</v>
          </cell>
          <cell r="BF11">
            <v>3.12</v>
          </cell>
          <cell r="BG11">
            <v>3.13</v>
          </cell>
          <cell r="BH11">
            <v>3</v>
          </cell>
        </row>
        <row r="12">
          <cell r="A12" t="str">
            <v xml:space="preserve">POLITICAS DE INCLUSIÓN DE PERSONAS DE DIFERENTES GRUPOS POBLACIONALES O DIVERSIDAD CULTURAL </v>
          </cell>
          <cell r="B12">
            <v>2.82</v>
          </cell>
          <cell r="C12">
            <v>2.87</v>
          </cell>
          <cell r="D12">
            <v>3.028</v>
          </cell>
          <cell r="E12">
            <v>2.87</v>
          </cell>
          <cell r="F12">
            <v>2.82</v>
          </cell>
          <cell r="G12">
            <v>2.78</v>
          </cell>
          <cell r="H12">
            <v>2.76</v>
          </cell>
          <cell r="I12">
            <v>2.7</v>
          </cell>
          <cell r="K12" t="str">
            <v>ESTRATEGIA PEDAGOGICA</v>
          </cell>
          <cell r="L12">
            <v>3.19</v>
          </cell>
          <cell r="M12">
            <v>3.32</v>
          </cell>
          <cell r="N12">
            <v>3.38</v>
          </cell>
          <cell r="O12">
            <v>3.13</v>
          </cell>
          <cell r="P12">
            <v>3.09</v>
          </cell>
          <cell r="Q12">
            <v>5.05</v>
          </cell>
          <cell r="R12">
            <v>3.07</v>
          </cell>
          <cell r="S12">
            <v>2.88</v>
          </cell>
          <cell r="V12" t="str">
            <v>CONSEJO DE ESTUDIANTES</v>
          </cell>
          <cell r="W12">
            <v>2.92</v>
          </cell>
          <cell r="X12">
            <v>2.86</v>
          </cell>
          <cell r="Y12">
            <v>2.96</v>
          </cell>
          <cell r="Z12">
            <v>3.01</v>
          </cell>
          <cell r="AA12">
            <v>2.91</v>
          </cell>
          <cell r="AB12">
            <v>2.92</v>
          </cell>
          <cell r="AC12">
            <v>3</v>
          </cell>
          <cell r="AD12">
            <v>2.75</v>
          </cell>
          <cell r="AF12" t="str">
            <v>IDENTIFICACION Y DIVULGACIÓN DE BUENAS PRÁCTICAS</v>
          </cell>
          <cell r="AG12">
            <v>2.97</v>
          </cell>
          <cell r="AH12">
            <v>3.09</v>
          </cell>
          <cell r="AI12">
            <v>3.12</v>
          </cell>
          <cell r="AJ12">
            <v>3.08</v>
          </cell>
          <cell r="AK12">
            <v>2.97</v>
          </cell>
          <cell r="AL12">
            <v>2.89</v>
          </cell>
          <cell r="AM12">
            <v>2.96</v>
          </cell>
          <cell r="AN12">
            <v>2.76</v>
          </cell>
          <cell r="AP12" t="str">
            <v>MOTIVACION HACIA EL APRENDIZAJE</v>
          </cell>
          <cell r="AQ12">
            <v>3.15</v>
          </cell>
          <cell r="AR12">
            <v>3.24</v>
          </cell>
          <cell r="AS12">
            <v>3.31</v>
          </cell>
          <cell r="AT12">
            <v>3.31</v>
          </cell>
          <cell r="AU12">
            <v>3.04</v>
          </cell>
          <cell r="AV12">
            <v>3</v>
          </cell>
          <cell r="AW12">
            <v>3</v>
          </cell>
          <cell r="AX12">
            <v>2.91</v>
          </cell>
          <cell r="AZ12" t="str">
            <v xml:space="preserve">SECTOR PRODUCTIVO </v>
          </cell>
          <cell r="BA12">
            <v>2.63</v>
          </cell>
          <cell r="BB12">
            <v>2.67</v>
          </cell>
          <cell r="BC12">
            <v>2.73</v>
          </cell>
          <cell r="BD12">
            <v>2.69</v>
          </cell>
          <cell r="BE12">
            <v>2.66</v>
          </cell>
          <cell r="BF12">
            <v>2.58</v>
          </cell>
          <cell r="BG12">
            <v>2.63</v>
          </cell>
          <cell r="BH12">
            <v>2.5499999999999998</v>
          </cell>
        </row>
        <row r="13">
          <cell r="K13" t="str">
            <v>DIA E Y DE LA FAMILIA</v>
          </cell>
          <cell r="L13">
            <v>3.24</v>
          </cell>
          <cell r="M13">
            <v>3.36</v>
          </cell>
          <cell r="N13">
            <v>3.4</v>
          </cell>
          <cell r="O13">
            <v>3.22</v>
          </cell>
          <cell r="P13">
            <v>3.14</v>
          </cell>
          <cell r="Q13"/>
          <cell r="R13"/>
          <cell r="S13"/>
          <cell r="V13" t="str">
            <v>CONSEJO DE PADRES DE FAMILIA</v>
          </cell>
          <cell r="W13">
            <v>2.63</v>
          </cell>
          <cell r="X13">
            <v>2.72</v>
          </cell>
          <cell r="Y13">
            <v>2.8</v>
          </cell>
          <cell r="Z13">
            <v>2.72</v>
          </cell>
          <cell r="AA13">
            <v>2.66</v>
          </cell>
          <cell r="AB13">
            <v>2.64</v>
          </cell>
          <cell r="AC13">
            <v>2.7</v>
          </cell>
          <cell r="AD13">
            <v>2.59</v>
          </cell>
          <cell r="AP13" t="str">
            <v xml:space="preserve">MANUAL DE CONVIVENCIA </v>
          </cell>
          <cell r="AQ13">
            <v>3.34</v>
          </cell>
          <cell r="AR13">
            <v>3.39</v>
          </cell>
          <cell r="AS13">
            <v>3.44</v>
          </cell>
          <cell r="AT13">
            <v>3.44</v>
          </cell>
          <cell r="AU13">
            <v>3.28</v>
          </cell>
          <cell r="AV13">
            <v>3.17</v>
          </cell>
          <cell r="AW13">
            <v>3.18</v>
          </cell>
          <cell r="AX13">
            <v>3.1</v>
          </cell>
        </row>
        <row r="14">
          <cell r="K14" t="str">
            <v>USO DE INFORMACION PARA TOMA DE DESICIONES</v>
          </cell>
          <cell r="L14">
            <v>3.05</v>
          </cell>
          <cell r="M14">
            <v>2.94</v>
          </cell>
          <cell r="N14">
            <v>2.82</v>
          </cell>
          <cell r="O14">
            <v>3.3</v>
          </cell>
          <cell r="P14">
            <v>3.21</v>
          </cell>
          <cell r="Q14">
            <v>3.1</v>
          </cell>
          <cell r="R14">
            <v>1.1299999999999999</v>
          </cell>
          <cell r="S14">
            <v>2.96</v>
          </cell>
          <cell r="V14" t="str">
            <v>COMITÉ DE EVALUACION Y PROMOCIÓN</v>
          </cell>
          <cell r="W14">
            <v>3.26</v>
          </cell>
          <cell r="X14">
            <v>3.24</v>
          </cell>
          <cell r="Y14">
            <v>3.3</v>
          </cell>
          <cell r="Z14">
            <v>3.12</v>
          </cell>
          <cell r="AA14">
            <v>3.02</v>
          </cell>
          <cell r="AB14">
            <v>3.09</v>
          </cell>
          <cell r="AC14">
            <v>3.06</v>
          </cell>
          <cell r="AD14">
            <v>2.93</v>
          </cell>
          <cell r="AP14" t="str">
            <v xml:space="preserve">ACTIVIDADES EXTRACURRICULARES </v>
          </cell>
          <cell r="AQ14">
            <v>3.16</v>
          </cell>
          <cell r="AR14">
            <v>3.13</v>
          </cell>
          <cell r="AS14">
            <v>3.29</v>
          </cell>
          <cell r="AT14">
            <v>3.29</v>
          </cell>
          <cell r="AU14">
            <v>3.15</v>
          </cell>
          <cell r="AV14">
            <v>3.09</v>
          </cell>
          <cell r="AW14">
            <v>9.06</v>
          </cell>
          <cell r="AX14">
            <v>3</v>
          </cell>
        </row>
        <row r="15">
          <cell r="K15" t="str">
            <v>SEGUIMIENTO Y AUTOEVALUACIONES</v>
          </cell>
          <cell r="L15">
            <v>3.29</v>
          </cell>
          <cell r="M15">
            <v>3.21</v>
          </cell>
          <cell r="N15">
            <v>3.31</v>
          </cell>
          <cell r="O15">
            <v>3.18</v>
          </cell>
          <cell r="P15">
            <v>3.08</v>
          </cell>
          <cell r="Q15">
            <v>3.2</v>
          </cell>
          <cell r="R15">
            <v>2.97</v>
          </cell>
          <cell r="S15">
            <v>2.9</v>
          </cell>
          <cell r="V15" t="str">
            <v xml:space="preserve">COMITÉ DE CONVIVENCIA </v>
          </cell>
          <cell r="W15">
            <v>3.27</v>
          </cell>
          <cell r="X15">
            <v>3.15</v>
          </cell>
          <cell r="Y15">
            <v>3.21</v>
          </cell>
          <cell r="Z15">
            <v>3.23</v>
          </cell>
          <cell r="AA15">
            <v>3.18</v>
          </cell>
          <cell r="AB15">
            <v>3.15</v>
          </cell>
          <cell r="AC15">
            <v>3.16</v>
          </cell>
          <cell r="AD15">
            <v>3.15</v>
          </cell>
          <cell r="AP15" t="str">
            <v xml:space="preserve">BIENESTAR DE LOS ALUMNOS </v>
          </cell>
          <cell r="AQ15">
            <v>2.97</v>
          </cell>
          <cell r="AR15">
            <v>3.14</v>
          </cell>
          <cell r="AS15">
            <v>3.26</v>
          </cell>
          <cell r="AT15">
            <v>3.26</v>
          </cell>
          <cell r="AU15">
            <v>3</v>
          </cell>
          <cell r="AV15">
            <v>2.93</v>
          </cell>
          <cell r="AW15">
            <v>2.96</v>
          </cell>
          <cell r="AX15">
            <v>2.93</v>
          </cell>
        </row>
        <row r="16">
          <cell r="V16" t="str">
            <v>PERSONERO Y CONTRALOR ESTUDIANTIL</v>
          </cell>
          <cell r="W16">
            <v>3.01</v>
          </cell>
          <cell r="X16">
            <v>3</v>
          </cell>
          <cell r="Y16">
            <v>2.98</v>
          </cell>
          <cell r="Z16">
            <v>3.01</v>
          </cell>
          <cell r="AA16">
            <v>2.95</v>
          </cell>
          <cell r="AB16">
            <v>2.92</v>
          </cell>
          <cell r="AC16">
            <v>3.02</v>
          </cell>
          <cell r="AD16">
            <v>2.95</v>
          </cell>
          <cell r="AP16" t="str">
            <v>MANEJO DE CONFLICTOS Y CASOS DIFÍCILES</v>
          </cell>
          <cell r="AQ16">
            <v>3.32</v>
          </cell>
          <cell r="AR16">
            <v>3.32</v>
          </cell>
          <cell r="AS16">
            <v>3.37</v>
          </cell>
          <cell r="AT16">
            <v>3.37</v>
          </cell>
          <cell r="AU16">
            <v>3.22</v>
          </cell>
          <cell r="AV16">
            <v>3.17</v>
          </cell>
          <cell r="AW16">
            <v>3.14</v>
          </cell>
          <cell r="AX16">
            <v>3.08</v>
          </cell>
        </row>
        <row r="17">
          <cell r="V17" t="str">
            <v>ASAMBLEA DE PADRES DE FAMILIA</v>
          </cell>
          <cell r="W17">
            <v>3.24</v>
          </cell>
          <cell r="X17">
            <v>3.03</v>
          </cell>
          <cell r="Y17">
            <v>3.04</v>
          </cell>
          <cell r="Z17">
            <v>3.13</v>
          </cell>
          <cell r="AA17">
            <v>3.14</v>
          </cell>
          <cell r="AB17">
            <v>3.04</v>
          </cell>
          <cell r="AC17">
            <v>3.07</v>
          </cell>
          <cell r="AD17">
            <v>3.04</v>
          </cell>
        </row>
      </sheetData>
      <sheetData sheetId="2">
        <row r="10">
          <cell r="B10">
            <v>2022</v>
          </cell>
          <cell r="C10">
            <v>2021</v>
          </cell>
          <cell r="D10">
            <v>2020</v>
          </cell>
          <cell r="E10">
            <v>2019</v>
          </cell>
          <cell r="F10">
            <v>2018</v>
          </cell>
          <cell r="G10">
            <v>2017</v>
          </cell>
          <cell r="H10">
            <v>2016</v>
          </cell>
          <cell r="I10">
            <v>2015</v>
          </cell>
          <cell r="L10">
            <v>2022</v>
          </cell>
          <cell r="M10">
            <v>2021</v>
          </cell>
          <cell r="N10">
            <v>2020</v>
          </cell>
          <cell r="O10">
            <v>2019</v>
          </cell>
          <cell r="P10">
            <v>2018</v>
          </cell>
          <cell r="Q10">
            <v>2017</v>
          </cell>
          <cell r="R10">
            <v>2016</v>
          </cell>
          <cell r="S10">
            <v>2015</v>
          </cell>
          <cell r="W10">
            <v>2022</v>
          </cell>
          <cell r="X10">
            <v>2021</v>
          </cell>
          <cell r="Y10">
            <v>2020</v>
          </cell>
          <cell r="Z10">
            <v>2019</v>
          </cell>
          <cell r="AA10">
            <v>2018</v>
          </cell>
          <cell r="AB10">
            <v>2017</v>
          </cell>
          <cell r="AC10">
            <v>2016</v>
          </cell>
          <cell r="AD10">
            <v>2015</v>
          </cell>
          <cell r="AH10">
            <v>2022</v>
          </cell>
          <cell r="AI10">
            <v>2021</v>
          </cell>
          <cell r="AJ10">
            <v>2020</v>
          </cell>
          <cell r="AK10">
            <v>2019</v>
          </cell>
          <cell r="AL10">
            <v>2018</v>
          </cell>
          <cell r="AM10">
            <v>2017</v>
          </cell>
          <cell r="AN10">
            <v>2016</v>
          </cell>
          <cell r="AO10">
            <v>2015</v>
          </cell>
        </row>
        <row r="11">
          <cell r="A11" t="str">
            <v xml:space="preserve">PLAN DE ESTUDIOS </v>
          </cell>
          <cell r="B11">
            <v>3.23</v>
          </cell>
          <cell r="C11">
            <v>3.27</v>
          </cell>
          <cell r="D11">
            <v>3.36</v>
          </cell>
          <cell r="E11">
            <v>3.28</v>
          </cell>
          <cell r="F11">
            <v>3.31</v>
          </cell>
          <cell r="G11">
            <v>3.14</v>
          </cell>
          <cell r="H11">
            <v>3.05</v>
          </cell>
          <cell r="I11">
            <v>3.02</v>
          </cell>
          <cell r="K11" t="str">
            <v xml:space="preserve">OPCIONES DIDACTICAS PARA LAS ÁREAS </v>
          </cell>
          <cell r="L11">
            <v>3.07</v>
          </cell>
          <cell r="M11">
            <v>3.19</v>
          </cell>
          <cell r="N11">
            <v>3.2</v>
          </cell>
          <cell r="O11">
            <v>3.05</v>
          </cell>
          <cell r="P11">
            <v>3.03</v>
          </cell>
          <cell r="Q11">
            <v>2.94</v>
          </cell>
          <cell r="R11">
            <v>2.94</v>
          </cell>
          <cell r="S11">
            <v>2.85</v>
          </cell>
          <cell r="V11" t="str">
            <v>RELACIÓN Y ESTILO PEDAGÓGICO</v>
          </cell>
          <cell r="W11">
            <v>3.23</v>
          </cell>
          <cell r="X11">
            <v>3.23</v>
          </cell>
          <cell r="Y11">
            <v>3.25</v>
          </cell>
          <cell r="Z11">
            <v>3.15</v>
          </cell>
          <cell r="AA11">
            <v>3.09</v>
          </cell>
          <cell r="AB11">
            <v>3.04</v>
          </cell>
          <cell r="AC11">
            <v>2.99</v>
          </cell>
          <cell r="AD11">
            <v>2.94</v>
          </cell>
          <cell r="AG11" t="str">
            <v>SEGUIMIENTO A LOS RESULTADOS ACADÉMICOS</v>
          </cell>
          <cell r="AH11">
            <v>3.29</v>
          </cell>
          <cell r="AI11">
            <v>3.28</v>
          </cell>
          <cell r="AJ11">
            <v>3.44</v>
          </cell>
          <cell r="AK11">
            <v>3.25</v>
          </cell>
          <cell r="AL11">
            <v>3.2</v>
          </cell>
          <cell r="AM11">
            <v>3.16</v>
          </cell>
          <cell r="AN11">
            <v>3.13</v>
          </cell>
          <cell r="AO11">
            <v>3.03</v>
          </cell>
        </row>
        <row r="12">
          <cell r="A12" t="str">
            <v>ENFOQUE METODOLÓGICO</v>
          </cell>
          <cell r="B12">
            <v>3.09</v>
          </cell>
          <cell r="C12">
            <v>3.07</v>
          </cell>
          <cell r="D12">
            <v>3.16</v>
          </cell>
          <cell r="E12">
            <v>3.16</v>
          </cell>
          <cell r="F12">
            <v>2.99</v>
          </cell>
          <cell r="G12">
            <v>2.89</v>
          </cell>
          <cell r="H12">
            <v>2.86</v>
          </cell>
          <cell r="I12">
            <v>2.77</v>
          </cell>
          <cell r="K12" t="str">
            <v>OPCIONES DIDÁCTICAS PARA LAS ASIGNATURAS</v>
          </cell>
          <cell r="L12">
            <v>3.08</v>
          </cell>
          <cell r="M12">
            <v>3.17</v>
          </cell>
          <cell r="N12">
            <v>3.21</v>
          </cell>
          <cell r="O12">
            <v>3.02</v>
          </cell>
          <cell r="P12">
            <v>3.01</v>
          </cell>
          <cell r="Q12">
            <v>2.92</v>
          </cell>
          <cell r="R12">
            <v>2.92</v>
          </cell>
          <cell r="S12">
            <v>2.87</v>
          </cell>
          <cell r="V12" t="str">
            <v xml:space="preserve">PLANEACIÓN DE CLASES </v>
          </cell>
          <cell r="W12">
            <v>3.27</v>
          </cell>
          <cell r="X12">
            <v>3.42</v>
          </cell>
          <cell r="Y12">
            <v>3.43</v>
          </cell>
          <cell r="Z12">
            <v>3.25</v>
          </cell>
          <cell r="AA12">
            <v>3.23</v>
          </cell>
          <cell r="AB12">
            <v>3.16</v>
          </cell>
          <cell r="AC12">
            <v>3.16</v>
          </cell>
          <cell r="AD12">
            <v>3.03</v>
          </cell>
          <cell r="AG12" t="str">
            <v>SEGUIMIENTO A LA ASISTENCIA DE LOS ESTUDIANTES</v>
          </cell>
          <cell r="AH12">
            <v>3.31</v>
          </cell>
          <cell r="AI12">
            <v>3.42</v>
          </cell>
          <cell r="AJ12">
            <v>3.5</v>
          </cell>
          <cell r="AK12">
            <v>3.35</v>
          </cell>
          <cell r="AL12">
            <v>3.28</v>
          </cell>
          <cell r="AM12">
            <v>3.27</v>
          </cell>
          <cell r="AN12">
            <v>3.25</v>
          </cell>
          <cell r="AO12">
            <v>3.08</v>
          </cell>
        </row>
        <row r="13">
          <cell r="A13" t="str">
            <v>RECURSO PARA EL APRENDIZAJE</v>
          </cell>
          <cell r="B13">
            <v>2.85</v>
          </cell>
          <cell r="C13">
            <v>2.99</v>
          </cell>
          <cell r="D13">
            <v>3.12</v>
          </cell>
          <cell r="E13">
            <v>2.89</v>
          </cell>
          <cell r="F13">
            <v>2.92</v>
          </cell>
          <cell r="G13">
            <v>2.98</v>
          </cell>
          <cell r="H13">
            <v>2.88</v>
          </cell>
          <cell r="I13">
            <v>2.84</v>
          </cell>
          <cell r="K13" t="str">
            <v>OPCIONES DIDÁCTICAS PARA LOS PROYECTOS TRASVERSALES</v>
          </cell>
          <cell r="L13">
            <v>2.89</v>
          </cell>
          <cell r="M13">
            <v>2.97</v>
          </cell>
          <cell r="N13">
            <v>3.01</v>
          </cell>
          <cell r="O13">
            <v>2.97</v>
          </cell>
          <cell r="P13">
            <v>2.9</v>
          </cell>
          <cell r="Q13">
            <v>2.84</v>
          </cell>
          <cell r="R13">
            <v>2.86</v>
          </cell>
          <cell r="S13">
            <v>2.8</v>
          </cell>
          <cell r="V13" t="str">
            <v>EVALUACIÓN EN EL AULA</v>
          </cell>
          <cell r="W13">
            <v>3.44</v>
          </cell>
          <cell r="X13">
            <v>3.42</v>
          </cell>
          <cell r="Y13">
            <v>3.41</v>
          </cell>
          <cell r="Z13">
            <v>3.4</v>
          </cell>
          <cell r="AA13">
            <v>3.33</v>
          </cell>
          <cell r="AB13">
            <v>3.25</v>
          </cell>
          <cell r="AC13">
            <v>3.24</v>
          </cell>
          <cell r="AD13">
            <v>3.17</v>
          </cell>
          <cell r="AG13" t="str">
            <v xml:space="preserve">SEGUIMIENTO A LOS EGRESADOS </v>
          </cell>
          <cell r="AH13">
            <v>2.3199999999999998</v>
          </cell>
          <cell r="AI13">
            <v>2.38</v>
          </cell>
          <cell r="AJ13">
            <v>1.49</v>
          </cell>
          <cell r="AK13">
            <v>1.8</v>
          </cell>
          <cell r="AL13">
            <v>2.52</v>
          </cell>
          <cell r="AM13">
            <v>2.42</v>
          </cell>
          <cell r="AN13">
            <v>2.4</v>
          </cell>
          <cell r="AO13">
            <v>2.27</v>
          </cell>
        </row>
        <row r="14">
          <cell r="A14" t="str">
            <v xml:space="preserve">JORNADA ESCOLAR </v>
          </cell>
          <cell r="B14">
            <v>3.54</v>
          </cell>
          <cell r="C14">
            <v>3.54</v>
          </cell>
          <cell r="D14">
            <v>3.55</v>
          </cell>
          <cell r="E14">
            <v>3.59</v>
          </cell>
          <cell r="F14">
            <v>3.47</v>
          </cell>
          <cell r="G14">
            <v>3.49</v>
          </cell>
          <cell r="H14">
            <v>3.33</v>
          </cell>
          <cell r="I14">
            <v>3.34</v>
          </cell>
          <cell r="K14" t="str">
            <v>ESTRATEGIAS PARA LAS TAREAS ESCOLARES</v>
          </cell>
          <cell r="L14">
            <v>3.11</v>
          </cell>
          <cell r="M14">
            <v>3.21</v>
          </cell>
          <cell r="N14">
            <v>3.26</v>
          </cell>
          <cell r="O14">
            <v>2.98</v>
          </cell>
          <cell r="P14">
            <v>2.93</v>
          </cell>
          <cell r="Q14">
            <v>2.88</v>
          </cell>
          <cell r="R14">
            <v>2.87</v>
          </cell>
          <cell r="S14">
            <v>2.82</v>
          </cell>
          <cell r="AG14" t="str">
            <v>USO PEDAGÓGICO A LAS EVALUACIONES EXTERNAS</v>
          </cell>
          <cell r="AH14">
            <v>2.94</v>
          </cell>
          <cell r="AI14">
            <v>2.91</v>
          </cell>
          <cell r="AJ14">
            <v>3.05</v>
          </cell>
          <cell r="AK14">
            <v>3.11</v>
          </cell>
          <cell r="AL14">
            <v>3.11</v>
          </cell>
          <cell r="AM14">
            <v>2.96</v>
          </cell>
          <cell r="AN14">
            <v>2.98</v>
          </cell>
          <cell r="AO14">
            <v>2.91</v>
          </cell>
        </row>
        <row r="15">
          <cell r="A15" t="str">
            <v>EVALUACIÓN</v>
          </cell>
          <cell r="B15">
            <v>3.47</v>
          </cell>
          <cell r="C15">
            <v>3.34</v>
          </cell>
          <cell r="D15">
            <v>3.41</v>
          </cell>
          <cell r="E15">
            <v>3.27</v>
          </cell>
          <cell r="F15">
            <v>3.2</v>
          </cell>
          <cell r="G15">
            <v>3.16</v>
          </cell>
          <cell r="H15">
            <v>3.13</v>
          </cell>
          <cell r="I15">
            <v>3.05</v>
          </cell>
          <cell r="K15" t="str">
            <v>CATEDRA DE PAZ</v>
          </cell>
          <cell r="L15">
            <v>2.66</v>
          </cell>
          <cell r="M15">
            <v>2.41</v>
          </cell>
          <cell r="N15">
            <v>2.14</v>
          </cell>
          <cell r="O15">
            <v>1.55</v>
          </cell>
          <cell r="P15">
            <v>3.06</v>
          </cell>
          <cell r="Q15">
            <v>2.85</v>
          </cell>
          <cell r="R15">
            <v>0</v>
          </cell>
          <cell r="S15">
            <v>0</v>
          </cell>
          <cell r="AG15" t="str">
            <v>ACTIVIDAD DE RECUPERACIÓN</v>
          </cell>
          <cell r="AH15">
            <v>3.36</v>
          </cell>
          <cell r="AI15">
            <v>3.42</v>
          </cell>
          <cell r="AJ15">
            <v>3.4</v>
          </cell>
          <cell r="AK15">
            <v>3.38</v>
          </cell>
          <cell r="AL15">
            <v>3.36</v>
          </cell>
          <cell r="AM15">
            <v>3.29</v>
          </cell>
          <cell r="AN15">
            <v>3.23</v>
          </cell>
          <cell r="AO15">
            <v>3.13</v>
          </cell>
        </row>
        <row r="16">
          <cell r="K16" t="str">
            <v>USO ARTICULADO DE LOS RECURSOS PARA EL APRENDIZAJE</v>
          </cell>
          <cell r="L16">
            <v>3.04</v>
          </cell>
          <cell r="M16">
            <v>3.14</v>
          </cell>
          <cell r="N16">
            <v>3.14</v>
          </cell>
          <cell r="O16">
            <v>3.02</v>
          </cell>
          <cell r="P16">
            <v>2.96</v>
          </cell>
          <cell r="Q16">
            <v>2.98</v>
          </cell>
          <cell r="R16">
            <v>2.96</v>
          </cell>
          <cell r="S16">
            <v>2.91</v>
          </cell>
          <cell r="AG16" t="str">
            <v>APOYOS PEDAGÓGICOS ADICIONALES PARA LOS ESTUDIANTES CON NEE</v>
          </cell>
          <cell r="AH16">
            <v>2.57</v>
          </cell>
          <cell r="AI16">
            <v>2.6</v>
          </cell>
          <cell r="AJ16">
            <v>2.67</v>
          </cell>
          <cell r="AK16">
            <v>2.5099999999999998</v>
          </cell>
          <cell r="AL16">
            <v>2.5099999999999998</v>
          </cell>
          <cell r="AM16">
            <v>2.5099999999999998</v>
          </cell>
          <cell r="AN16">
            <v>2.5099999999999998</v>
          </cell>
          <cell r="AO16">
            <v>2.41</v>
          </cell>
        </row>
        <row r="17">
          <cell r="K17" t="str">
            <v>USO ARTICULADO DE LOS TIEMPOS PARA EL APRENDIZAJE</v>
          </cell>
          <cell r="L17">
            <v>3.37</v>
          </cell>
          <cell r="M17">
            <v>3.46</v>
          </cell>
          <cell r="N17">
            <v>3.41</v>
          </cell>
          <cell r="O17">
            <v>3.29</v>
          </cell>
          <cell r="P17">
            <v>3.25</v>
          </cell>
          <cell r="Q17">
            <v>3.17</v>
          </cell>
          <cell r="R17">
            <v>3.15</v>
          </cell>
          <cell r="S17">
            <v>3.17</v>
          </cell>
          <cell r="AG17" t="str">
            <v>TECNICA</v>
          </cell>
          <cell r="AH17">
            <v>5.8999999999999997E-2</v>
          </cell>
          <cell r="AI17">
            <v>1.23</v>
          </cell>
          <cell r="AJ17">
            <v>0.2</v>
          </cell>
          <cell r="AK17">
            <v>0.2</v>
          </cell>
          <cell r="AL17">
            <v>2.91</v>
          </cell>
          <cell r="AM17">
            <v>3.66</v>
          </cell>
          <cell r="AN17">
            <v>0</v>
          </cell>
          <cell r="AO17">
            <v>0</v>
          </cell>
        </row>
      </sheetData>
      <sheetData sheetId="3">
        <row r="10">
          <cell r="B10">
            <v>2022</v>
          </cell>
          <cell r="C10">
            <v>2021</v>
          </cell>
          <cell r="D10">
            <v>2020</v>
          </cell>
          <cell r="E10">
            <v>2019</v>
          </cell>
          <cell r="F10">
            <v>2018</v>
          </cell>
          <cell r="G10">
            <v>2017</v>
          </cell>
          <cell r="H10">
            <v>2016</v>
          </cell>
          <cell r="I10">
            <v>2015</v>
          </cell>
          <cell r="L10">
            <v>2022</v>
          </cell>
          <cell r="M10">
            <v>2021</v>
          </cell>
          <cell r="N10">
            <v>2020</v>
          </cell>
          <cell r="O10">
            <v>2019</v>
          </cell>
          <cell r="P10">
            <v>2018</v>
          </cell>
          <cell r="Q10">
            <v>2017</v>
          </cell>
          <cell r="R10">
            <v>2016</v>
          </cell>
          <cell r="S10">
            <v>2015</v>
          </cell>
          <cell r="V10">
            <v>2022</v>
          </cell>
          <cell r="W10">
            <v>2021</v>
          </cell>
          <cell r="X10">
            <v>2020</v>
          </cell>
          <cell r="Y10">
            <v>2019</v>
          </cell>
          <cell r="Z10">
            <v>2018</v>
          </cell>
          <cell r="AA10">
            <v>2017</v>
          </cell>
          <cell r="AB10">
            <v>2016</v>
          </cell>
          <cell r="AC10">
            <v>2015</v>
          </cell>
          <cell r="AF10">
            <v>2022</v>
          </cell>
          <cell r="AG10">
            <v>2021</v>
          </cell>
          <cell r="AH10">
            <v>2020</v>
          </cell>
          <cell r="AI10">
            <v>2019</v>
          </cell>
          <cell r="AJ10">
            <v>2018</v>
          </cell>
          <cell r="AK10">
            <v>2017</v>
          </cell>
          <cell r="AL10">
            <v>2016</v>
          </cell>
          <cell r="AM10">
            <v>2015</v>
          </cell>
          <cell r="AQ10">
            <v>2022</v>
          </cell>
          <cell r="AR10">
            <v>2021</v>
          </cell>
          <cell r="AS10">
            <v>2020</v>
          </cell>
          <cell r="AT10">
            <v>2019</v>
          </cell>
          <cell r="AU10">
            <v>2018</v>
          </cell>
          <cell r="AV10">
            <v>2017</v>
          </cell>
          <cell r="AW10">
            <v>2016</v>
          </cell>
          <cell r="AX10">
            <v>2015</v>
          </cell>
        </row>
        <row r="11">
          <cell r="A11" t="str">
            <v>PROCESO DE MATRICULA</v>
          </cell>
          <cell r="B11">
            <v>3.49</v>
          </cell>
          <cell r="C11">
            <v>3.46</v>
          </cell>
          <cell r="D11">
            <v>3.52</v>
          </cell>
          <cell r="E11">
            <v>3.55</v>
          </cell>
          <cell r="F11">
            <v>3.37</v>
          </cell>
          <cell r="G11">
            <v>3.37</v>
          </cell>
          <cell r="H11">
            <v>3.46</v>
          </cell>
          <cell r="I11">
            <v>3.49</v>
          </cell>
          <cell r="K11" t="str">
            <v>MANTENIMIENTO DE LA PLANTA FISICA</v>
          </cell>
          <cell r="L11">
            <v>2.85</v>
          </cell>
          <cell r="M11">
            <v>2.81</v>
          </cell>
          <cell r="N11">
            <v>2.92</v>
          </cell>
          <cell r="O11">
            <v>2.94</v>
          </cell>
          <cell r="P11">
            <v>2.79</v>
          </cell>
          <cell r="Q11">
            <v>2.79</v>
          </cell>
          <cell r="R11">
            <v>2.79</v>
          </cell>
          <cell r="S11">
            <v>2.68</v>
          </cell>
          <cell r="U11" t="str">
            <v xml:space="preserve">SERVICIOS DE TRANSPORTE </v>
          </cell>
          <cell r="V11">
            <v>2.2400000000000002</v>
          </cell>
          <cell r="W11">
            <v>2.15</v>
          </cell>
          <cell r="X11">
            <v>2.54</v>
          </cell>
          <cell r="Y11">
            <v>2.54</v>
          </cell>
          <cell r="Z11">
            <v>2.61</v>
          </cell>
          <cell r="AA11">
            <v>2.61</v>
          </cell>
          <cell r="AB11">
            <v>2.74</v>
          </cell>
          <cell r="AC11">
            <v>2.63</v>
          </cell>
          <cell r="AE11" t="str">
            <v>COORDINACIÓN</v>
          </cell>
          <cell r="AF11">
            <v>2.99</v>
          </cell>
          <cell r="AG11">
            <v>3.01</v>
          </cell>
          <cell r="AH11">
            <v>3.2</v>
          </cell>
          <cell r="AI11">
            <v>2.94</v>
          </cell>
          <cell r="AJ11">
            <v>2.91</v>
          </cell>
          <cell r="AK11">
            <v>2.91</v>
          </cell>
          <cell r="AL11">
            <v>2.92</v>
          </cell>
          <cell r="AM11">
            <v>2.83</v>
          </cell>
          <cell r="AP11" t="str">
            <v xml:space="preserve">PRESUPUESTO ANUAL  DEL FONDO DE SERVICIOS EDUCATIVOS </v>
          </cell>
          <cell r="AQ11">
            <v>3.63</v>
          </cell>
          <cell r="AR11">
            <v>3.64</v>
          </cell>
          <cell r="AS11">
            <v>3.67</v>
          </cell>
          <cell r="AT11">
            <v>3.62</v>
          </cell>
          <cell r="AU11">
            <v>3.55</v>
          </cell>
          <cell r="AV11">
            <v>3.55</v>
          </cell>
          <cell r="AW11">
            <v>3.58</v>
          </cell>
          <cell r="AX11">
            <v>3.47</v>
          </cell>
        </row>
        <row r="12">
          <cell r="A12" t="str">
            <v xml:space="preserve">ARCHIVO ACADÉMICO </v>
          </cell>
          <cell r="B12">
            <v>3.51</v>
          </cell>
          <cell r="C12">
            <v>3.49</v>
          </cell>
          <cell r="D12">
            <v>3.47</v>
          </cell>
          <cell r="E12">
            <v>3.5</v>
          </cell>
          <cell r="F12">
            <v>3.45</v>
          </cell>
          <cell r="G12">
            <v>3.45</v>
          </cell>
          <cell r="H12">
            <v>3.45</v>
          </cell>
          <cell r="I12">
            <v>3.44</v>
          </cell>
          <cell r="K12" t="str">
            <v>ADECUACION Y EMBELLECIMIENTO DE LA PLANTA FISICA</v>
          </cell>
          <cell r="L12">
            <v>2.99</v>
          </cell>
          <cell r="M12">
            <v>2.93</v>
          </cell>
          <cell r="N12">
            <v>2.94</v>
          </cell>
          <cell r="O12">
            <v>3.04</v>
          </cell>
          <cell r="P12">
            <v>2.89</v>
          </cell>
          <cell r="Q12">
            <v>2.89</v>
          </cell>
          <cell r="R12">
            <v>2.94</v>
          </cell>
          <cell r="S12">
            <v>2.77</v>
          </cell>
          <cell r="U12" t="str">
            <v>SERVICIO DE CAFETERIA</v>
          </cell>
          <cell r="V12">
            <v>2.42</v>
          </cell>
          <cell r="W12">
            <v>2.25</v>
          </cell>
          <cell r="X12">
            <v>2.63</v>
          </cell>
          <cell r="Y12">
            <v>2.5</v>
          </cell>
          <cell r="Z12">
            <v>2.6</v>
          </cell>
          <cell r="AA12">
            <v>2.6</v>
          </cell>
          <cell r="AB12">
            <v>2.63</v>
          </cell>
          <cell r="AC12">
            <v>2.54</v>
          </cell>
          <cell r="AE12" t="str">
            <v>PERFILES</v>
          </cell>
          <cell r="AF12">
            <v>3.6</v>
          </cell>
          <cell r="AG12">
            <v>3.64</v>
          </cell>
          <cell r="AH12">
            <v>3.34</v>
          </cell>
          <cell r="AI12">
            <v>3.46</v>
          </cell>
          <cell r="AJ12">
            <v>3.44</v>
          </cell>
          <cell r="AK12">
            <v>3.44</v>
          </cell>
          <cell r="AL12">
            <v>3.44</v>
          </cell>
          <cell r="AM12">
            <v>3.3</v>
          </cell>
          <cell r="AP12" t="str">
            <v>CONTABILIDAD</v>
          </cell>
          <cell r="AQ12">
            <v>3.77</v>
          </cell>
          <cell r="AR12">
            <v>3.75</v>
          </cell>
          <cell r="AS12">
            <v>3.77</v>
          </cell>
          <cell r="AT12">
            <v>3.77</v>
          </cell>
          <cell r="AU12">
            <v>3.7</v>
          </cell>
          <cell r="AV12">
            <v>3.7</v>
          </cell>
          <cell r="AW12">
            <v>3.75</v>
          </cell>
          <cell r="AX12">
            <v>3.7</v>
          </cell>
        </row>
        <row r="13">
          <cell r="A13" t="str">
            <v>BOLETINES DE CALIFICACIONES</v>
          </cell>
          <cell r="B13">
            <v>3.77</v>
          </cell>
          <cell r="C13">
            <v>3.7</v>
          </cell>
          <cell r="D13">
            <v>3.62</v>
          </cell>
          <cell r="E13">
            <v>3.68</v>
          </cell>
          <cell r="F13">
            <v>3.68</v>
          </cell>
          <cell r="G13">
            <v>3.68</v>
          </cell>
          <cell r="H13">
            <v>3.64</v>
          </cell>
          <cell r="I13">
            <v>3.53</v>
          </cell>
          <cell r="K13" t="str">
            <v>SEGUIMIENTO AL USO DE ESPACIOS</v>
          </cell>
          <cell r="L13">
            <v>2.89</v>
          </cell>
          <cell r="M13">
            <v>2.91</v>
          </cell>
          <cell r="N13">
            <v>2.94</v>
          </cell>
          <cell r="O13">
            <v>2.92</v>
          </cell>
          <cell r="P13">
            <v>2.84</v>
          </cell>
          <cell r="Q13">
            <v>2.84</v>
          </cell>
          <cell r="R13">
            <v>2.8</v>
          </cell>
          <cell r="S13">
            <v>2.95</v>
          </cell>
          <cell r="U13" t="str">
            <v>SERVICIO DE RESTAURANTE</v>
          </cell>
          <cell r="V13">
            <v>2.7</v>
          </cell>
          <cell r="W13">
            <v>2.64</v>
          </cell>
          <cell r="X13">
            <v>2.92</v>
          </cell>
          <cell r="Y13">
            <v>2.91</v>
          </cell>
          <cell r="Z13">
            <v>2.58</v>
          </cell>
          <cell r="AA13">
            <v>2.58</v>
          </cell>
          <cell r="AB13">
            <v>2.77</v>
          </cell>
          <cell r="AC13">
            <v>2.88</v>
          </cell>
          <cell r="AE13" t="str">
            <v xml:space="preserve">INTRODUCCIÓN </v>
          </cell>
          <cell r="AF13">
            <v>3.12</v>
          </cell>
          <cell r="AG13">
            <v>3.11</v>
          </cell>
          <cell r="AH13">
            <v>3.13</v>
          </cell>
          <cell r="AI13">
            <v>3</v>
          </cell>
          <cell r="AJ13">
            <v>2.88</v>
          </cell>
          <cell r="AK13">
            <v>2.88</v>
          </cell>
          <cell r="AL13">
            <v>2.94</v>
          </cell>
          <cell r="AM13">
            <v>2.79</v>
          </cell>
          <cell r="AP13" t="str">
            <v>INGRESOS Y GASTOS</v>
          </cell>
          <cell r="AQ13">
            <v>3.79</v>
          </cell>
          <cell r="AR13">
            <v>3.75</v>
          </cell>
          <cell r="AS13">
            <v>3.75</v>
          </cell>
          <cell r="AT13">
            <v>3.66</v>
          </cell>
          <cell r="AU13">
            <v>3.65</v>
          </cell>
          <cell r="AV13">
            <v>3.65</v>
          </cell>
          <cell r="AW13">
            <v>3.65</v>
          </cell>
          <cell r="AX13">
            <v>3.58</v>
          </cell>
        </row>
        <row r="14">
          <cell r="K14" t="str">
            <v>ADQUISICIÓN DE LOS RECURSOS PARA EL APRENDIZAJE</v>
          </cell>
          <cell r="L14">
            <v>2.95</v>
          </cell>
          <cell r="M14">
            <v>3.06</v>
          </cell>
          <cell r="N14">
            <v>3.17</v>
          </cell>
          <cell r="O14">
            <v>3.01</v>
          </cell>
          <cell r="P14">
            <v>2.95</v>
          </cell>
          <cell r="Q14">
            <v>2.95</v>
          </cell>
          <cell r="R14">
            <v>2.97</v>
          </cell>
          <cell r="S14">
            <v>2.78</v>
          </cell>
          <cell r="U14" t="str">
            <v>SERVICIO DE SALUD</v>
          </cell>
          <cell r="V14">
            <v>2.4300000000000002</v>
          </cell>
          <cell r="W14">
            <v>2.46</v>
          </cell>
          <cell r="X14">
            <v>2.6</v>
          </cell>
          <cell r="Y14">
            <v>2.37</v>
          </cell>
          <cell r="Z14">
            <v>2.35</v>
          </cell>
          <cell r="AA14">
            <v>2.35</v>
          </cell>
          <cell r="AB14">
            <v>2.29</v>
          </cell>
          <cell r="AC14">
            <v>2.2400000000000002</v>
          </cell>
          <cell r="AE14" t="str">
            <v>FORMACIÓN Y CAPACITACIÓN</v>
          </cell>
          <cell r="AF14">
            <v>3.04</v>
          </cell>
          <cell r="AG14">
            <v>3.12</v>
          </cell>
          <cell r="AH14">
            <v>3.18</v>
          </cell>
          <cell r="AI14">
            <v>2.92</v>
          </cell>
          <cell r="AJ14">
            <v>2.8</v>
          </cell>
          <cell r="AK14">
            <v>2.8</v>
          </cell>
          <cell r="AL14">
            <v>2.94</v>
          </cell>
          <cell r="AM14">
            <v>2.87</v>
          </cell>
          <cell r="AP14" t="str">
            <v xml:space="preserve">CONTROL FISCAL </v>
          </cell>
          <cell r="AQ14">
            <v>3.74</v>
          </cell>
          <cell r="AR14">
            <v>3.72</v>
          </cell>
          <cell r="AS14">
            <v>3.74</v>
          </cell>
          <cell r="AT14">
            <v>3.76</v>
          </cell>
          <cell r="AU14">
            <v>3.72</v>
          </cell>
          <cell r="AV14">
            <v>3.72</v>
          </cell>
          <cell r="AW14">
            <v>3.72</v>
          </cell>
          <cell r="AX14">
            <v>3.58</v>
          </cell>
        </row>
        <row r="15">
          <cell r="K15" t="str">
            <v>MANTENIMIENTO DE LOS RECURSOS PARA EL APRENDIZAJE</v>
          </cell>
          <cell r="L15">
            <v>2.68</v>
          </cell>
          <cell r="M15">
            <v>2.75</v>
          </cell>
          <cell r="N15">
            <v>2.88</v>
          </cell>
          <cell r="O15">
            <v>2.84</v>
          </cell>
          <cell r="P15">
            <v>2.81</v>
          </cell>
          <cell r="Q15">
            <v>2.81</v>
          </cell>
          <cell r="R15">
            <v>2.78</v>
          </cell>
          <cell r="S15">
            <v>2.94</v>
          </cell>
          <cell r="U15" t="str">
            <v>APOYO A ESTUDIANTES CON NNE</v>
          </cell>
          <cell r="V15">
            <v>2.65</v>
          </cell>
          <cell r="W15">
            <v>2.68</v>
          </cell>
          <cell r="X15">
            <v>2.86</v>
          </cell>
          <cell r="Y15">
            <v>2.65</v>
          </cell>
          <cell r="Z15">
            <v>2.38</v>
          </cell>
          <cell r="AA15">
            <v>2.38</v>
          </cell>
          <cell r="AB15">
            <v>2.46</v>
          </cell>
          <cell r="AC15">
            <v>2.41</v>
          </cell>
          <cell r="AE15" t="str">
            <v>ASIGNACIÓN ACADÉMICA</v>
          </cell>
          <cell r="AF15">
            <v>3.73</v>
          </cell>
          <cell r="AG15">
            <v>3.72</v>
          </cell>
          <cell r="AH15">
            <v>3.55</v>
          </cell>
          <cell r="AI15">
            <v>3.7</v>
          </cell>
          <cell r="AJ15">
            <v>3.63</v>
          </cell>
          <cell r="AK15">
            <v>3.63</v>
          </cell>
          <cell r="AL15">
            <v>3.55</v>
          </cell>
          <cell r="AM15">
            <v>3.52</v>
          </cell>
        </row>
        <row r="16">
          <cell r="K16" t="str">
            <v xml:space="preserve">SUMINISTROS </v>
          </cell>
          <cell r="L16">
            <v>3.06</v>
          </cell>
          <cell r="M16">
            <v>3.09</v>
          </cell>
          <cell r="N16">
            <v>3.15</v>
          </cell>
          <cell r="O16">
            <v>2.09</v>
          </cell>
          <cell r="P16">
            <v>3.03</v>
          </cell>
          <cell r="Q16">
            <v>3.03</v>
          </cell>
          <cell r="R16">
            <v>3.03</v>
          </cell>
          <cell r="S16">
            <v>2.87</v>
          </cell>
          <cell r="AE16" t="str">
            <v>PERTENENCIA A LA INSTITUCIÓN</v>
          </cell>
          <cell r="AF16">
            <v>3.51</v>
          </cell>
          <cell r="AG16">
            <v>3.55</v>
          </cell>
          <cell r="AH16">
            <v>2.96</v>
          </cell>
          <cell r="AI16">
            <v>3.41</v>
          </cell>
          <cell r="AJ16">
            <v>3.31</v>
          </cell>
          <cell r="AK16">
            <v>3.31</v>
          </cell>
          <cell r="AL16">
            <v>3.36</v>
          </cell>
          <cell r="AM16">
            <v>3.26</v>
          </cell>
        </row>
        <row r="17">
          <cell r="K17" t="str">
            <v>DOTACIÓN Y MANTENIMIENTO DE EQUIPOS</v>
          </cell>
          <cell r="L17">
            <v>2.61</v>
          </cell>
          <cell r="M17">
            <v>2.75</v>
          </cell>
          <cell r="N17">
            <v>2.23</v>
          </cell>
          <cell r="O17">
            <v>2.8</v>
          </cell>
          <cell r="P17">
            <v>2.78</v>
          </cell>
          <cell r="Q17">
            <v>2.77</v>
          </cell>
          <cell r="R17">
            <v>2.78</v>
          </cell>
          <cell r="S17">
            <v>2.86</v>
          </cell>
          <cell r="AE17" t="str">
            <v>EVALUACIÓN DE DESEMPEÑO</v>
          </cell>
          <cell r="AF17">
            <v>3.56</v>
          </cell>
          <cell r="AG17">
            <v>3.58</v>
          </cell>
          <cell r="AH17">
            <v>3.53</v>
          </cell>
          <cell r="AI17">
            <v>3.51</v>
          </cell>
          <cell r="AJ17">
            <v>3.36</v>
          </cell>
          <cell r="AK17">
            <v>3.36</v>
          </cell>
          <cell r="AL17">
            <v>3.4</v>
          </cell>
          <cell r="AM17">
            <v>3.25</v>
          </cell>
        </row>
        <row r="18">
          <cell r="K18" t="str">
            <v>SEGURIDAD Y PROTECCIÓN DE LA PLANTA FISICA Y RECURSOS</v>
          </cell>
          <cell r="L18">
            <v>2.75</v>
          </cell>
          <cell r="M18">
            <v>2.86</v>
          </cell>
          <cell r="N18">
            <v>2.93</v>
          </cell>
          <cell r="O18">
            <v>2.93</v>
          </cell>
          <cell r="P18">
            <v>2.65</v>
          </cell>
          <cell r="Q18">
            <v>2.65</v>
          </cell>
          <cell r="R18">
            <v>2.62</v>
          </cell>
          <cell r="S18">
            <v>2.77</v>
          </cell>
          <cell r="AE18" t="str">
            <v>ESTÍMULOS</v>
          </cell>
          <cell r="AF18">
            <v>2.91</v>
          </cell>
          <cell r="AG18">
            <v>2.99</v>
          </cell>
          <cell r="AH18">
            <v>3.06</v>
          </cell>
          <cell r="AI18">
            <v>2.88</v>
          </cell>
          <cell r="AJ18">
            <v>2.74</v>
          </cell>
          <cell r="AK18">
            <v>2.74</v>
          </cell>
          <cell r="AL18">
            <v>2.82</v>
          </cell>
          <cell r="AM18">
            <v>2.77</v>
          </cell>
        </row>
        <row r="19">
          <cell r="AE19" t="str">
            <v xml:space="preserve">APOYO A LA INVESTIGACIÓN </v>
          </cell>
          <cell r="AF19">
            <v>2.27</v>
          </cell>
          <cell r="AG19">
            <v>2.31</v>
          </cell>
          <cell r="AH19">
            <v>2.35</v>
          </cell>
          <cell r="AI19">
            <v>0.23200000000000001</v>
          </cell>
          <cell r="AJ19">
            <v>2.27</v>
          </cell>
          <cell r="AK19">
            <v>2.27</v>
          </cell>
          <cell r="AL19">
            <v>2.4500000000000002</v>
          </cell>
          <cell r="AM19">
            <v>2.19</v>
          </cell>
        </row>
        <row r="20">
          <cell r="AE20" t="str">
            <v>CONVIVENCIA Y MANEJO DE CONFLICTO</v>
          </cell>
          <cell r="AF20">
            <v>3.31</v>
          </cell>
          <cell r="AG20">
            <v>3.33</v>
          </cell>
          <cell r="AH20">
            <v>3.37</v>
          </cell>
          <cell r="AI20">
            <v>3.3</v>
          </cell>
          <cell r="AJ20">
            <v>3.15</v>
          </cell>
          <cell r="AK20">
            <v>3.18</v>
          </cell>
          <cell r="AL20">
            <v>3.14</v>
          </cell>
          <cell r="AM20"/>
        </row>
        <row r="21">
          <cell r="AE21" t="str">
            <v>BIENESTAR DE TALENTO HUMANO</v>
          </cell>
          <cell r="AF21">
            <v>3.04</v>
          </cell>
          <cell r="AG21">
            <v>0.72</v>
          </cell>
          <cell r="AH21">
            <v>3.09</v>
          </cell>
          <cell r="AI21">
            <v>2.96</v>
          </cell>
          <cell r="AJ21">
            <v>2.7</v>
          </cell>
          <cell r="AK21">
            <v>2.7</v>
          </cell>
          <cell r="AL21">
            <v>2.7</v>
          </cell>
          <cell r="AM21"/>
        </row>
      </sheetData>
      <sheetData sheetId="4">
        <row r="11">
          <cell r="B11">
            <v>2022</v>
          </cell>
          <cell r="D11">
            <v>2020</v>
          </cell>
          <cell r="F11">
            <v>2018</v>
          </cell>
          <cell r="G11">
            <v>2017</v>
          </cell>
          <cell r="H11">
            <v>2016</v>
          </cell>
          <cell r="I11">
            <v>2015</v>
          </cell>
          <cell r="L11">
            <v>2022</v>
          </cell>
          <cell r="M11">
            <v>2021</v>
          </cell>
          <cell r="N11">
            <v>2020</v>
          </cell>
          <cell r="O11">
            <v>2019</v>
          </cell>
          <cell r="P11">
            <v>2018</v>
          </cell>
          <cell r="Q11">
            <v>2017</v>
          </cell>
          <cell r="R11">
            <v>2016</v>
          </cell>
          <cell r="S11">
            <v>2015</v>
          </cell>
          <cell r="V11">
            <v>2022</v>
          </cell>
          <cell r="W11">
            <v>2021</v>
          </cell>
          <cell r="X11">
            <v>2020</v>
          </cell>
          <cell r="Y11">
            <v>2019</v>
          </cell>
          <cell r="Z11">
            <v>2018</v>
          </cell>
          <cell r="AA11">
            <v>2017</v>
          </cell>
          <cell r="AB11">
            <v>2016</v>
          </cell>
          <cell r="AC11">
            <v>2015</v>
          </cell>
          <cell r="AF11">
            <v>2022</v>
          </cell>
          <cell r="AG11">
            <v>2021</v>
          </cell>
          <cell r="AH11">
            <v>2020</v>
          </cell>
          <cell r="AI11">
            <v>2019</v>
          </cell>
          <cell r="AJ11">
            <v>2018</v>
          </cell>
          <cell r="AK11">
            <v>2017</v>
          </cell>
          <cell r="AL11">
            <v>2016</v>
          </cell>
          <cell r="AM11">
            <v>2015</v>
          </cell>
        </row>
        <row r="12">
          <cell r="A12" t="str">
            <v>ATENCIÓN EDUCATIVA A GRUPOS POBLACIONALES CON NEE</v>
          </cell>
          <cell r="B12">
            <v>2.75</v>
          </cell>
          <cell r="C12">
            <v>2.69</v>
          </cell>
          <cell r="D12">
            <v>2.82</v>
          </cell>
          <cell r="E12">
            <v>2.65</v>
          </cell>
          <cell r="F12">
            <v>2.3199999999999998</v>
          </cell>
          <cell r="G12">
            <v>2.3199999999999998</v>
          </cell>
          <cell r="H12">
            <v>2.57</v>
          </cell>
          <cell r="I12">
            <v>2.42</v>
          </cell>
          <cell r="K12" t="str">
            <v xml:space="preserve">ESCUELA DE PADRES </v>
          </cell>
          <cell r="L12">
            <v>3.1</v>
          </cell>
          <cell r="M12">
            <v>3.04</v>
          </cell>
          <cell r="N12">
            <v>3.13</v>
          </cell>
          <cell r="O12">
            <v>3.19</v>
          </cell>
          <cell r="P12">
            <v>2.94</v>
          </cell>
          <cell r="Q12">
            <v>2.94</v>
          </cell>
          <cell r="R12">
            <v>2.93</v>
          </cell>
          <cell r="S12">
            <v>2.76</v>
          </cell>
          <cell r="U12" t="str">
            <v>PARTICIPACIÓN DE ESTUDIANTES</v>
          </cell>
          <cell r="V12">
            <v>3.25</v>
          </cell>
          <cell r="W12">
            <v>3.18</v>
          </cell>
          <cell r="X12">
            <v>3.26</v>
          </cell>
          <cell r="Y12">
            <v>3.34</v>
          </cell>
          <cell r="Z12">
            <v>3.22</v>
          </cell>
          <cell r="AA12">
            <v>3.22</v>
          </cell>
          <cell r="AB12">
            <v>3.27</v>
          </cell>
          <cell r="AC12">
            <v>3.21</v>
          </cell>
          <cell r="AE12" t="str">
            <v xml:space="preserve">PREVENCIÓN DE RIESGOS FÍSICOS </v>
          </cell>
          <cell r="AF12">
            <v>2.8</v>
          </cell>
          <cell r="AG12">
            <v>2.89</v>
          </cell>
          <cell r="AH12">
            <v>3.12</v>
          </cell>
          <cell r="AI12">
            <v>2.97</v>
          </cell>
          <cell r="AJ12">
            <v>2.82</v>
          </cell>
          <cell r="AK12">
            <v>2.82</v>
          </cell>
          <cell r="AL12">
            <v>2.64</v>
          </cell>
          <cell r="AM12">
            <v>2.71</v>
          </cell>
        </row>
        <row r="13">
          <cell r="A13" t="str">
            <v>ATENCIÓN EDUCATIVA A POBLACION ÉTNICA</v>
          </cell>
          <cell r="B13">
            <v>2.74</v>
          </cell>
          <cell r="C13">
            <v>2.67</v>
          </cell>
          <cell r="D13">
            <v>2.75</v>
          </cell>
          <cell r="E13">
            <v>2.64</v>
          </cell>
          <cell r="F13">
            <v>2.58</v>
          </cell>
          <cell r="G13">
            <v>2.58</v>
          </cell>
          <cell r="H13">
            <v>2.56</v>
          </cell>
          <cell r="I13">
            <v>2.34</v>
          </cell>
          <cell r="K13" t="str">
            <v>OFERTA DE SERVICIOS A LA COMUNIDAD</v>
          </cell>
          <cell r="L13">
            <v>3.2</v>
          </cell>
          <cell r="M13">
            <v>3.16</v>
          </cell>
          <cell r="N13">
            <v>3.26</v>
          </cell>
          <cell r="O13">
            <v>3.24</v>
          </cell>
          <cell r="P13">
            <v>3.17</v>
          </cell>
          <cell r="Q13">
            <v>3.17</v>
          </cell>
          <cell r="R13">
            <v>3.12</v>
          </cell>
          <cell r="S13">
            <v>3.03</v>
          </cell>
          <cell r="U13" t="str">
            <v>PARTICIPACIÓN DE PADRES DE FAMILIA</v>
          </cell>
          <cell r="V13">
            <v>2.99</v>
          </cell>
          <cell r="W13">
            <v>3.07</v>
          </cell>
          <cell r="X13">
            <v>3.22</v>
          </cell>
          <cell r="Y13">
            <v>3.04</v>
          </cell>
          <cell r="Z13">
            <v>2.87</v>
          </cell>
          <cell r="AA13">
            <v>2.87</v>
          </cell>
          <cell r="AB13">
            <v>3.02</v>
          </cell>
          <cell r="AC13">
            <v>2.86</v>
          </cell>
          <cell r="AE13" t="str">
            <v>PREVENCIÓN DE RIESGOS PSICOSOCIALES</v>
          </cell>
          <cell r="AF13">
            <v>2.92</v>
          </cell>
          <cell r="AG13">
            <v>2.87</v>
          </cell>
          <cell r="AH13">
            <v>2.99</v>
          </cell>
          <cell r="AI13">
            <v>3.01</v>
          </cell>
          <cell r="AJ13">
            <v>2.87</v>
          </cell>
          <cell r="AK13">
            <v>2.87</v>
          </cell>
          <cell r="AL13">
            <v>2.81</v>
          </cell>
          <cell r="AM13">
            <v>2.84</v>
          </cell>
        </row>
        <row r="14">
          <cell r="A14" t="str">
            <v>ATENCIÓN EDUCATIVA A POBLACION AFRODESCENDIENTE</v>
          </cell>
          <cell r="B14">
            <v>2.66</v>
          </cell>
          <cell r="C14">
            <v>2.65</v>
          </cell>
          <cell r="D14">
            <v>2.65</v>
          </cell>
          <cell r="E14">
            <v>2.5499999999999998</v>
          </cell>
          <cell r="F14">
            <v>2.4300000000000002</v>
          </cell>
          <cell r="G14">
            <v>2.4300000000000002</v>
          </cell>
          <cell r="H14">
            <v>2.4700000000000002</v>
          </cell>
          <cell r="I14">
            <v>2.2799999999999998</v>
          </cell>
          <cell r="K14" t="str">
            <v>USO DE LA PLANTA FÍSICA</v>
          </cell>
          <cell r="L14">
            <v>3.19</v>
          </cell>
          <cell r="M14">
            <v>3.14</v>
          </cell>
          <cell r="N14">
            <v>3.21</v>
          </cell>
          <cell r="O14">
            <v>3.28</v>
          </cell>
          <cell r="P14">
            <v>3.24</v>
          </cell>
          <cell r="Q14">
            <v>3.24</v>
          </cell>
          <cell r="R14">
            <v>3.24</v>
          </cell>
          <cell r="S14">
            <v>3.17</v>
          </cell>
          <cell r="U14" t="str">
            <v>ASAMBLEA DE PADRES DE FAMILIA</v>
          </cell>
          <cell r="V14">
            <v>3.02</v>
          </cell>
          <cell r="W14">
            <v>2.99</v>
          </cell>
          <cell r="X14">
            <v>3.01</v>
          </cell>
          <cell r="Y14">
            <v>3.13</v>
          </cell>
          <cell r="Z14">
            <v>3.01</v>
          </cell>
          <cell r="AA14">
            <v>3.01</v>
          </cell>
          <cell r="AB14">
            <v>3.04</v>
          </cell>
          <cell r="AC14">
            <v>2.93</v>
          </cell>
          <cell r="AE14" t="str">
            <v xml:space="preserve">PROGRAMAS DE SEGURIDAD </v>
          </cell>
          <cell r="AF14">
            <v>2.62</v>
          </cell>
          <cell r="AG14">
            <v>2.7</v>
          </cell>
          <cell r="AH14">
            <v>2.87</v>
          </cell>
          <cell r="AI14">
            <v>2.81</v>
          </cell>
          <cell r="AJ14">
            <v>2.7</v>
          </cell>
          <cell r="AK14">
            <v>2.7</v>
          </cell>
          <cell r="AL14">
            <v>2.52</v>
          </cell>
          <cell r="AM14">
            <v>2.46</v>
          </cell>
        </row>
        <row r="15">
          <cell r="A15" t="str">
            <v>ATENCIÓN EDUCATIVA A OTRO TIPO DE POBLACION VULNERABLE</v>
          </cell>
          <cell r="B15">
            <v>2.95</v>
          </cell>
          <cell r="C15">
            <v>2.91</v>
          </cell>
          <cell r="D15">
            <v>2.97</v>
          </cell>
          <cell r="E15">
            <v>2.84</v>
          </cell>
          <cell r="F15">
            <v>2.79</v>
          </cell>
          <cell r="G15">
            <v>2.79</v>
          </cell>
          <cell r="H15">
            <v>2.8</v>
          </cell>
          <cell r="I15">
            <v>2.68</v>
          </cell>
          <cell r="K15" t="str">
            <v xml:space="preserve">USO DE MEDIOS </v>
          </cell>
          <cell r="L15">
            <v>3.15</v>
          </cell>
          <cell r="M15">
            <v>3.14</v>
          </cell>
          <cell r="N15">
            <v>3.24</v>
          </cell>
          <cell r="O15">
            <v>3.17</v>
          </cell>
          <cell r="P15">
            <v>3.15</v>
          </cell>
          <cell r="Q15">
            <v>3.15</v>
          </cell>
          <cell r="R15">
            <v>3.15</v>
          </cell>
          <cell r="S15">
            <v>3.12</v>
          </cell>
          <cell r="U15" t="str">
            <v>CONSEJO DE PADRES DE FAMILIA</v>
          </cell>
          <cell r="V15">
            <v>2.84</v>
          </cell>
          <cell r="W15">
            <v>2.85</v>
          </cell>
          <cell r="X15">
            <v>2.92</v>
          </cell>
          <cell r="Y15">
            <v>2.89</v>
          </cell>
          <cell r="Z15">
            <v>2.79</v>
          </cell>
          <cell r="AA15">
            <v>2.79</v>
          </cell>
          <cell r="AB15">
            <v>2.86</v>
          </cell>
          <cell r="AC15">
            <v>2.68</v>
          </cell>
        </row>
        <row r="16">
          <cell r="A16" t="str">
            <v>NECESIDADES Y EXPECTATIVAS DE LOS ESTUDIANTES</v>
          </cell>
          <cell r="B16">
            <v>2.99</v>
          </cell>
          <cell r="C16">
            <v>3.03</v>
          </cell>
          <cell r="D16">
            <v>2.97</v>
          </cell>
          <cell r="E16">
            <v>3.12</v>
          </cell>
          <cell r="F16">
            <v>2.86</v>
          </cell>
          <cell r="G16">
            <v>2.86</v>
          </cell>
          <cell r="H16">
            <v>2.94</v>
          </cell>
          <cell r="I16">
            <v>2.91</v>
          </cell>
          <cell r="K16" t="str">
            <v xml:space="preserve">SERVICIO SOCIAL ESTUDIANTIL </v>
          </cell>
          <cell r="L16">
            <v>3.38</v>
          </cell>
          <cell r="M16">
            <v>3.38</v>
          </cell>
          <cell r="N16">
            <v>3.42</v>
          </cell>
          <cell r="O16">
            <v>3.35</v>
          </cell>
          <cell r="P16">
            <v>3.32</v>
          </cell>
          <cell r="Q16">
            <v>3.32</v>
          </cell>
          <cell r="R16">
            <v>3.27</v>
          </cell>
          <cell r="S16">
            <v>3.14</v>
          </cell>
        </row>
        <row r="17">
          <cell r="A17" t="str">
            <v>APOYO ACADEMICO ESP</v>
          </cell>
          <cell r="B17">
            <v>2.33</v>
          </cell>
          <cell r="C17">
            <v>2.14</v>
          </cell>
          <cell r="D17">
            <v>1.82</v>
          </cell>
          <cell r="E17">
            <v>1.33</v>
          </cell>
          <cell r="F17">
            <v>2.56</v>
          </cell>
          <cell r="G17">
            <v>2.56</v>
          </cell>
          <cell r="H17">
            <v>2.88</v>
          </cell>
          <cell r="I17">
            <v>2.84</v>
          </cell>
        </row>
        <row r="18">
          <cell r="A18" t="str">
            <v>PROYECTOS DE VIDA</v>
          </cell>
          <cell r="B18">
            <v>2.93</v>
          </cell>
          <cell r="C18">
            <v>2.94</v>
          </cell>
          <cell r="D18">
            <v>3.01</v>
          </cell>
          <cell r="E18">
            <v>2.99</v>
          </cell>
          <cell r="F18">
            <v>2.9</v>
          </cell>
          <cell r="G18">
            <v>2.9</v>
          </cell>
          <cell r="H18">
            <v>2.88</v>
          </cell>
          <cell r="I18">
            <v>2.84</v>
          </cell>
        </row>
      </sheetData>
      <sheetData sheetId="5">
        <row r="1">
          <cell r="B1" t="str">
            <v>GESTIÓN DIRECTIVA</v>
          </cell>
          <cell r="C1" t="str">
            <v>GESTIÓN ACADÉMICA</v>
          </cell>
          <cell r="D1" t="str">
            <v>GESTIÓN ADMINISTRATIVA</v>
          </cell>
          <cell r="E1" t="str">
            <v>GESTIÓN COMUNITARIA</v>
          </cell>
        </row>
        <row r="2">
          <cell r="A2" t="str">
            <v>ALPUJARRA</v>
          </cell>
          <cell r="B2">
            <v>3.25</v>
          </cell>
          <cell r="C2">
            <v>2.85</v>
          </cell>
          <cell r="D2">
            <v>3.3</v>
          </cell>
          <cell r="E2">
            <v>2.95</v>
          </cell>
        </row>
        <row r="3">
          <cell r="A3" t="str">
            <v>I.E TECNICA FELISA SUAREZ DE ORTIZ</v>
          </cell>
          <cell r="B3">
            <v>3.5</v>
          </cell>
          <cell r="C3">
            <v>3.1</v>
          </cell>
          <cell r="D3">
            <v>3.3</v>
          </cell>
          <cell r="E3">
            <v>3.4</v>
          </cell>
        </row>
        <row r="4">
          <cell r="A4" t="str">
            <v>I.E TECNICA LA ARADA</v>
          </cell>
          <cell r="B4">
            <v>3</v>
          </cell>
          <cell r="C4">
            <v>2.6</v>
          </cell>
          <cell r="D4">
            <v>3.3</v>
          </cell>
          <cell r="E4">
            <v>2.5</v>
          </cell>
        </row>
        <row r="18">
          <cell r="B18" t="str">
            <v>GESTIÓN DIRECTIVA</v>
          </cell>
          <cell r="C18" t="str">
            <v>GESTIÓN ACADÉMICA</v>
          </cell>
          <cell r="D18" t="str">
            <v>GESTIÓN ADMINISTRATIVA</v>
          </cell>
          <cell r="E18" t="str">
            <v>GESTIÓN COMUNITARIA</v>
          </cell>
        </row>
        <row r="19">
          <cell r="A19" t="str">
            <v xml:space="preserve">ALVARADO </v>
          </cell>
          <cell r="B19">
            <v>3.5333333333333337</v>
          </cell>
          <cell r="C19">
            <v>3.3333333333333335</v>
          </cell>
          <cell r="D19">
            <v>3.7000000000000006</v>
          </cell>
          <cell r="E19">
            <v>3.3333333333333335</v>
          </cell>
        </row>
        <row r="20">
          <cell r="A20" t="str">
            <v>I.E GENERAL ENRIQUE CAICEDO</v>
          </cell>
          <cell r="B20">
            <v>3.7</v>
          </cell>
          <cell r="C20">
            <v>3.5</v>
          </cell>
          <cell r="D20">
            <v>3.7</v>
          </cell>
          <cell r="E20">
            <v>3.3</v>
          </cell>
        </row>
        <row r="21">
          <cell r="A21" t="str">
            <v>I.E LA TIGRERA</v>
          </cell>
          <cell r="B21">
            <v>3.2</v>
          </cell>
          <cell r="C21">
            <v>3.4</v>
          </cell>
          <cell r="D21">
            <v>3.7</v>
          </cell>
          <cell r="E21">
            <v>3.2</v>
          </cell>
        </row>
        <row r="22">
          <cell r="A22" t="str">
            <v>I.E LUIS CARLOS GALAN SARMIENTO</v>
          </cell>
          <cell r="B22">
            <v>3.7</v>
          </cell>
          <cell r="C22">
            <v>3.1</v>
          </cell>
          <cell r="D22">
            <v>3.7</v>
          </cell>
          <cell r="E22">
            <v>3.5</v>
          </cell>
        </row>
        <row r="38">
          <cell r="B38" t="str">
            <v>GESTIÓN DIRECTIVA</v>
          </cell>
          <cell r="C38" t="str">
            <v>GESTIÓN ACADÉMICA</v>
          </cell>
          <cell r="D38" t="str">
            <v>GESTIÓN ADMINISTRATIVA</v>
          </cell>
          <cell r="E38" t="str">
            <v>GESTIÓN COMUNITARIA</v>
          </cell>
        </row>
        <row r="39">
          <cell r="A39" t="str">
            <v xml:space="preserve">AMBALEMA </v>
          </cell>
          <cell r="B39">
            <v>3.11</v>
          </cell>
          <cell r="C39">
            <v>3.33</v>
          </cell>
          <cell r="D39">
            <v>3.13</v>
          </cell>
          <cell r="E39">
            <v>3.22</v>
          </cell>
        </row>
        <row r="40">
          <cell r="A40" t="str">
            <v>I.E NICANOR VELASQUEZ ORTIZ</v>
          </cell>
          <cell r="B40">
            <v>2.9</v>
          </cell>
          <cell r="C40">
            <v>2.5</v>
          </cell>
          <cell r="D40">
            <v>3.6</v>
          </cell>
          <cell r="E40">
            <v>2.7</v>
          </cell>
        </row>
        <row r="41">
          <cell r="A41" t="str">
            <v>I.E TECNICA EL DANUBIO</v>
          </cell>
          <cell r="B41">
            <v>3.5</v>
          </cell>
          <cell r="C41">
            <v>2.9</v>
          </cell>
          <cell r="D41">
            <v>3.1</v>
          </cell>
          <cell r="E41">
            <v>3.1</v>
          </cell>
        </row>
        <row r="58">
          <cell r="B58" t="str">
            <v>GESTIÓN DIRECTIVA</v>
          </cell>
          <cell r="C58" t="str">
            <v>GESTIÓN ACADÉMICA</v>
          </cell>
          <cell r="D58" t="str">
            <v>GESTIÓN ADMINISTRATIVA</v>
          </cell>
          <cell r="E58" t="str">
            <v>GESTIÓN COMUNITARIA</v>
          </cell>
        </row>
        <row r="59">
          <cell r="A59" t="str">
            <v>ANZOATEGUI</v>
          </cell>
          <cell r="B59">
            <v>3.0666666666666664</v>
          </cell>
          <cell r="C59">
            <v>2.7999999999999994</v>
          </cell>
          <cell r="D59">
            <v>3.1</v>
          </cell>
          <cell r="E59">
            <v>2.8000000000000003</v>
          </cell>
        </row>
        <row r="60">
          <cell r="A60" t="str">
            <v>I.E TECNICA CARLOS BLANCO NASSAR</v>
          </cell>
          <cell r="B60">
            <v>2.7</v>
          </cell>
          <cell r="C60">
            <v>2.5</v>
          </cell>
          <cell r="D60">
            <v>2.8</v>
          </cell>
          <cell r="E60">
            <v>2.7</v>
          </cell>
        </row>
        <row r="61">
          <cell r="A61" t="str">
            <v>I.E GENERAL ANZOATEGUI</v>
          </cell>
          <cell r="B61">
            <v>3.3</v>
          </cell>
          <cell r="C61">
            <v>2.6</v>
          </cell>
          <cell r="D61">
            <v>3.2</v>
          </cell>
          <cell r="E61">
            <v>3.1</v>
          </cell>
        </row>
        <row r="62">
          <cell r="A62" t="str">
            <v>I.E TEC AGROPECUARIA JUAN CARLOS BARRAGAN TRONCOSO</v>
          </cell>
          <cell r="B62">
            <v>3.2</v>
          </cell>
          <cell r="C62">
            <v>3.3</v>
          </cell>
          <cell r="D62">
            <v>3.3</v>
          </cell>
          <cell r="E62">
            <v>2.6</v>
          </cell>
        </row>
        <row r="79">
          <cell r="B79" t="str">
            <v>GESTIÓN DIRECTIVA</v>
          </cell>
          <cell r="C79" t="str">
            <v>GESTIÓN ACADÉMICA</v>
          </cell>
          <cell r="D79" t="str">
            <v>GESTIÓN ADMINISTRATIVA</v>
          </cell>
          <cell r="E79" t="str">
            <v>GESTIÓN COMUNITARIA</v>
          </cell>
        </row>
        <row r="80">
          <cell r="A80" t="str">
            <v>ARMERO GUAYBAL</v>
          </cell>
          <cell r="B80">
            <v>3.2750000000000004</v>
          </cell>
          <cell r="C80">
            <v>3.05</v>
          </cell>
          <cell r="D80">
            <v>3.3000000000000003</v>
          </cell>
          <cell r="E80">
            <v>2.8</v>
          </cell>
        </row>
        <row r="81">
          <cell r="A81" t="str">
            <v>I.E TECNICA INSTITUTO ARMERO</v>
          </cell>
          <cell r="B81">
            <v>3.1</v>
          </cell>
          <cell r="C81">
            <v>3.1</v>
          </cell>
          <cell r="D81">
            <v>3.4</v>
          </cell>
          <cell r="E81">
            <v>3.6</v>
          </cell>
        </row>
        <row r="82">
          <cell r="A82" t="str">
            <v>I.E TECNICA JIMENEZ DE QUESADA</v>
          </cell>
          <cell r="B82">
            <v>3.2</v>
          </cell>
          <cell r="C82">
            <v>3</v>
          </cell>
          <cell r="D82">
            <v>3.5</v>
          </cell>
          <cell r="E82">
            <v>2.6</v>
          </cell>
        </row>
        <row r="83">
          <cell r="A83" t="str">
            <v>I.E FE Y ALEGRIA</v>
          </cell>
          <cell r="B83">
            <v>3.6</v>
          </cell>
          <cell r="C83">
            <v>3.4</v>
          </cell>
          <cell r="D83">
            <v>3.2</v>
          </cell>
          <cell r="E83">
            <v>2.2999999999999998</v>
          </cell>
        </row>
        <row r="84">
          <cell r="A84" t="str">
            <v>I.E SAN PEDRO</v>
          </cell>
          <cell r="B84">
            <v>3.2</v>
          </cell>
          <cell r="C84">
            <v>2.7</v>
          </cell>
          <cell r="D84">
            <v>3.1</v>
          </cell>
          <cell r="E84">
            <v>2.7</v>
          </cell>
        </row>
        <row r="100">
          <cell r="B100" t="str">
            <v>GESTIÓN DIRECTIVA</v>
          </cell>
          <cell r="C100" t="str">
            <v>GESTIÓN ACADÉMICA</v>
          </cell>
          <cell r="D100" t="str">
            <v>GESTIÓN ADMINISTRATIVA</v>
          </cell>
          <cell r="E100" t="str">
            <v>GESTIÓN COMUNITARIA</v>
          </cell>
        </row>
        <row r="101">
          <cell r="A101" t="str">
            <v xml:space="preserve">ATACO </v>
          </cell>
          <cell r="B101">
            <v>2.86</v>
          </cell>
          <cell r="C101">
            <v>2.7800000000000002</v>
          </cell>
          <cell r="D101">
            <v>2.72</v>
          </cell>
          <cell r="E101">
            <v>2.5</v>
          </cell>
        </row>
        <row r="102">
          <cell r="A102" t="str">
            <v>I.E TECNICA MARTIN POMALA</v>
          </cell>
          <cell r="B102">
            <v>3.2</v>
          </cell>
          <cell r="C102">
            <v>3.1</v>
          </cell>
          <cell r="D102">
            <v>2.8</v>
          </cell>
          <cell r="E102">
            <v>2.2999999999999998</v>
          </cell>
        </row>
        <row r="103">
          <cell r="A103" t="str">
            <v>I.E BERLIN</v>
          </cell>
          <cell r="B103">
            <v>2.4</v>
          </cell>
          <cell r="C103">
            <v>2.6</v>
          </cell>
          <cell r="D103">
            <v>2.2000000000000002</v>
          </cell>
          <cell r="E103">
            <v>2.1</v>
          </cell>
        </row>
        <row r="104">
          <cell r="A104" t="str">
            <v>I.E JORGE ELICER GAITAN</v>
          </cell>
          <cell r="B104">
            <v>3.3</v>
          </cell>
          <cell r="C104">
            <v>3</v>
          </cell>
          <cell r="D104">
            <v>2.9</v>
          </cell>
          <cell r="E104">
            <v>3</v>
          </cell>
        </row>
        <row r="105">
          <cell r="A105" t="str">
            <v>I.E SANTIAGO PEREZ</v>
          </cell>
          <cell r="B105">
            <v>3.3</v>
          </cell>
          <cell r="C105">
            <v>3.4</v>
          </cell>
          <cell r="D105">
            <v>3.2</v>
          </cell>
          <cell r="E105">
            <v>3.4</v>
          </cell>
        </row>
        <row r="106">
          <cell r="A106" t="str">
            <v>I.E ANTONIO NARIÑO</v>
          </cell>
          <cell r="B106">
            <v>2.1</v>
          </cell>
          <cell r="C106">
            <v>1.8</v>
          </cell>
          <cell r="D106">
            <v>2.5</v>
          </cell>
          <cell r="E106">
            <v>1.7</v>
          </cell>
        </row>
        <row r="124">
          <cell r="B124" t="str">
            <v>GESTIÓN DIRECTIVA</v>
          </cell>
          <cell r="C124" t="str">
            <v>GESTIÓN ACADÉMICA</v>
          </cell>
          <cell r="D124" t="str">
            <v>GESTIÓN ADMINISTRATIVA</v>
          </cell>
          <cell r="E124" t="str">
            <v>GESTIÓN COMUNITARIA</v>
          </cell>
        </row>
        <row r="125">
          <cell r="A125" t="str">
            <v>CAJAMARCA</v>
          </cell>
          <cell r="B125">
            <v>2.12</v>
          </cell>
          <cell r="C125">
            <v>1.94</v>
          </cell>
          <cell r="D125">
            <v>1.9600000000000002</v>
          </cell>
          <cell r="E125">
            <v>1.8200000000000003</v>
          </cell>
        </row>
        <row r="126">
          <cell r="A126" t="str">
            <v>I.E ISMAEL PERDOMO</v>
          </cell>
          <cell r="B126">
            <v>0</v>
          </cell>
          <cell r="C126">
            <v>0</v>
          </cell>
          <cell r="D126">
            <v>0</v>
          </cell>
          <cell r="E126">
            <v>0</v>
          </cell>
        </row>
        <row r="127">
          <cell r="A127" t="str">
            <v xml:space="preserve">I.E TECNICA NUESTRA SEÑORA DEL ROSARIO </v>
          </cell>
          <cell r="B127">
            <v>0</v>
          </cell>
          <cell r="C127">
            <v>0</v>
          </cell>
          <cell r="D127">
            <v>0</v>
          </cell>
          <cell r="E127">
            <v>0</v>
          </cell>
        </row>
        <row r="128">
          <cell r="A128" t="str">
            <v>I.E LA LEONA</v>
          </cell>
          <cell r="B128">
            <v>3.8</v>
          </cell>
          <cell r="C128">
            <v>3.6</v>
          </cell>
          <cell r="D128">
            <v>3.5</v>
          </cell>
          <cell r="E128">
            <v>3.3</v>
          </cell>
        </row>
        <row r="129">
          <cell r="A129" t="str">
            <v>I.E TECNICA AGROINDUSTRIAL CAJAMARCA</v>
          </cell>
          <cell r="B129">
            <v>2.9</v>
          </cell>
          <cell r="C129">
            <v>2.5</v>
          </cell>
          <cell r="D129">
            <v>2.8</v>
          </cell>
          <cell r="E129">
            <v>2.6</v>
          </cell>
        </row>
        <row r="130">
          <cell r="A130" t="str">
            <v>I.E ANAIME</v>
          </cell>
          <cell r="B130">
            <v>3.9</v>
          </cell>
          <cell r="C130">
            <v>3.6</v>
          </cell>
          <cell r="D130">
            <v>3.5</v>
          </cell>
          <cell r="E130">
            <v>3.2</v>
          </cell>
        </row>
        <row r="148">
          <cell r="B148" t="str">
            <v>GESTIÓN DIRECTIVA</v>
          </cell>
          <cell r="C148" t="str">
            <v>GESTIÓN ACADÉMICA</v>
          </cell>
          <cell r="D148" t="str">
            <v>GESTIÓN ADMINISTRATIVA</v>
          </cell>
          <cell r="E148" t="str">
            <v>GESTIÓN COMUNITARIA</v>
          </cell>
        </row>
        <row r="149">
          <cell r="A149" t="str">
            <v xml:space="preserve">CARMEN DE APICALA </v>
          </cell>
          <cell r="B149">
            <v>3.3</v>
          </cell>
          <cell r="C149">
            <v>2.9</v>
          </cell>
          <cell r="D149">
            <v>3</v>
          </cell>
          <cell r="E149">
            <v>3.1</v>
          </cell>
        </row>
        <row r="150">
          <cell r="A150" t="str">
            <v>I.E PEDRO PABON PARGA</v>
          </cell>
        </row>
        <row r="169">
          <cell r="B169" t="str">
            <v>GESTIÓN DIRECTIVA</v>
          </cell>
          <cell r="C169" t="str">
            <v>GESTIÓN ACADÉMICA</v>
          </cell>
          <cell r="D169" t="str">
            <v>GESTIÓN ADMINISTRATIVA</v>
          </cell>
          <cell r="E169" t="str">
            <v>GESTIÓN COMUNITARIA</v>
          </cell>
        </row>
        <row r="170">
          <cell r="A170" t="str">
            <v>CASABIANCA</v>
          </cell>
          <cell r="B170">
            <v>2.0333333333333332</v>
          </cell>
          <cell r="C170">
            <v>1.8</v>
          </cell>
          <cell r="D170">
            <v>1.7666666666666668</v>
          </cell>
          <cell r="E170">
            <v>1.8666666666666665</v>
          </cell>
        </row>
        <row r="171">
          <cell r="A171" t="str">
            <v>I.E  TECNICA GENERAL JOSE JOAQUIN GARCIA</v>
          </cell>
          <cell r="B171">
            <v>0</v>
          </cell>
          <cell r="C171">
            <v>0</v>
          </cell>
          <cell r="D171">
            <v>0</v>
          </cell>
          <cell r="E171">
            <v>0</v>
          </cell>
        </row>
        <row r="172">
          <cell r="A172" t="str">
            <v>I.E ANTONIO NARIÑO</v>
          </cell>
          <cell r="B172">
            <v>3.6</v>
          </cell>
          <cell r="C172">
            <v>3.1</v>
          </cell>
          <cell r="D172">
            <v>3.1</v>
          </cell>
          <cell r="E172">
            <v>3.3</v>
          </cell>
        </row>
        <row r="173">
          <cell r="A173" t="str">
            <v>I.E MARCO FIDEL SUAREZ</v>
          </cell>
          <cell r="B173">
            <v>2.5</v>
          </cell>
          <cell r="C173">
            <v>2.2999999999999998</v>
          </cell>
          <cell r="D173">
            <v>2.2000000000000002</v>
          </cell>
          <cell r="E173">
            <v>2.2999999999999998</v>
          </cell>
        </row>
        <row r="191">
          <cell r="B191" t="str">
            <v>GESTIÓN DIRECTIVA</v>
          </cell>
          <cell r="C191" t="str">
            <v>GESTIÓN ACADÉMICA</v>
          </cell>
          <cell r="D191" t="str">
            <v>GESTIÓN ADMINISTRATIVA</v>
          </cell>
          <cell r="E191" t="str">
            <v>GESTIÓN COMUNITARIA</v>
          </cell>
        </row>
        <row r="192">
          <cell r="A192" t="str">
            <v xml:space="preserve">CHAPARRAL  </v>
          </cell>
          <cell r="B192">
            <v>2.3555555555555561</v>
          </cell>
          <cell r="C192">
            <v>2.2444444444444449</v>
          </cell>
          <cell r="D192">
            <v>2.1888888888888887</v>
          </cell>
          <cell r="E192">
            <v>2.1333333333333337</v>
          </cell>
        </row>
        <row r="193">
          <cell r="A193" t="str">
            <v>I.E NUESTRA SEÑORA DEL ROSARIO</v>
          </cell>
          <cell r="B193">
            <v>0</v>
          </cell>
          <cell r="C193">
            <v>0</v>
          </cell>
          <cell r="D193">
            <v>0</v>
          </cell>
          <cell r="E193">
            <v>0</v>
          </cell>
        </row>
        <row r="194">
          <cell r="A194" t="str">
            <v>I.E TECNICA MEDALLA MILAGROSA</v>
          </cell>
          <cell r="B194">
            <v>3.9</v>
          </cell>
          <cell r="C194">
            <v>3.7</v>
          </cell>
          <cell r="D194">
            <v>2.8</v>
          </cell>
          <cell r="E194">
            <v>3.3</v>
          </cell>
        </row>
        <row r="195">
          <cell r="A195" t="str">
            <v>I.E TECNICA SOLEDAD MEDINA</v>
          </cell>
          <cell r="B195">
            <v>2.6</v>
          </cell>
          <cell r="C195">
            <v>2.8</v>
          </cell>
          <cell r="D195">
            <v>2.7</v>
          </cell>
          <cell r="E195">
            <v>2.7</v>
          </cell>
        </row>
        <row r="196">
          <cell r="A196" t="str">
            <v>I.E MANUEL MURILLO TORO</v>
          </cell>
          <cell r="B196">
            <v>3.3</v>
          </cell>
          <cell r="C196">
            <v>3</v>
          </cell>
          <cell r="D196">
            <v>3.3</v>
          </cell>
          <cell r="E196">
            <v>2.9</v>
          </cell>
        </row>
        <row r="197">
          <cell r="A197" t="str">
            <v>I.E LAGUNILLA</v>
          </cell>
          <cell r="B197">
            <v>2.9</v>
          </cell>
          <cell r="C197">
            <v>2.5</v>
          </cell>
          <cell r="D197">
            <v>2.5</v>
          </cell>
          <cell r="E197">
            <v>2.7</v>
          </cell>
        </row>
        <row r="198">
          <cell r="A198" t="str">
            <v>I.E SIMON BOLIVAR</v>
          </cell>
          <cell r="B198">
            <v>2.6</v>
          </cell>
          <cell r="C198">
            <v>2.6</v>
          </cell>
          <cell r="D198">
            <v>2.7</v>
          </cell>
          <cell r="E198">
            <v>2.1</v>
          </cell>
        </row>
        <row r="199">
          <cell r="A199" t="str">
            <v>I.E TECNICA ALVARO MOLINA</v>
          </cell>
          <cell r="B199">
            <v>0</v>
          </cell>
          <cell r="C199">
            <v>0</v>
          </cell>
          <cell r="D199">
            <v>0</v>
          </cell>
          <cell r="E199">
            <v>0</v>
          </cell>
        </row>
        <row r="200">
          <cell r="A200" t="str">
            <v>I.E LA RISALDA</v>
          </cell>
          <cell r="B200">
            <v>3.3</v>
          </cell>
          <cell r="C200">
            <v>3</v>
          </cell>
          <cell r="D200">
            <v>3</v>
          </cell>
          <cell r="E200">
            <v>3</v>
          </cell>
        </row>
        <row r="201">
          <cell r="A201" t="str">
            <v>I.E TECNICA CAMACHO ANGARITA</v>
          </cell>
          <cell r="B201">
            <v>2.6</v>
          </cell>
          <cell r="C201">
            <v>2.6</v>
          </cell>
          <cell r="D201">
            <v>2.7</v>
          </cell>
          <cell r="E201">
            <v>2.5</v>
          </cell>
        </row>
        <row r="219">
          <cell r="B219" t="str">
            <v>GESTIÓN DIRECTIVA</v>
          </cell>
          <cell r="C219" t="str">
            <v>GESTIÓN ACADÉMICA</v>
          </cell>
          <cell r="D219" t="str">
            <v>GESTIÓN ADMINISTRATIVA</v>
          </cell>
          <cell r="E219" t="str">
            <v>GESTIÓN COMUNITARIA</v>
          </cell>
        </row>
        <row r="220">
          <cell r="A220" t="str">
            <v>COELLO</v>
          </cell>
          <cell r="B220">
            <v>3.2749999999999995</v>
          </cell>
          <cell r="C220">
            <v>3.3250000000000002</v>
          </cell>
          <cell r="D220">
            <v>3.45</v>
          </cell>
          <cell r="E220">
            <v>3.1249999999999996</v>
          </cell>
        </row>
        <row r="221">
          <cell r="A221" t="str">
            <v>I.E SIMON BOLIVAR</v>
          </cell>
          <cell r="B221">
            <v>3.3</v>
          </cell>
          <cell r="C221">
            <v>3.3</v>
          </cell>
          <cell r="D221">
            <v>3.7</v>
          </cell>
          <cell r="E221">
            <v>3</v>
          </cell>
        </row>
        <row r="222">
          <cell r="A222" t="str">
            <v>I.E TECNICA LA VEGA DE LOS PADRES</v>
          </cell>
          <cell r="B222">
            <v>3.4</v>
          </cell>
          <cell r="C222">
            <v>3</v>
          </cell>
          <cell r="D222">
            <v>3.1</v>
          </cell>
          <cell r="E222">
            <v>2.6</v>
          </cell>
        </row>
        <row r="223">
          <cell r="A223" t="str">
            <v>I.E CARLOS LLERAS RESTREPO</v>
          </cell>
          <cell r="B223">
            <v>2.6</v>
          </cell>
          <cell r="C223">
            <v>3.5</v>
          </cell>
          <cell r="D223">
            <v>3.4</v>
          </cell>
          <cell r="E223">
            <v>3.3</v>
          </cell>
        </row>
        <row r="224">
          <cell r="A224" t="str">
            <v>I.E MARCO FIDEL SUAREZ</v>
          </cell>
          <cell r="B224">
            <v>3.8</v>
          </cell>
          <cell r="C224">
            <v>3.5</v>
          </cell>
          <cell r="D224">
            <v>3.6</v>
          </cell>
          <cell r="E224">
            <v>3.6</v>
          </cell>
        </row>
        <row r="244">
          <cell r="B244" t="str">
            <v>GESTIÓN DIRECTIVA</v>
          </cell>
          <cell r="C244" t="str">
            <v>GESTIÓN ACADÉMICA</v>
          </cell>
          <cell r="D244" t="str">
            <v>GESTIÓN ADMINISTRATIVA</v>
          </cell>
          <cell r="E244" t="str">
            <v>GESTIÓN COMUNITARIA</v>
          </cell>
        </row>
        <row r="245">
          <cell r="A245" t="str">
            <v>COYAIMA</v>
          </cell>
          <cell r="B245">
            <v>2.6181818181818182</v>
          </cell>
          <cell r="C245">
            <v>2.290909090909091</v>
          </cell>
          <cell r="D245">
            <v>2.3818181818181818</v>
          </cell>
          <cell r="E245">
            <v>2.5</v>
          </cell>
        </row>
        <row r="246">
          <cell r="A246" t="str">
            <v>I.E TECNICA AGROINDUSTRIAL JUAN XXIII</v>
          </cell>
          <cell r="B246">
            <v>3.2</v>
          </cell>
          <cell r="C246">
            <v>3.4</v>
          </cell>
          <cell r="D246">
            <v>3.3</v>
          </cell>
          <cell r="E246">
            <v>3.1</v>
          </cell>
        </row>
        <row r="247">
          <cell r="A247" t="str">
            <v>I.E COYARCÓ</v>
          </cell>
          <cell r="B247">
            <v>2.1</v>
          </cell>
          <cell r="C247">
            <v>2.4</v>
          </cell>
          <cell r="D247">
            <v>2.1</v>
          </cell>
          <cell r="E247">
            <v>2.2999999999999998</v>
          </cell>
        </row>
        <row r="248">
          <cell r="A248" t="str">
            <v>I.E SANTA MARTA</v>
          </cell>
          <cell r="B248">
            <v>4.2</v>
          </cell>
          <cell r="C248">
            <v>3</v>
          </cell>
          <cell r="D248">
            <v>3.3</v>
          </cell>
          <cell r="E248">
            <v>3.5</v>
          </cell>
        </row>
        <row r="249">
          <cell r="A249" t="str">
            <v>I.E NUESTRA SEÑORA DEL CARMEN</v>
          </cell>
          <cell r="B249">
            <v>2.8</v>
          </cell>
          <cell r="C249">
            <v>2.6</v>
          </cell>
          <cell r="D249">
            <v>2.9</v>
          </cell>
          <cell r="E249">
            <v>3</v>
          </cell>
        </row>
        <row r="250">
          <cell r="A250" t="str">
            <v>I.E EL PALMAR</v>
          </cell>
          <cell r="B250">
            <v>2.4</v>
          </cell>
          <cell r="C250">
            <v>2.6</v>
          </cell>
          <cell r="D250">
            <v>1.5</v>
          </cell>
          <cell r="E250">
            <v>2.9</v>
          </cell>
        </row>
        <row r="251">
          <cell r="A251" t="str">
            <v>I.E TOTARCO DINDE</v>
          </cell>
          <cell r="B251">
            <v>0</v>
          </cell>
          <cell r="C251">
            <v>0</v>
          </cell>
          <cell r="D251">
            <v>0</v>
          </cell>
          <cell r="E251">
            <v>0</v>
          </cell>
        </row>
        <row r="252">
          <cell r="A252" t="str">
            <v>I.E GUILLERMO ANGULO GOMEZ</v>
          </cell>
          <cell r="B252">
            <v>3.3</v>
          </cell>
          <cell r="C252">
            <v>2.4</v>
          </cell>
          <cell r="D252">
            <v>3.1</v>
          </cell>
          <cell r="E252">
            <v>2.4</v>
          </cell>
        </row>
        <row r="253">
          <cell r="A253" t="str">
            <v>I.E ZARAGOZA TAMARINDO</v>
          </cell>
          <cell r="B253">
            <v>3.6</v>
          </cell>
          <cell r="C253">
            <v>3.2</v>
          </cell>
          <cell r="D253">
            <v>3.3</v>
          </cell>
          <cell r="E253">
            <v>3.4</v>
          </cell>
        </row>
        <row r="254">
          <cell r="A254" t="str">
            <v>I.E JUAN LOZANO SANCHEZ</v>
          </cell>
          <cell r="B254">
            <v>3.8</v>
          </cell>
          <cell r="C254">
            <v>2.8</v>
          </cell>
          <cell r="D254">
            <v>3.2</v>
          </cell>
          <cell r="E254">
            <v>3.3</v>
          </cell>
        </row>
        <row r="255">
          <cell r="A255" t="str">
            <v>I.E TECNICA SAN MIGUEL</v>
          </cell>
          <cell r="B255">
            <v>3.4</v>
          </cell>
          <cell r="C255">
            <v>2.8</v>
          </cell>
          <cell r="D255">
            <v>3.5</v>
          </cell>
          <cell r="E255">
            <v>3.6</v>
          </cell>
        </row>
        <row r="256">
          <cell r="A256" t="str">
            <v>I.E CHENCHE BALSILLAS</v>
          </cell>
          <cell r="B256">
            <v>0</v>
          </cell>
          <cell r="C256">
            <v>0</v>
          </cell>
          <cell r="D256">
            <v>0</v>
          </cell>
          <cell r="E256">
            <v>0</v>
          </cell>
        </row>
        <row r="278">
          <cell r="B278" t="str">
            <v>GESTIÓN DIRECTIVA</v>
          </cell>
          <cell r="C278" t="str">
            <v>GESTIÓN ACADÉMICA</v>
          </cell>
          <cell r="D278" t="str">
            <v>GESTIÓN ADMINISTRATIVA</v>
          </cell>
          <cell r="E278" t="str">
            <v>GESTIÓN COMUNITARIA</v>
          </cell>
        </row>
        <row r="279">
          <cell r="A279" t="str">
            <v>CUNDAY</v>
          </cell>
          <cell r="B279">
            <v>2.25</v>
          </cell>
          <cell r="C279">
            <v>2.0499999999999998</v>
          </cell>
          <cell r="D279">
            <v>2.2000000000000002</v>
          </cell>
          <cell r="E279">
            <v>2.0750000000000002</v>
          </cell>
        </row>
        <row r="280">
          <cell r="A280" t="str">
            <v>I.ESAN ANTONIO</v>
          </cell>
          <cell r="B280">
            <v>3.1</v>
          </cell>
          <cell r="C280">
            <v>2.6</v>
          </cell>
          <cell r="D280">
            <v>3.4</v>
          </cell>
          <cell r="E280">
            <v>3.2</v>
          </cell>
        </row>
        <row r="281">
          <cell r="A281" t="str">
            <v>I.E VARSOVIA LA FLORIDA</v>
          </cell>
          <cell r="B281">
            <v>0</v>
          </cell>
          <cell r="C281">
            <v>0</v>
          </cell>
          <cell r="D281">
            <v>0</v>
          </cell>
          <cell r="E281">
            <v>0</v>
          </cell>
        </row>
        <row r="282">
          <cell r="A282" t="str">
            <v>I.E SAN AGUSTIN</v>
          </cell>
          <cell r="B282">
            <v>3.2</v>
          </cell>
          <cell r="C282">
            <v>3</v>
          </cell>
          <cell r="D282">
            <v>3.4</v>
          </cell>
          <cell r="E282">
            <v>3.2</v>
          </cell>
        </row>
        <row r="283">
          <cell r="A283" t="str">
            <v>I.E TECNICA LA AURORA</v>
          </cell>
          <cell r="B283">
            <v>2.7</v>
          </cell>
          <cell r="C283">
            <v>2.6</v>
          </cell>
          <cell r="D283">
            <v>2</v>
          </cell>
          <cell r="E283">
            <v>1.9</v>
          </cell>
        </row>
        <row r="303">
          <cell r="B303" t="str">
            <v>GESTIÓN DIRECTIVA</v>
          </cell>
          <cell r="C303" t="str">
            <v>GESTIÓN ACADÉMICA</v>
          </cell>
          <cell r="D303" t="str">
            <v>GESTIÓN ADMINISTRATIVA</v>
          </cell>
          <cell r="E303" t="str">
            <v>GESTIÓN COMUNITARIA</v>
          </cell>
        </row>
        <row r="304">
          <cell r="A304" t="str">
            <v>DOLORES</v>
          </cell>
          <cell r="B304">
            <v>3.0749999999999997</v>
          </cell>
          <cell r="C304">
            <v>2.6500000000000004</v>
          </cell>
          <cell r="D304">
            <v>3</v>
          </cell>
          <cell r="E304">
            <v>2.85</v>
          </cell>
        </row>
        <row r="305">
          <cell r="A305" t="str">
            <v>I.E ANTONIA SANTOS</v>
          </cell>
          <cell r="B305">
            <v>2.2999999999999998</v>
          </cell>
          <cell r="C305">
            <v>1.7</v>
          </cell>
          <cell r="D305">
            <v>2.1</v>
          </cell>
          <cell r="E305">
            <v>2.2000000000000002</v>
          </cell>
        </row>
        <row r="306">
          <cell r="A306" t="str">
            <v>I.E SAN ANDRES</v>
          </cell>
          <cell r="B306">
            <v>3.4</v>
          </cell>
          <cell r="C306">
            <v>3</v>
          </cell>
          <cell r="D306">
            <v>3.3</v>
          </cell>
          <cell r="E306">
            <v>3.1</v>
          </cell>
        </row>
        <row r="307">
          <cell r="A307" t="str">
            <v>I.E TECNICA SAN JOSE</v>
          </cell>
          <cell r="B307">
            <v>3.5</v>
          </cell>
          <cell r="C307">
            <v>3.1</v>
          </cell>
          <cell r="D307">
            <v>3.4</v>
          </cell>
          <cell r="E307">
            <v>3.2</v>
          </cell>
        </row>
        <row r="308">
          <cell r="A308" t="str">
            <v>I.E SAN PEDRO</v>
          </cell>
          <cell r="B308">
            <v>3.1</v>
          </cell>
          <cell r="C308">
            <v>2.8</v>
          </cell>
          <cell r="D308">
            <v>3.2</v>
          </cell>
          <cell r="E308">
            <v>2.9</v>
          </cell>
        </row>
        <row r="329">
          <cell r="B329" t="str">
            <v>GESTIÓN DIRECTIVA</v>
          </cell>
          <cell r="C329" t="str">
            <v>GESTIÓN ACADÉMICA</v>
          </cell>
          <cell r="D329" t="str">
            <v>GESTIÓN ADMINISTRATIVA</v>
          </cell>
          <cell r="E329" t="str">
            <v>GESTIÓN COMUNITARIA</v>
          </cell>
        </row>
        <row r="330">
          <cell r="A330" t="str">
            <v>ESPINAL</v>
          </cell>
          <cell r="B330">
            <v>1.9444444444444444</v>
          </cell>
          <cell r="C330">
            <v>1.9222222222222223</v>
          </cell>
          <cell r="D330">
            <v>1.9444444444444444</v>
          </cell>
          <cell r="E330">
            <v>1.8222222222222224</v>
          </cell>
        </row>
        <row r="331">
          <cell r="A331" t="str">
            <v>I.E SAN ISIDORO</v>
          </cell>
          <cell r="B331">
            <v>3.2</v>
          </cell>
          <cell r="C331">
            <v>2.6</v>
          </cell>
          <cell r="D331">
            <v>3.3</v>
          </cell>
          <cell r="E331">
            <v>2.8</v>
          </cell>
        </row>
        <row r="332">
          <cell r="A332" t="str">
            <v>I.E TECNICA FELIX TIBERIO GUZMAN</v>
          </cell>
          <cell r="B332">
            <v>0</v>
          </cell>
          <cell r="C332">
            <v>0</v>
          </cell>
          <cell r="D332">
            <v>0</v>
          </cell>
          <cell r="E332">
            <v>0</v>
          </cell>
        </row>
        <row r="333">
          <cell r="A333" t="str">
            <v>I.E TECNICA NUESTRA SEÑORA DE FATIMA</v>
          </cell>
          <cell r="B333">
            <v>2.7</v>
          </cell>
          <cell r="C333">
            <v>3</v>
          </cell>
          <cell r="D333">
            <v>2.6</v>
          </cell>
          <cell r="E333">
            <v>2.9</v>
          </cell>
        </row>
        <row r="334">
          <cell r="A334" t="str">
            <v>I.E TECN MARIANO SANCHEZ ANDRADE</v>
          </cell>
          <cell r="B334">
            <v>0</v>
          </cell>
          <cell r="C334">
            <v>0</v>
          </cell>
          <cell r="D334">
            <v>0</v>
          </cell>
          <cell r="E334">
            <v>0</v>
          </cell>
        </row>
        <row r="335">
          <cell r="A335" t="str">
            <v>I.E RAFAEL URIBE URIBE</v>
          </cell>
          <cell r="B335">
            <v>0</v>
          </cell>
          <cell r="C335">
            <v>0</v>
          </cell>
          <cell r="D335">
            <v>0</v>
          </cell>
          <cell r="E335">
            <v>0</v>
          </cell>
        </row>
        <row r="336">
          <cell r="A336" t="str">
            <v>I.E PATIO BONITO</v>
          </cell>
          <cell r="B336">
            <v>3.3</v>
          </cell>
          <cell r="C336">
            <v>3.5</v>
          </cell>
          <cell r="D336">
            <v>2.6</v>
          </cell>
          <cell r="E336">
            <v>2.9</v>
          </cell>
        </row>
        <row r="337">
          <cell r="A337" t="str">
            <v>I.E DINDALITO CENTRO</v>
          </cell>
          <cell r="B337">
            <v>2.6</v>
          </cell>
          <cell r="C337">
            <v>2.7</v>
          </cell>
          <cell r="D337">
            <v>2.9</v>
          </cell>
          <cell r="E337">
            <v>2.5</v>
          </cell>
        </row>
        <row r="338">
          <cell r="A338" t="str">
            <v>I.E TECNICA GUASIMAL</v>
          </cell>
          <cell r="B338">
            <v>3.1</v>
          </cell>
          <cell r="C338">
            <v>2.5</v>
          </cell>
          <cell r="D338">
            <v>3</v>
          </cell>
          <cell r="E338">
            <v>2.7</v>
          </cell>
        </row>
        <row r="339">
          <cell r="A339" t="str">
            <v>I.E TECNICA SAN LUIS GONZAGA</v>
          </cell>
          <cell r="B339">
            <v>2.6</v>
          </cell>
          <cell r="C339">
            <v>3</v>
          </cell>
          <cell r="D339">
            <v>3.1</v>
          </cell>
          <cell r="E339">
            <v>2.6</v>
          </cell>
        </row>
        <row r="362">
          <cell r="B362" t="str">
            <v>GESTIÓN DIRECTIVA</v>
          </cell>
          <cell r="C362" t="str">
            <v>GESTIÓN ACADÉMICA</v>
          </cell>
          <cell r="D362" t="str">
            <v>GESTIÓN ADMINISTRATIVA</v>
          </cell>
          <cell r="E362" t="str">
            <v>GESTIÓN COMUNITARIA</v>
          </cell>
        </row>
        <row r="363">
          <cell r="A363" t="str">
            <v xml:space="preserve">FALAN </v>
          </cell>
          <cell r="B363">
            <v>1.2666666666666666</v>
          </cell>
          <cell r="C363">
            <v>1.0999999999999999</v>
          </cell>
          <cell r="D363">
            <v>1.1666666666666667</v>
          </cell>
          <cell r="E363">
            <v>1.3</v>
          </cell>
        </row>
        <row r="364">
          <cell r="A364" t="str">
            <v>I.E ALTO DEL ROMPE</v>
          </cell>
          <cell r="B364">
            <v>0</v>
          </cell>
          <cell r="C364">
            <v>0</v>
          </cell>
          <cell r="D364">
            <v>0</v>
          </cell>
          <cell r="E364">
            <v>0</v>
          </cell>
        </row>
        <row r="365">
          <cell r="A365" t="str">
            <v>I.E NORMAL SUPERIOR FABIO LOZANO TORRIJOS</v>
          </cell>
          <cell r="B365">
            <v>3.8</v>
          </cell>
          <cell r="C365">
            <v>3.3</v>
          </cell>
          <cell r="D365">
            <v>3.5</v>
          </cell>
          <cell r="E365">
            <v>3.9</v>
          </cell>
        </row>
        <row r="366">
          <cell r="A366" t="str">
            <v>I.E DIEGO FALLON</v>
          </cell>
          <cell r="B366">
            <v>0</v>
          </cell>
          <cell r="C366">
            <v>0</v>
          </cell>
          <cell r="D366">
            <v>0</v>
          </cell>
          <cell r="E366">
            <v>0</v>
          </cell>
        </row>
        <row r="389">
          <cell r="B389" t="str">
            <v>GESTIÓN DIRECTIVA</v>
          </cell>
          <cell r="C389" t="str">
            <v>GESTIÓN ACADÉMICA</v>
          </cell>
          <cell r="D389" t="str">
            <v>GESTIÓN ADMINISTRATIVA</v>
          </cell>
          <cell r="E389" t="str">
            <v>GESTIÓN COMUNITARIA</v>
          </cell>
        </row>
        <row r="390">
          <cell r="A390" t="str">
            <v>FLANDES</v>
          </cell>
          <cell r="B390">
            <v>3</v>
          </cell>
          <cell r="C390">
            <v>2.875</v>
          </cell>
          <cell r="D390">
            <v>3.0750000000000002</v>
          </cell>
          <cell r="E390">
            <v>2.8000000000000003</v>
          </cell>
        </row>
        <row r="391">
          <cell r="A391" t="str">
            <v>I.E EDUCATIVA LA PAZ NO 1</v>
          </cell>
          <cell r="B391">
            <v>2.6</v>
          </cell>
          <cell r="C391">
            <v>2.8</v>
          </cell>
          <cell r="D391">
            <v>3</v>
          </cell>
          <cell r="E391">
            <v>2.8</v>
          </cell>
        </row>
        <row r="392">
          <cell r="A392" t="str">
            <v>I.E MANUELA OMAÑA</v>
          </cell>
          <cell r="B392">
            <v>3.1</v>
          </cell>
          <cell r="C392">
            <v>2.2000000000000002</v>
          </cell>
          <cell r="D392">
            <v>2.5</v>
          </cell>
          <cell r="E392">
            <v>2</v>
          </cell>
        </row>
        <row r="393">
          <cell r="A393" t="str">
            <v>I.E TECNICA JORGE ELIECER GAITAN</v>
          </cell>
          <cell r="B393">
            <v>2.9</v>
          </cell>
          <cell r="C393">
            <v>3</v>
          </cell>
          <cell r="D393">
            <v>3.4</v>
          </cell>
          <cell r="E393">
            <v>3.5</v>
          </cell>
        </row>
        <row r="394">
          <cell r="A394" t="str">
            <v>I.E MARIA INMACULADA</v>
          </cell>
          <cell r="B394">
            <v>3.4</v>
          </cell>
          <cell r="C394">
            <v>3.5</v>
          </cell>
          <cell r="D394">
            <v>3.4</v>
          </cell>
          <cell r="E394">
            <v>2.9</v>
          </cell>
        </row>
        <row r="419">
          <cell r="B419" t="str">
            <v>GESTIÓN DIRECTIVA</v>
          </cell>
          <cell r="C419" t="str">
            <v>GESTIÓN ACADÉMICA</v>
          </cell>
          <cell r="D419" t="str">
            <v>GESTIÓN ADMINISTRATIVA</v>
          </cell>
          <cell r="E419" t="str">
            <v>GESTIÓN COMUNITARIA</v>
          </cell>
        </row>
        <row r="420">
          <cell r="A420" t="str">
            <v>FRESNO</v>
          </cell>
          <cell r="B420">
            <v>2.15</v>
          </cell>
          <cell r="C420">
            <v>1.8000000000000003</v>
          </cell>
          <cell r="D420">
            <v>2.1375000000000002</v>
          </cell>
          <cell r="E420">
            <v>1.95</v>
          </cell>
        </row>
        <row r="421">
          <cell r="A421" t="str">
            <v>I.E TECNICA MARIA AUXILIADORA</v>
          </cell>
          <cell r="B421">
            <v>3.4</v>
          </cell>
          <cell r="C421">
            <v>2.9</v>
          </cell>
          <cell r="D421">
            <v>3.6</v>
          </cell>
          <cell r="E421">
            <v>3.2</v>
          </cell>
        </row>
        <row r="422">
          <cell r="A422" t="str">
            <v>I.E TECNICA NIÑA MARIA</v>
          </cell>
          <cell r="B422">
            <v>0</v>
          </cell>
          <cell r="C422">
            <v>0</v>
          </cell>
          <cell r="D422">
            <v>0</v>
          </cell>
          <cell r="E422">
            <v>0</v>
          </cell>
        </row>
        <row r="423">
          <cell r="A423" t="str">
            <v>I.E TECNICA SAN JOSE</v>
          </cell>
          <cell r="B423">
            <v>0</v>
          </cell>
          <cell r="C423">
            <v>0</v>
          </cell>
          <cell r="D423">
            <v>0</v>
          </cell>
          <cell r="E423">
            <v>0</v>
          </cell>
        </row>
        <row r="424">
          <cell r="A424" t="str">
            <v>I.E FERNANDO GONZALES MESA</v>
          </cell>
          <cell r="B424">
            <v>0</v>
          </cell>
          <cell r="C424">
            <v>0</v>
          </cell>
          <cell r="D424">
            <v>0</v>
          </cell>
          <cell r="E424">
            <v>0</v>
          </cell>
        </row>
        <row r="425">
          <cell r="A425" t="str">
            <v>I.E LA AGUADITA</v>
          </cell>
          <cell r="B425">
            <v>3</v>
          </cell>
          <cell r="C425">
            <v>2.6</v>
          </cell>
          <cell r="D425">
            <v>2.6</v>
          </cell>
          <cell r="E425">
            <v>2.7</v>
          </cell>
        </row>
        <row r="426">
          <cell r="A426" t="str">
            <v>I.E TECNICA AGROPECUARIA EL GUAYABO</v>
          </cell>
          <cell r="B426">
            <v>3.6</v>
          </cell>
          <cell r="C426">
            <v>2.9</v>
          </cell>
          <cell r="D426">
            <v>3.5</v>
          </cell>
          <cell r="E426">
            <v>3.1</v>
          </cell>
        </row>
        <row r="427">
          <cell r="A427" t="str">
            <v>I.E REAL CAMPESTRE LA SAGRADA FAMILIA</v>
          </cell>
          <cell r="B427">
            <v>3.6</v>
          </cell>
          <cell r="C427">
            <v>2.7</v>
          </cell>
          <cell r="D427">
            <v>3.8</v>
          </cell>
          <cell r="E427">
            <v>3.5</v>
          </cell>
        </row>
        <row r="428">
          <cell r="A428" t="str">
            <v>I.E TECN AGROP NUESTRA SEÑORA DE LA ASUNCION</v>
          </cell>
          <cell r="B428">
            <v>3.6</v>
          </cell>
          <cell r="C428">
            <v>3.3</v>
          </cell>
          <cell r="D428">
            <v>3.6</v>
          </cell>
          <cell r="E428">
            <v>3.1</v>
          </cell>
        </row>
        <row r="452">
          <cell r="B452" t="str">
            <v>GESTIÓN DIRECTIVA</v>
          </cell>
          <cell r="C452" t="str">
            <v>GESTIÓN ACADÉMICA</v>
          </cell>
          <cell r="D452" t="str">
            <v>GESTIÓN ADMINISTRATIVA</v>
          </cell>
          <cell r="E452" t="str">
            <v>GESTIÓN COMUNITARIA</v>
          </cell>
        </row>
        <row r="453">
          <cell r="A453" t="str">
            <v>GUAMO</v>
          </cell>
          <cell r="B453">
            <v>3.1000000000000005</v>
          </cell>
          <cell r="C453">
            <v>2.9857142857142862</v>
          </cell>
          <cell r="D453">
            <v>3.0857142857142859</v>
          </cell>
          <cell r="E453">
            <v>2.8571428571428572</v>
          </cell>
        </row>
        <row r="454">
          <cell r="A454" t="str">
            <v>I.E TECNICA COMERCIAL CALDAS</v>
          </cell>
          <cell r="B454">
            <v>3.5</v>
          </cell>
          <cell r="C454">
            <v>3</v>
          </cell>
          <cell r="D454">
            <v>3.6</v>
          </cell>
          <cell r="E454">
            <v>3.3</v>
          </cell>
        </row>
        <row r="455">
          <cell r="A455" t="str">
            <v>I.E SOR JOSEFA DEL CASTILLO</v>
          </cell>
          <cell r="B455">
            <v>3.2</v>
          </cell>
          <cell r="C455">
            <v>2.9</v>
          </cell>
          <cell r="D455">
            <v>3.1</v>
          </cell>
          <cell r="E455">
            <v>3</v>
          </cell>
        </row>
        <row r="456">
          <cell r="A456" t="str">
            <v>I.E TECNICA INDUSTRIAL SIMON BOLIVAR</v>
          </cell>
          <cell r="B456">
            <v>3.1</v>
          </cell>
          <cell r="C456">
            <v>4</v>
          </cell>
          <cell r="D456">
            <v>3.1</v>
          </cell>
          <cell r="E456">
            <v>2.9</v>
          </cell>
        </row>
        <row r="457">
          <cell r="A457" t="str">
            <v>I.E LAS MERCEDES CAPILLA</v>
          </cell>
          <cell r="B457">
            <v>3.3</v>
          </cell>
          <cell r="C457">
            <v>3.2</v>
          </cell>
          <cell r="D457">
            <v>3.4</v>
          </cell>
          <cell r="E457">
            <v>3.3</v>
          </cell>
        </row>
        <row r="458">
          <cell r="A458" t="str">
            <v>I.E TECNICA ALBERTO CASTILLA</v>
          </cell>
          <cell r="B458">
            <v>3</v>
          </cell>
          <cell r="C458">
            <v>2.5</v>
          </cell>
          <cell r="D458">
            <v>3</v>
          </cell>
          <cell r="E458">
            <v>2.6</v>
          </cell>
        </row>
        <row r="459">
          <cell r="A459" t="str">
            <v>I.E TECNICA LA CHAMBA</v>
          </cell>
          <cell r="B459">
            <v>3</v>
          </cell>
          <cell r="C459">
            <v>2.8</v>
          </cell>
          <cell r="D459">
            <v>3</v>
          </cell>
          <cell r="E459">
            <v>3</v>
          </cell>
        </row>
        <row r="460">
          <cell r="A460" t="str">
            <v>I.E TECNICA CAÑADA RODEO</v>
          </cell>
          <cell r="B460">
            <v>2.6</v>
          </cell>
          <cell r="C460">
            <v>2.5</v>
          </cell>
          <cell r="D460">
            <v>2.4</v>
          </cell>
          <cell r="E460">
            <v>1.9</v>
          </cell>
        </row>
        <row r="484">
          <cell r="B484" t="str">
            <v>GESTIÓN DIRECTIVA</v>
          </cell>
          <cell r="C484" t="str">
            <v>GESTIÓN ACADÉMICA</v>
          </cell>
          <cell r="D484" t="str">
            <v>GESTIÓN ADMINISTRATIVA</v>
          </cell>
          <cell r="E484" t="str">
            <v>GESTIÓN COMUNITARIA</v>
          </cell>
        </row>
        <row r="485">
          <cell r="A485" t="str">
            <v>HERVEO</v>
          </cell>
          <cell r="B485">
            <v>2.4333333333333331</v>
          </cell>
          <cell r="C485">
            <v>2.2333333333333334</v>
          </cell>
          <cell r="D485">
            <v>2.4333333333333331</v>
          </cell>
          <cell r="E485">
            <v>2.3333333333333335</v>
          </cell>
        </row>
        <row r="486">
          <cell r="A486" t="str">
            <v>I.E TECNICA MARCO FIDEL SUAREZ</v>
          </cell>
          <cell r="B486">
            <v>0</v>
          </cell>
          <cell r="C486">
            <v>0</v>
          </cell>
          <cell r="D486">
            <v>0</v>
          </cell>
          <cell r="E486">
            <v>0</v>
          </cell>
        </row>
        <row r="487">
          <cell r="A487" t="str">
            <v>I.E ALFONSO DAZA AGUIRRE</v>
          </cell>
          <cell r="B487">
            <v>3.5</v>
          </cell>
          <cell r="C487">
            <v>3.2</v>
          </cell>
          <cell r="D487">
            <v>3.5</v>
          </cell>
          <cell r="E487">
            <v>3.4</v>
          </cell>
        </row>
        <row r="488">
          <cell r="A488" t="str">
            <v>I.E JUAN XXIII</v>
          </cell>
          <cell r="B488">
            <v>3.8</v>
          </cell>
          <cell r="C488">
            <v>3.5</v>
          </cell>
          <cell r="D488">
            <v>3.8</v>
          </cell>
          <cell r="E488">
            <v>3.6</v>
          </cell>
        </row>
        <row r="512">
          <cell r="B512" t="str">
            <v>GESTIÓN DIRECTIVA</v>
          </cell>
          <cell r="C512" t="str">
            <v>GESTIÓN ACADÉMICA</v>
          </cell>
          <cell r="D512" t="str">
            <v>GESTIÓN ADMINISTRATIVA</v>
          </cell>
          <cell r="E512" t="str">
            <v>GESTIÓN COMUNITARIA</v>
          </cell>
        </row>
        <row r="513">
          <cell r="A513" t="str">
            <v>HONDA</v>
          </cell>
          <cell r="B513">
            <v>3.0833333333333335</v>
          </cell>
          <cell r="C513">
            <v>2.7166666666666668</v>
          </cell>
          <cell r="D513">
            <v>3.0499999999999994</v>
          </cell>
          <cell r="E513">
            <v>2.9666666666666663</v>
          </cell>
        </row>
        <row r="514">
          <cell r="A514" t="str">
            <v>I.E TECNICA ALFONSO PALACIO RUDAS</v>
          </cell>
          <cell r="B514">
            <v>4</v>
          </cell>
          <cell r="C514">
            <v>3.8</v>
          </cell>
          <cell r="D514">
            <v>4.3</v>
          </cell>
          <cell r="E514">
            <v>3.9</v>
          </cell>
        </row>
        <row r="515">
          <cell r="A515" t="str">
            <v>I.E  ALFONSO LOPEZ PUMAREJO</v>
          </cell>
          <cell r="B515">
            <v>0</v>
          </cell>
          <cell r="C515">
            <v>0</v>
          </cell>
          <cell r="D515">
            <v>0</v>
          </cell>
          <cell r="E515">
            <v>0</v>
          </cell>
        </row>
        <row r="516">
          <cell r="A516" t="str">
            <v>I.E TECNICA GENERAL SANTANDER</v>
          </cell>
          <cell r="B516">
            <v>3.8</v>
          </cell>
          <cell r="C516">
            <v>3</v>
          </cell>
          <cell r="D516">
            <v>3.8</v>
          </cell>
          <cell r="E516">
            <v>3.7</v>
          </cell>
        </row>
        <row r="517">
          <cell r="A517" t="str">
            <v>I.E TECNICA JUAN MANUEL RUDAS</v>
          </cell>
          <cell r="B517">
            <v>3.8</v>
          </cell>
          <cell r="C517">
            <v>2.9</v>
          </cell>
          <cell r="D517">
            <v>3.8</v>
          </cell>
          <cell r="E517">
            <v>3.8</v>
          </cell>
        </row>
        <row r="518">
          <cell r="A518" t="str">
            <v>I.E ANTONIO HERRAN ZALDUA</v>
          </cell>
          <cell r="B518">
            <v>3.6</v>
          </cell>
          <cell r="C518">
            <v>3.5</v>
          </cell>
          <cell r="D518">
            <v>3.5</v>
          </cell>
          <cell r="E518">
            <v>3.5</v>
          </cell>
        </row>
        <row r="519">
          <cell r="A519" t="str">
            <v>I.E LUIS CARLOS GALAN SARMIENTO</v>
          </cell>
          <cell r="B519">
            <v>3.3</v>
          </cell>
          <cell r="C519">
            <v>3.1</v>
          </cell>
          <cell r="D519">
            <v>2.9</v>
          </cell>
          <cell r="E519">
            <v>2.9</v>
          </cell>
        </row>
        <row r="542">
          <cell r="B542" t="str">
            <v>GESTIÓN DIRECTIVA</v>
          </cell>
          <cell r="C542" t="str">
            <v>GESTIÓN ACADÉMICA</v>
          </cell>
          <cell r="D542" t="str">
            <v>GESTIÓN ADMINISTRATIVA</v>
          </cell>
          <cell r="E542" t="str">
            <v>GESTIÓN COMUNITARIA</v>
          </cell>
        </row>
        <row r="543">
          <cell r="A543" t="str">
            <v>ICONONZO</v>
          </cell>
          <cell r="B543">
            <v>2.3666666666666667</v>
          </cell>
          <cell r="C543">
            <v>2.5</v>
          </cell>
          <cell r="D543">
            <v>2.3666666666666667</v>
          </cell>
          <cell r="E543">
            <v>2.3000000000000003</v>
          </cell>
        </row>
        <row r="544">
          <cell r="A544" t="str">
            <v>I.E NORMAL SUPERIOR</v>
          </cell>
          <cell r="B544">
            <v>2.8</v>
          </cell>
          <cell r="C544">
            <v>2.8</v>
          </cell>
          <cell r="D544">
            <v>2.6</v>
          </cell>
          <cell r="E544">
            <v>2.8</v>
          </cell>
        </row>
        <row r="545">
          <cell r="A545" t="str">
            <v>I.E TECN NUESTRA SEÑORA DE LAS MERCEDES</v>
          </cell>
          <cell r="B545">
            <v>3</v>
          </cell>
          <cell r="C545">
            <v>3.1</v>
          </cell>
          <cell r="D545">
            <v>3.1</v>
          </cell>
          <cell r="E545">
            <v>2.9</v>
          </cell>
        </row>
        <row r="546">
          <cell r="A546" t="str">
            <v>I.E FRANCISCO SAENZ</v>
          </cell>
          <cell r="B546">
            <v>0</v>
          </cell>
          <cell r="C546">
            <v>0</v>
          </cell>
          <cell r="D546">
            <v>0</v>
          </cell>
          <cell r="E546">
            <v>0</v>
          </cell>
        </row>
        <row r="547">
          <cell r="A547" t="str">
            <v>I.E LA FILA</v>
          </cell>
          <cell r="B547">
            <v>2.9</v>
          </cell>
          <cell r="C547">
            <v>3.5</v>
          </cell>
          <cell r="D547">
            <v>3.2</v>
          </cell>
          <cell r="E547">
            <v>3.3</v>
          </cell>
        </row>
        <row r="548">
          <cell r="A548" t="str">
            <v>I.E PANAMERICANA</v>
          </cell>
          <cell r="B548">
            <v>3</v>
          </cell>
          <cell r="C548">
            <v>2.8</v>
          </cell>
          <cell r="D548">
            <v>2.8</v>
          </cell>
          <cell r="E548">
            <v>2.5</v>
          </cell>
        </row>
        <row r="549">
          <cell r="A549" t="str">
            <v>I.E EL TRIUNFO</v>
          </cell>
          <cell r="B549">
            <v>2.5</v>
          </cell>
          <cell r="C549">
            <v>2.8</v>
          </cell>
          <cell r="D549">
            <v>2.5</v>
          </cell>
          <cell r="E549">
            <v>2.2999999999999998</v>
          </cell>
        </row>
        <row r="572">
          <cell r="B572" t="str">
            <v>GESTIÓN DIRECTIVA</v>
          </cell>
          <cell r="C572" t="str">
            <v>GESTIÓN ACADÉMICA</v>
          </cell>
          <cell r="D572" t="str">
            <v>GESTIÓN ADMINISTRATIVA</v>
          </cell>
          <cell r="E572" t="str">
            <v>GESTIÓN COMUNITARIA</v>
          </cell>
        </row>
        <row r="573">
          <cell r="A573" t="str">
            <v>LERIDA</v>
          </cell>
          <cell r="B573">
            <v>1.65</v>
          </cell>
          <cell r="C573">
            <v>1.5</v>
          </cell>
          <cell r="D573">
            <v>1.5249999999999999</v>
          </cell>
          <cell r="E573">
            <v>1.5249999999999999</v>
          </cell>
        </row>
        <row r="574">
          <cell r="A574" t="str">
            <v>I.E ARTURO MEJIA JARAMILLO</v>
          </cell>
          <cell r="B574">
            <v>0</v>
          </cell>
          <cell r="C574">
            <v>0</v>
          </cell>
          <cell r="D574">
            <v>0</v>
          </cell>
          <cell r="E574">
            <v>0</v>
          </cell>
        </row>
        <row r="575">
          <cell r="A575" t="str">
            <v>I.E TECN MINUTO DE DIOS FE Y ALEGRIA</v>
          </cell>
          <cell r="B575">
            <v>0</v>
          </cell>
          <cell r="C575">
            <v>0</v>
          </cell>
          <cell r="D575">
            <v>0</v>
          </cell>
          <cell r="E575">
            <v>0</v>
          </cell>
        </row>
        <row r="576">
          <cell r="A576" t="str">
            <v>I.E TECN COLOMBO ALEMAN SCALAS</v>
          </cell>
          <cell r="B576">
            <v>3.7</v>
          </cell>
          <cell r="C576">
            <v>3.1</v>
          </cell>
          <cell r="D576">
            <v>3.3</v>
          </cell>
          <cell r="E576">
            <v>3.1</v>
          </cell>
        </row>
        <row r="577">
          <cell r="A577" t="str">
            <v>I.E SAN FRANCISCO DE LA SIERRA</v>
          </cell>
          <cell r="B577">
            <v>2.9</v>
          </cell>
          <cell r="C577">
            <v>2.9</v>
          </cell>
          <cell r="D577">
            <v>2.8</v>
          </cell>
          <cell r="E577">
            <v>3</v>
          </cell>
        </row>
        <row r="601">
          <cell r="B601" t="str">
            <v>GESTIÓN DIRECTIVA</v>
          </cell>
          <cell r="C601" t="str">
            <v>GESTIÓN ACADÉMICA</v>
          </cell>
          <cell r="D601" t="str">
            <v>GESTIÓN ADMINISTRATIVA</v>
          </cell>
          <cell r="E601" t="str">
            <v>GESTIÓN COMUNITARIA</v>
          </cell>
        </row>
        <row r="602">
          <cell r="A602" t="str">
            <v>LIBANO</v>
          </cell>
          <cell r="B602">
            <v>2.4416666666666664</v>
          </cell>
          <cell r="C602">
            <v>2.2250000000000001</v>
          </cell>
          <cell r="D602">
            <v>2.4083333333333337</v>
          </cell>
          <cell r="E602">
            <v>2.1749999999999998</v>
          </cell>
        </row>
        <row r="603">
          <cell r="A603" t="str">
            <v>I.E TECN NUESTRA SEÑORA DEL CARMEN</v>
          </cell>
          <cell r="B603">
            <v>3.8</v>
          </cell>
          <cell r="C603">
            <v>2.9</v>
          </cell>
          <cell r="D603">
            <v>3.6</v>
          </cell>
          <cell r="E603">
            <v>2.9</v>
          </cell>
        </row>
        <row r="604">
          <cell r="A604" t="str">
            <v>I.E TECN ALFONSO ARANGO TORO</v>
          </cell>
          <cell r="B604">
            <v>3.8</v>
          </cell>
          <cell r="C604">
            <v>3.3</v>
          </cell>
          <cell r="D604">
            <v>3.4</v>
          </cell>
          <cell r="E604">
            <v>3.3</v>
          </cell>
        </row>
        <row r="605">
          <cell r="A605" t="str">
            <v>I.E TECNICA ISIDRO PARRA</v>
          </cell>
          <cell r="B605">
            <v>3.4</v>
          </cell>
          <cell r="C605">
            <v>2.6</v>
          </cell>
          <cell r="D605">
            <v>3.3</v>
          </cell>
          <cell r="E605">
            <v>3.4</v>
          </cell>
        </row>
        <row r="606">
          <cell r="A606" t="str">
            <v>I.E TECN NUESTRA SEÑORA DE LOURDES</v>
          </cell>
          <cell r="B606">
            <v>3.7</v>
          </cell>
          <cell r="C606">
            <v>3.6</v>
          </cell>
          <cell r="D606">
            <v>3.8</v>
          </cell>
          <cell r="E606">
            <v>3.4</v>
          </cell>
        </row>
        <row r="607">
          <cell r="A607" t="str">
            <v>I.E TECN JORGE ELIECER GAITAN AYALA</v>
          </cell>
          <cell r="B607">
            <v>3.9</v>
          </cell>
          <cell r="C607">
            <v>3.4</v>
          </cell>
          <cell r="D607">
            <v>3.5</v>
          </cell>
          <cell r="E607">
            <v>3.4</v>
          </cell>
        </row>
        <row r="608">
          <cell r="A608" t="str">
            <v>I.E  EL TESORO</v>
          </cell>
          <cell r="B608">
            <v>2.2999999999999998</v>
          </cell>
          <cell r="C608">
            <v>2.6</v>
          </cell>
          <cell r="D608">
            <v>2.6</v>
          </cell>
          <cell r="E608">
            <v>2.2000000000000002</v>
          </cell>
        </row>
        <row r="609">
          <cell r="A609" t="str">
            <v>I.E PATIOBONITO</v>
          </cell>
          <cell r="B609">
            <v>2.4</v>
          </cell>
          <cell r="C609">
            <v>2.4</v>
          </cell>
          <cell r="D609">
            <v>2.5</v>
          </cell>
          <cell r="E609">
            <v>2.1</v>
          </cell>
        </row>
        <row r="610">
          <cell r="A610" t="str">
            <v>I.E SAN FERNANDO</v>
          </cell>
          <cell r="B610">
            <v>0</v>
          </cell>
          <cell r="C610">
            <v>0</v>
          </cell>
          <cell r="D610">
            <v>0</v>
          </cell>
          <cell r="E610">
            <v>0</v>
          </cell>
        </row>
        <row r="611">
          <cell r="A611" t="str">
            <v>I.E LUIS FLOREZ</v>
          </cell>
          <cell r="B611">
            <v>0</v>
          </cell>
          <cell r="C611">
            <v>0</v>
          </cell>
          <cell r="D611">
            <v>0</v>
          </cell>
          <cell r="E611">
            <v>0</v>
          </cell>
        </row>
        <row r="612">
          <cell r="A612" t="str">
            <v>I.E CAMPOALEGRE  EUCLIDES BARRAGAN MENDEZ</v>
          </cell>
          <cell r="B612">
            <v>2.5</v>
          </cell>
          <cell r="C612">
            <v>2.2999999999999998</v>
          </cell>
          <cell r="D612">
            <v>2.5</v>
          </cell>
          <cell r="E612">
            <v>1.9</v>
          </cell>
        </row>
        <row r="613">
          <cell r="A613" t="str">
            <v>I.E SANTA TERESA</v>
          </cell>
          <cell r="B613">
            <v>0</v>
          </cell>
          <cell r="C613">
            <v>0</v>
          </cell>
          <cell r="D613">
            <v>0</v>
          </cell>
          <cell r="E613">
            <v>0</v>
          </cell>
        </row>
        <row r="614">
          <cell r="A614" t="str">
            <v>I.E INMACULADA CONCEPCION</v>
          </cell>
          <cell r="B614">
            <v>3.5</v>
          </cell>
          <cell r="C614">
            <v>3.6</v>
          </cell>
          <cell r="D614">
            <v>3.7</v>
          </cell>
          <cell r="E614">
            <v>3.5</v>
          </cell>
        </row>
        <row r="635">
          <cell r="B635" t="str">
            <v>GESTIÓN DIRECTIVA</v>
          </cell>
          <cell r="C635" t="str">
            <v>GESTIÓN ACADÉMICA</v>
          </cell>
          <cell r="D635" t="str">
            <v>GESTIÓN ADMINISTRATIVA</v>
          </cell>
          <cell r="E635" t="str">
            <v>GESTIÓN COMUNITARIA</v>
          </cell>
        </row>
        <row r="636">
          <cell r="A636" t="str">
            <v>MARIQUITA</v>
          </cell>
          <cell r="B636">
            <v>3.54</v>
          </cell>
          <cell r="C636">
            <v>3.28</v>
          </cell>
          <cell r="D636">
            <v>3.38</v>
          </cell>
          <cell r="E636">
            <v>3.3</v>
          </cell>
        </row>
        <row r="637">
          <cell r="A637" t="str">
            <v>I.E SANTA ANA</v>
          </cell>
          <cell r="B637">
            <v>4</v>
          </cell>
          <cell r="C637">
            <v>3.7</v>
          </cell>
          <cell r="D637">
            <v>4</v>
          </cell>
          <cell r="E637">
            <v>3.9</v>
          </cell>
        </row>
        <row r="638">
          <cell r="A638" t="str">
            <v>I.E TECN FRANCISCO NUÑEZ PEDROZO</v>
          </cell>
          <cell r="B638">
            <v>3.4</v>
          </cell>
          <cell r="C638">
            <v>3.1</v>
          </cell>
          <cell r="D638">
            <v>2.8</v>
          </cell>
          <cell r="E638">
            <v>2.9</v>
          </cell>
        </row>
        <row r="639">
          <cell r="A639" t="str">
            <v>I.E TECN MORENO Y ESCANDON</v>
          </cell>
          <cell r="B639">
            <v>3.3</v>
          </cell>
          <cell r="C639">
            <v>2.7</v>
          </cell>
          <cell r="D639">
            <v>3.1</v>
          </cell>
          <cell r="E639">
            <v>3.1</v>
          </cell>
        </row>
        <row r="640">
          <cell r="A640" t="str">
            <v>I.E GONZALO JIMENEZ DE QUESADA</v>
          </cell>
          <cell r="B640">
            <v>3.5</v>
          </cell>
          <cell r="C640">
            <v>3.5</v>
          </cell>
          <cell r="D640">
            <v>3.8</v>
          </cell>
          <cell r="E640">
            <v>3.1</v>
          </cell>
        </row>
        <row r="641">
          <cell r="A641" t="str">
            <v>I.E LAS CAMELIAS</v>
          </cell>
          <cell r="B641">
            <v>3.5</v>
          </cell>
          <cell r="C641">
            <v>3.4</v>
          </cell>
          <cell r="D641">
            <v>3.2</v>
          </cell>
          <cell r="E641">
            <v>3.5</v>
          </cell>
        </row>
        <row r="663">
          <cell r="B663" t="str">
            <v>GESTIÓN DIRECTIVA</v>
          </cell>
          <cell r="C663" t="str">
            <v>GESTIÓN ACADÉMICA</v>
          </cell>
          <cell r="D663" t="str">
            <v>GESTIÓN ADMINISTRATIVA</v>
          </cell>
          <cell r="E663" t="str">
            <v>GESTIÓN COMUNITARIA</v>
          </cell>
        </row>
        <row r="664">
          <cell r="A664" t="str">
            <v>MELGAR</v>
          </cell>
          <cell r="B664">
            <v>2.875</v>
          </cell>
          <cell r="C664">
            <v>2.9750000000000001</v>
          </cell>
          <cell r="D664">
            <v>2.75</v>
          </cell>
          <cell r="E664">
            <v>2.7</v>
          </cell>
        </row>
        <row r="665">
          <cell r="A665" t="str">
            <v>I.E TECNICA SUMAPAZ</v>
          </cell>
          <cell r="B665">
            <v>3.7</v>
          </cell>
          <cell r="C665">
            <v>4.4000000000000004</v>
          </cell>
          <cell r="D665">
            <v>3.9</v>
          </cell>
          <cell r="E665">
            <v>3.3</v>
          </cell>
        </row>
        <row r="666">
          <cell r="A666" t="str">
            <v>I.E TECNICA GABRIELA MISTRAL</v>
          </cell>
          <cell r="B666">
            <v>0</v>
          </cell>
          <cell r="C666">
            <v>0</v>
          </cell>
          <cell r="D666">
            <v>0</v>
          </cell>
          <cell r="E666">
            <v>0</v>
          </cell>
        </row>
        <row r="667">
          <cell r="A667" t="str">
            <v>I.E TECNICA CUALAMANA</v>
          </cell>
          <cell r="B667">
            <v>3.9</v>
          </cell>
          <cell r="C667">
            <v>3.5</v>
          </cell>
          <cell r="D667">
            <v>3.2</v>
          </cell>
          <cell r="E667">
            <v>3.6</v>
          </cell>
        </row>
        <row r="668">
          <cell r="A668" t="str">
            <v>"GIMNASIO MILITAR FUERZA AEREA COLOMBIANA ""TC. LUIS F. PINTO"""</v>
          </cell>
          <cell r="B668">
            <v>3.9</v>
          </cell>
          <cell r="C668">
            <v>4</v>
          </cell>
          <cell r="D668">
            <v>3.9</v>
          </cell>
          <cell r="E668">
            <v>3.9</v>
          </cell>
        </row>
        <row r="692">
          <cell r="B692" t="str">
            <v>GESTIÓN DIRECTIVA</v>
          </cell>
          <cell r="C692" t="str">
            <v>GESTIÓN ACADÉMICA</v>
          </cell>
          <cell r="D692" t="str">
            <v>GESTIÓN ADMINISTRATIVA</v>
          </cell>
          <cell r="E692" t="str">
            <v>GESTIÓN COMUNITARIA</v>
          </cell>
        </row>
        <row r="693">
          <cell r="A693" t="str">
            <v>MURILLO</v>
          </cell>
          <cell r="B693">
            <v>3.15</v>
          </cell>
          <cell r="C693">
            <v>2.4000000000000004</v>
          </cell>
          <cell r="D693">
            <v>2.9</v>
          </cell>
          <cell r="E693">
            <v>2.75</v>
          </cell>
        </row>
        <row r="694">
          <cell r="A694" t="str">
            <v>I.E EL BOSQUE</v>
          </cell>
          <cell r="B694">
            <v>3.5</v>
          </cell>
          <cell r="C694">
            <v>2.7</v>
          </cell>
          <cell r="D694">
            <v>3.5</v>
          </cell>
          <cell r="E694">
            <v>2.9</v>
          </cell>
        </row>
        <row r="695">
          <cell r="A695" t="str">
            <v>I.E TECNICA LEPANTO</v>
          </cell>
          <cell r="B695">
            <v>2.8</v>
          </cell>
          <cell r="C695">
            <v>2.1</v>
          </cell>
          <cell r="D695">
            <v>2.2999999999999998</v>
          </cell>
          <cell r="E695">
            <v>2.6</v>
          </cell>
        </row>
        <row r="720">
          <cell r="B720" t="str">
            <v>GESTIÓN DIRECTIVA</v>
          </cell>
          <cell r="C720" t="str">
            <v>GESTIÓN ACADÉMICA</v>
          </cell>
          <cell r="D720" t="str">
            <v>GESTIÓN ADMINISTRATIVA</v>
          </cell>
          <cell r="E720" t="str">
            <v>GESTIÓN COMUNITARIA</v>
          </cell>
        </row>
        <row r="721">
          <cell r="A721" t="str">
            <v>NATAGAIMA</v>
          </cell>
          <cell r="B721">
            <v>3.06</v>
          </cell>
          <cell r="C721">
            <v>2.8200000000000003</v>
          </cell>
          <cell r="D721">
            <v>3.06</v>
          </cell>
          <cell r="E721">
            <v>2.98</v>
          </cell>
        </row>
        <row r="722">
          <cell r="A722" t="str">
            <v>I.E TECNICA FRANCISCO JOSE DE CALDAS</v>
          </cell>
          <cell r="B722">
            <v>3.2</v>
          </cell>
          <cell r="C722">
            <v>2.7</v>
          </cell>
          <cell r="D722">
            <v>2.5</v>
          </cell>
          <cell r="E722">
            <v>2.7</v>
          </cell>
        </row>
        <row r="723">
          <cell r="A723" t="str">
            <v>I.E GUSTAVO PERDOMO AVILA</v>
          </cell>
          <cell r="B723">
            <v>3</v>
          </cell>
          <cell r="C723">
            <v>2.7</v>
          </cell>
          <cell r="D723">
            <v>3.4</v>
          </cell>
          <cell r="E723">
            <v>3.3</v>
          </cell>
        </row>
        <row r="724">
          <cell r="A724" t="str">
            <v>I.E POLICARPA SALAVARRIETA</v>
          </cell>
          <cell r="B724">
            <v>3.1</v>
          </cell>
          <cell r="C724">
            <v>2.7</v>
          </cell>
          <cell r="D724">
            <v>3.2</v>
          </cell>
          <cell r="E724">
            <v>3.1</v>
          </cell>
        </row>
        <row r="725">
          <cell r="A725" t="str">
            <v>I.E MARIANO OSPINA PEREZ</v>
          </cell>
          <cell r="B725">
            <v>2.8</v>
          </cell>
          <cell r="C725">
            <v>3.1</v>
          </cell>
          <cell r="D725">
            <v>3</v>
          </cell>
          <cell r="E725">
            <v>2.7</v>
          </cell>
        </row>
        <row r="726">
          <cell r="A726" t="str">
            <v>I.E ANCHIQUE</v>
          </cell>
          <cell r="B726">
            <v>3.2</v>
          </cell>
          <cell r="C726">
            <v>2.9</v>
          </cell>
          <cell r="D726">
            <v>3.2</v>
          </cell>
          <cell r="E726">
            <v>3.1</v>
          </cell>
        </row>
        <row r="748">
          <cell r="B748" t="str">
            <v>GESTIÓN DIRECTIVA</v>
          </cell>
          <cell r="C748" t="str">
            <v>GESTIÓN ACADÉMICA</v>
          </cell>
          <cell r="D748" t="str">
            <v>GESTIÓN ADMINISTRATIVA</v>
          </cell>
          <cell r="E748" t="str">
            <v>GESTIÓN COMUNITARIA</v>
          </cell>
        </row>
        <row r="749">
          <cell r="A749" t="str">
            <v>ORTEGA</v>
          </cell>
          <cell r="B749">
            <v>2.9124999999999996</v>
          </cell>
          <cell r="C749">
            <v>2.7124999999999999</v>
          </cell>
          <cell r="D749">
            <v>2.6374999999999997</v>
          </cell>
          <cell r="E749">
            <v>2.6124999999999998</v>
          </cell>
        </row>
        <row r="750">
          <cell r="A750" t="str">
            <v>I.E TECNICA NICOLAS RAMIREZ</v>
          </cell>
          <cell r="B750">
            <v>3.6</v>
          </cell>
          <cell r="C750">
            <v>3.7</v>
          </cell>
          <cell r="D750">
            <v>2.9</v>
          </cell>
          <cell r="E750">
            <v>2.8</v>
          </cell>
        </row>
        <row r="751">
          <cell r="A751" t="str">
            <v>I.E JHON F KENNEDY</v>
          </cell>
          <cell r="B751">
            <v>3</v>
          </cell>
          <cell r="C751">
            <v>2.6</v>
          </cell>
          <cell r="D751">
            <v>2.6</v>
          </cell>
          <cell r="E751">
            <v>2.8</v>
          </cell>
        </row>
        <row r="752">
          <cell r="A752" t="str">
            <v>I.E TECNICA OLAYA HERRERA</v>
          </cell>
          <cell r="B752">
            <v>3.1</v>
          </cell>
          <cell r="C752">
            <v>3.1</v>
          </cell>
          <cell r="D752">
            <v>3.3</v>
          </cell>
          <cell r="E752">
            <v>3</v>
          </cell>
        </row>
        <row r="753">
          <cell r="A753" t="str">
            <v>I.E PUENTE CUCUANA</v>
          </cell>
          <cell r="B753">
            <v>3.6</v>
          </cell>
          <cell r="C753">
            <v>3.1</v>
          </cell>
          <cell r="D753">
            <v>3.5</v>
          </cell>
          <cell r="E753">
            <v>3.6</v>
          </cell>
        </row>
        <row r="754">
          <cell r="A754" t="str">
            <v>I.E GUATAVITA TUA</v>
          </cell>
          <cell r="B754">
            <v>2.9</v>
          </cell>
          <cell r="C754">
            <v>2.8</v>
          </cell>
          <cell r="D754">
            <v>2.5</v>
          </cell>
          <cell r="E754">
            <v>2.6</v>
          </cell>
        </row>
        <row r="755">
          <cell r="A755" t="str">
            <v>I.E ALTOZANO</v>
          </cell>
          <cell r="B755">
            <v>0</v>
          </cell>
          <cell r="C755">
            <v>0</v>
          </cell>
          <cell r="D755">
            <v>0</v>
          </cell>
          <cell r="E755">
            <v>0</v>
          </cell>
        </row>
        <row r="756">
          <cell r="A756" t="str">
            <v>I.E SAMARIA</v>
          </cell>
          <cell r="B756">
            <v>3.4</v>
          </cell>
          <cell r="C756">
            <v>2.9</v>
          </cell>
          <cell r="D756">
            <v>3.4</v>
          </cell>
          <cell r="E756">
            <v>3</v>
          </cell>
        </row>
        <row r="757">
          <cell r="A757" t="str">
            <v>I.E EL VERGEL</v>
          </cell>
          <cell r="B757">
            <v>3.7</v>
          </cell>
          <cell r="C757">
            <v>3.5</v>
          </cell>
          <cell r="D757">
            <v>2.9</v>
          </cell>
          <cell r="E757">
            <v>3.1</v>
          </cell>
        </row>
        <row r="778">
          <cell r="B778" t="str">
            <v>GESTIÓN DIRECTIVA</v>
          </cell>
          <cell r="C778" t="str">
            <v>GESTIÓN ACADÉMICA</v>
          </cell>
          <cell r="D778" t="str">
            <v>GESTIÓN ADMINISTRATIVA</v>
          </cell>
          <cell r="E778" t="str">
            <v>GESTIÓN COMUNITARIA</v>
          </cell>
        </row>
        <row r="779">
          <cell r="A779" t="str">
            <v>PALOCABILDO</v>
          </cell>
          <cell r="B779">
            <v>3.1</v>
          </cell>
          <cell r="C779">
            <v>3.3</v>
          </cell>
          <cell r="D779">
            <v>3.05</v>
          </cell>
          <cell r="E779">
            <v>3</v>
          </cell>
        </row>
        <row r="780">
          <cell r="A780" t="str">
            <v>I.E PLAYA RICA</v>
          </cell>
          <cell r="B780">
            <v>2.7</v>
          </cell>
          <cell r="C780">
            <v>2.7</v>
          </cell>
          <cell r="D780">
            <v>2.2999999999999998</v>
          </cell>
          <cell r="E780">
            <v>2.2999999999999998</v>
          </cell>
        </row>
        <row r="781">
          <cell r="A781" t="str">
            <v>I.E TECNICA AGROINDUSTRIAL LEOPOLDO GARCIA</v>
          </cell>
          <cell r="B781">
            <v>3.5</v>
          </cell>
          <cell r="C781">
            <v>3.9</v>
          </cell>
          <cell r="D781">
            <v>3.8</v>
          </cell>
          <cell r="E781">
            <v>3.7</v>
          </cell>
        </row>
        <row r="804">
          <cell r="B804" t="str">
            <v>GESTIÓN DIRECTIVA</v>
          </cell>
          <cell r="C804" t="str">
            <v>GESTIÓN ACADÉMICA</v>
          </cell>
          <cell r="D804" t="str">
            <v>GESTIÓN ADMINISTRATIVA</v>
          </cell>
          <cell r="E804" t="str">
            <v>GESTIÓN COMUNITARIA</v>
          </cell>
        </row>
        <row r="805">
          <cell r="A805" t="str">
            <v>PIEDRAS</v>
          </cell>
          <cell r="B805">
            <v>3.5</v>
          </cell>
          <cell r="C805">
            <v>3.2</v>
          </cell>
          <cell r="D805">
            <v>3.4</v>
          </cell>
          <cell r="E805">
            <v>2.75</v>
          </cell>
        </row>
        <row r="806">
          <cell r="A806" t="str">
            <v>I.E TECNICA FABIO LOZANO Y LOZANO</v>
          </cell>
          <cell r="B806">
            <v>3.6</v>
          </cell>
          <cell r="C806">
            <v>3.4</v>
          </cell>
          <cell r="D806">
            <v>3.3</v>
          </cell>
          <cell r="E806">
            <v>2.4</v>
          </cell>
        </row>
        <row r="807">
          <cell r="A807" t="str">
            <v>I.E DOIMA</v>
          </cell>
          <cell r="B807">
            <v>3.4</v>
          </cell>
          <cell r="C807">
            <v>3</v>
          </cell>
          <cell r="E807">
            <v>3.1</v>
          </cell>
        </row>
        <row r="828">
          <cell r="B828" t="str">
            <v>GESTIÓN DIRECTIVA</v>
          </cell>
          <cell r="C828" t="str">
            <v>GESTIÓN ACADÉMICA</v>
          </cell>
          <cell r="D828" t="str">
            <v>GESTIÓN ADMINISTRATIVA</v>
          </cell>
          <cell r="E828" t="str">
            <v>GESTIÓN COMUNITARIA</v>
          </cell>
        </row>
        <row r="829">
          <cell r="A829" t="str">
            <v>PLANADAS</v>
          </cell>
          <cell r="B829">
            <v>2.8000000000000003</v>
          </cell>
          <cell r="C829">
            <v>2.9124999999999996</v>
          </cell>
          <cell r="D829">
            <v>2.7374999999999998</v>
          </cell>
          <cell r="E829">
            <v>2.5125000000000002</v>
          </cell>
        </row>
        <row r="830">
          <cell r="A830" t="str">
            <v>I.E TECNICA PABLO SEXTO</v>
          </cell>
          <cell r="B830">
            <v>3</v>
          </cell>
          <cell r="C830">
            <v>2.8</v>
          </cell>
          <cell r="D830">
            <v>2.7</v>
          </cell>
          <cell r="E830">
            <v>2.2999999999999998</v>
          </cell>
        </row>
        <row r="831">
          <cell r="A831" t="str">
            <v>I.E SANTO DOMINGO SAVIO</v>
          </cell>
          <cell r="B831">
            <v>3</v>
          </cell>
          <cell r="C831">
            <v>3</v>
          </cell>
          <cell r="D831">
            <v>2.7</v>
          </cell>
          <cell r="E831">
            <v>2.7</v>
          </cell>
        </row>
        <row r="832">
          <cell r="A832" t="str">
            <v>I.E TECNICA LOS ANDES</v>
          </cell>
          <cell r="B832">
            <v>2.8</v>
          </cell>
          <cell r="C832">
            <v>3.1</v>
          </cell>
          <cell r="D832">
            <v>2.9</v>
          </cell>
          <cell r="E832">
            <v>2.9</v>
          </cell>
        </row>
        <row r="833">
          <cell r="A833" t="str">
            <v>I.E LA PRIMAVERA</v>
          </cell>
          <cell r="B833">
            <v>3.1</v>
          </cell>
          <cell r="C833">
            <v>3.1</v>
          </cell>
          <cell r="D833">
            <v>3</v>
          </cell>
          <cell r="E833">
            <v>3.1</v>
          </cell>
        </row>
        <row r="834">
          <cell r="A834" t="str">
            <v>I.E EL RUBI</v>
          </cell>
          <cell r="B834">
            <v>2.2000000000000002</v>
          </cell>
          <cell r="C834">
            <v>2.4</v>
          </cell>
          <cell r="D834">
            <v>2</v>
          </cell>
          <cell r="E834">
            <v>1.9</v>
          </cell>
        </row>
        <row r="835">
          <cell r="A835" t="str">
            <v>I.E NASAWE´SX FI´ZÑI</v>
          </cell>
          <cell r="B835">
            <v>3.3</v>
          </cell>
          <cell r="C835">
            <v>3.5</v>
          </cell>
          <cell r="D835">
            <v>3.2</v>
          </cell>
          <cell r="E835">
            <v>2.9</v>
          </cell>
        </row>
        <row r="836">
          <cell r="A836" t="str">
            <v>I.E ANTONIO NARIÑO</v>
          </cell>
          <cell r="B836">
            <v>2.1</v>
          </cell>
          <cell r="C836">
            <v>2.5</v>
          </cell>
          <cell r="D836">
            <v>2.4</v>
          </cell>
          <cell r="E836">
            <v>2.1</v>
          </cell>
        </row>
        <row r="837">
          <cell r="A837" t="str">
            <v>I.E BILBAO</v>
          </cell>
          <cell r="B837">
            <v>2.9</v>
          </cell>
          <cell r="C837">
            <v>2.9</v>
          </cell>
          <cell r="D837">
            <v>3</v>
          </cell>
          <cell r="E837">
            <v>2.2000000000000002</v>
          </cell>
        </row>
        <row r="857">
          <cell r="B857" t="str">
            <v>GESTIÓN DIRECTIVA</v>
          </cell>
          <cell r="C857" t="str">
            <v>GESTIÓN ACADÉMICA</v>
          </cell>
          <cell r="D857" t="str">
            <v>GESTIÓN ADMINISTRATIVA</v>
          </cell>
          <cell r="E857" t="str">
            <v>GESTIÓN COMUNITARIA</v>
          </cell>
        </row>
        <row r="858">
          <cell r="A858" t="str">
            <v>PRADO</v>
          </cell>
          <cell r="B858">
            <v>2.8666666666666667</v>
          </cell>
          <cell r="C858">
            <v>2.9666666666666668</v>
          </cell>
          <cell r="D858">
            <v>2.7333333333333329</v>
          </cell>
          <cell r="E858">
            <v>2.6999999999999997</v>
          </cell>
        </row>
        <row r="859">
          <cell r="A859" t="str">
            <v>I.E LUIS FELIPE PINTO</v>
          </cell>
          <cell r="B859">
            <v>3</v>
          </cell>
          <cell r="C859">
            <v>3.5</v>
          </cell>
          <cell r="D859">
            <v>2.7</v>
          </cell>
          <cell r="E859">
            <v>3.1</v>
          </cell>
        </row>
        <row r="860">
          <cell r="A860" t="str">
            <v>I.E JOSE CELESTINO MUTIS</v>
          </cell>
          <cell r="B860">
            <v>3</v>
          </cell>
          <cell r="C860">
            <v>2.9</v>
          </cell>
          <cell r="D860">
            <v>3</v>
          </cell>
          <cell r="E860">
            <v>2.4</v>
          </cell>
        </row>
        <row r="861">
          <cell r="A861" t="str">
            <v>I.E ISLA DEL SOL</v>
          </cell>
          <cell r="B861">
            <v>2.6</v>
          </cell>
          <cell r="C861">
            <v>2.5</v>
          </cell>
          <cell r="D861">
            <v>2.5</v>
          </cell>
          <cell r="E861">
            <v>2.6</v>
          </cell>
        </row>
        <row r="885">
          <cell r="B885" t="str">
            <v>GESTIÓN DIRECTIVA</v>
          </cell>
          <cell r="C885" t="str">
            <v>GESTIÓN ACADÉMICA</v>
          </cell>
          <cell r="D885" t="str">
            <v>GESTIÓN ADMINISTRATIVA</v>
          </cell>
          <cell r="E885" t="str">
            <v>GESTIÓN COMUNITARIA</v>
          </cell>
        </row>
        <row r="886">
          <cell r="A886" t="str">
            <v xml:space="preserve">PURIFICACION </v>
          </cell>
          <cell r="B886">
            <v>2.42</v>
          </cell>
          <cell r="C886">
            <v>2.2999999999999998</v>
          </cell>
          <cell r="D886">
            <v>2.3800000000000003</v>
          </cell>
          <cell r="E886">
            <v>2.2199999999999998</v>
          </cell>
        </row>
        <row r="887">
          <cell r="A887" t="str">
            <v>I.E TECNICA PEREZ Y ALDANA</v>
          </cell>
          <cell r="B887">
            <v>3.1</v>
          </cell>
          <cell r="C887">
            <v>2.7</v>
          </cell>
          <cell r="D887">
            <v>3.4</v>
          </cell>
          <cell r="E887">
            <v>3.2</v>
          </cell>
        </row>
        <row r="888">
          <cell r="A888" t="str">
            <v>I.E TECNICA SANTA LUCIA</v>
          </cell>
          <cell r="B888">
            <v>0</v>
          </cell>
          <cell r="C888">
            <v>0</v>
          </cell>
          <cell r="D888">
            <v>0</v>
          </cell>
          <cell r="E888">
            <v>0</v>
          </cell>
        </row>
        <row r="889">
          <cell r="A889" t="str">
            <v>I.E SAN JORGE</v>
          </cell>
          <cell r="B889">
            <v>3.1</v>
          </cell>
          <cell r="C889">
            <v>2.7</v>
          </cell>
          <cell r="D889">
            <v>3</v>
          </cell>
          <cell r="E889">
            <v>2.5</v>
          </cell>
        </row>
        <row r="890">
          <cell r="A890" t="str">
            <v>I.E CAIRO SOCORRO</v>
          </cell>
          <cell r="B890">
            <v>2.8</v>
          </cell>
          <cell r="C890">
            <v>2.8</v>
          </cell>
          <cell r="D890">
            <v>2.7</v>
          </cell>
          <cell r="E890">
            <v>2.4</v>
          </cell>
        </row>
        <row r="891">
          <cell r="A891" t="str">
            <v>I.E TECNICA TULIO VARON</v>
          </cell>
          <cell r="B891">
            <v>3.1</v>
          </cell>
          <cell r="C891">
            <v>3.3</v>
          </cell>
          <cell r="D891">
            <v>2.8</v>
          </cell>
          <cell r="E891">
            <v>3</v>
          </cell>
        </row>
        <row r="914">
          <cell r="B914" t="str">
            <v>GESTIÓN DIRECTIVA</v>
          </cell>
          <cell r="C914" t="str">
            <v>GESTIÓN ACADÉMICA</v>
          </cell>
          <cell r="D914" t="str">
            <v>GESTIÓN ADMINISTRATIVA</v>
          </cell>
          <cell r="E914" t="str">
            <v>GESTIÓN COMUNITARIA</v>
          </cell>
        </row>
        <row r="915">
          <cell r="A915" t="str">
            <v>RIOBLANCO</v>
          </cell>
          <cell r="B915">
            <v>2.1857142857142859</v>
          </cell>
          <cell r="C915">
            <v>2.2285714285714286</v>
          </cell>
          <cell r="D915">
            <v>2.1</v>
          </cell>
          <cell r="E915">
            <v>2.157142857142857</v>
          </cell>
        </row>
        <row r="916">
          <cell r="A916" t="str">
            <v>I.E TECNICA FRANCISCO JULIAN OLAYA</v>
          </cell>
          <cell r="B916">
            <v>2.6</v>
          </cell>
          <cell r="C916">
            <v>3</v>
          </cell>
          <cell r="D916">
            <v>3</v>
          </cell>
          <cell r="E916">
            <v>3.6</v>
          </cell>
        </row>
        <row r="917">
          <cell r="A917" t="str">
            <v>I.E TECNICA GENERAL SANTANDER</v>
          </cell>
          <cell r="B917">
            <v>3.7</v>
          </cell>
          <cell r="C917">
            <v>3.6</v>
          </cell>
          <cell r="D917">
            <v>3.9</v>
          </cell>
          <cell r="E917">
            <v>3.4</v>
          </cell>
        </row>
        <row r="918">
          <cell r="A918" t="str">
            <v>I.E JOSÉ MARÍA CÓRDOBA</v>
          </cell>
          <cell r="B918">
            <v>3</v>
          </cell>
          <cell r="C918">
            <v>2.7</v>
          </cell>
          <cell r="D918">
            <v>2.5</v>
          </cell>
          <cell r="E918">
            <v>2.7</v>
          </cell>
        </row>
        <row r="919">
          <cell r="A919" t="str">
            <v>I.E TECNICA AGROPECUARIA SAN RAFAEL</v>
          </cell>
          <cell r="B919">
            <v>0</v>
          </cell>
          <cell r="C919">
            <v>0</v>
          </cell>
          <cell r="D919">
            <v>0</v>
          </cell>
          <cell r="E919">
            <v>0</v>
          </cell>
        </row>
        <row r="920">
          <cell r="A920" t="str">
            <v>I.E EL QUEBRADON</v>
          </cell>
          <cell r="B920">
            <v>3.1</v>
          </cell>
          <cell r="C920">
            <v>3.2</v>
          </cell>
          <cell r="D920">
            <v>2.6</v>
          </cell>
          <cell r="E920">
            <v>2.5</v>
          </cell>
        </row>
        <row r="921">
          <cell r="A921" t="str">
            <v>I.E JESUS ANTONIO AMEZQUITA</v>
          </cell>
          <cell r="B921">
            <v>2.9</v>
          </cell>
          <cell r="C921">
            <v>3.1</v>
          </cell>
          <cell r="D921">
            <v>2.7</v>
          </cell>
          <cell r="E921">
            <v>2.9</v>
          </cell>
        </row>
        <row r="922">
          <cell r="A922" t="str">
            <v>I.E LUIS ERNESTO VANEGAS NEIRA</v>
          </cell>
          <cell r="B922">
            <v>0</v>
          </cell>
          <cell r="C922">
            <v>0</v>
          </cell>
          <cell r="D922">
            <v>0</v>
          </cell>
          <cell r="E922">
            <v>0</v>
          </cell>
        </row>
        <row r="942">
          <cell r="B942" t="str">
            <v>GESTIÓN DIRECTIVA</v>
          </cell>
          <cell r="C942" t="str">
            <v>GESTIÓN ACADÉMICA</v>
          </cell>
          <cell r="D942" t="str">
            <v>GESTIÓN ADMINISTRATIVA</v>
          </cell>
          <cell r="E942" t="str">
            <v>GESTIÓN COMUNITARIA</v>
          </cell>
        </row>
        <row r="943">
          <cell r="A943" t="str">
            <v>RONCESVALLES</v>
          </cell>
          <cell r="B943">
            <v>2.75</v>
          </cell>
          <cell r="C943">
            <v>2.4000000000000004</v>
          </cell>
          <cell r="D943">
            <v>2.35</v>
          </cell>
          <cell r="E943">
            <v>1.85</v>
          </cell>
        </row>
        <row r="944">
          <cell r="A944" t="str">
            <v>I.E MANUEL ELKIN PATARROYO</v>
          </cell>
          <cell r="B944">
            <v>2.6</v>
          </cell>
          <cell r="C944">
            <v>2.7</v>
          </cell>
          <cell r="D944">
            <v>2.1</v>
          </cell>
          <cell r="E944">
            <v>1.7</v>
          </cell>
        </row>
        <row r="945">
          <cell r="A945" t="str">
            <v>I.E TECNICA LA VOZ DE LA TIERRA</v>
          </cell>
          <cell r="B945">
            <v>2.9</v>
          </cell>
          <cell r="C945">
            <v>2.1</v>
          </cell>
          <cell r="D945">
            <v>2.6</v>
          </cell>
          <cell r="E945">
            <v>2</v>
          </cell>
        </row>
        <row r="967">
          <cell r="B967" t="str">
            <v>GESTIÓN DIRECTIVA</v>
          </cell>
          <cell r="C967" t="str">
            <v>GESTIÓN ACADÉMICA</v>
          </cell>
          <cell r="D967" t="str">
            <v>GESTIÓN ADMINISTRATIVA</v>
          </cell>
          <cell r="E967" t="str">
            <v>GESTIÓN COMUNITARIA</v>
          </cell>
        </row>
        <row r="968">
          <cell r="A968" t="str">
            <v>ROVIRA</v>
          </cell>
          <cell r="B968">
            <v>2.7222222222222223</v>
          </cell>
          <cell r="C968">
            <v>2.5999999999999996</v>
          </cell>
          <cell r="D968">
            <v>2.7666666666666671</v>
          </cell>
          <cell r="E968">
            <v>2.6111111111111112</v>
          </cell>
        </row>
        <row r="969">
          <cell r="A969" t="str">
            <v>I.E FRANCISCO DE MIRANDA</v>
          </cell>
          <cell r="B969">
            <v>3.7</v>
          </cell>
          <cell r="C969">
            <v>3.4</v>
          </cell>
          <cell r="D969">
            <v>3.6</v>
          </cell>
          <cell r="E969">
            <v>3.2</v>
          </cell>
        </row>
        <row r="970">
          <cell r="A970" t="str">
            <v>I.E TECNICA LA CEIBA</v>
          </cell>
          <cell r="B970">
            <v>2.8</v>
          </cell>
          <cell r="C970">
            <v>2.8</v>
          </cell>
          <cell r="D970">
            <v>3.5</v>
          </cell>
          <cell r="E970">
            <v>3.7</v>
          </cell>
        </row>
        <row r="971">
          <cell r="A971" t="str">
            <v>I.E LA LUISA</v>
          </cell>
          <cell r="B971">
            <v>3</v>
          </cell>
          <cell r="C971">
            <v>3.2</v>
          </cell>
          <cell r="D971">
            <v>3.5</v>
          </cell>
          <cell r="E971">
            <v>3</v>
          </cell>
        </row>
        <row r="972">
          <cell r="A972" t="str">
            <v>I.E LA REFORMA</v>
          </cell>
          <cell r="B972">
            <v>3.4</v>
          </cell>
          <cell r="C972">
            <v>2.8</v>
          </cell>
          <cell r="D972">
            <v>2.8</v>
          </cell>
          <cell r="E972">
            <v>2.9</v>
          </cell>
        </row>
        <row r="973">
          <cell r="A973" t="str">
            <v>I.E RIOMANSO</v>
          </cell>
          <cell r="B973">
            <v>3.2</v>
          </cell>
          <cell r="C973">
            <v>3</v>
          </cell>
          <cell r="D973">
            <v>2.8</v>
          </cell>
          <cell r="E973">
            <v>2.6</v>
          </cell>
        </row>
        <row r="974">
          <cell r="A974" t="str">
            <v>I.E JULIO ERNESTO ANDRADE</v>
          </cell>
          <cell r="B974">
            <v>2.4</v>
          </cell>
          <cell r="C974">
            <v>2.2000000000000002</v>
          </cell>
          <cell r="D974">
            <v>2.6</v>
          </cell>
          <cell r="E974">
            <v>2.1</v>
          </cell>
        </row>
        <row r="975">
          <cell r="A975" t="str">
            <v>I.E LA LIBERTAD</v>
          </cell>
          <cell r="B975">
            <v>3.7</v>
          </cell>
          <cell r="C975">
            <v>3.5</v>
          </cell>
          <cell r="D975">
            <v>3.5</v>
          </cell>
          <cell r="E975">
            <v>3.3</v>
          </cell>
        </row>
        <row r="976">
          <cell r="A976" t="str">
            <v>I.E LA FLORIDA</v>
          </cell>
          <cell r="B976">
            <v>0</v>
          </cell>
          <cell r="C976">
            <v>0</v>
          </cell>
          <cell r="D976">
            <v>0</v>
          </cell>
          <cell r="E976">
            <v>0</v>
          </cell>
        </row>
        <row r="977">
          <cell r="A977" t="str">
            <v>I.E TECNICA FELIPE SALAME</v>
          </cell>
          <cell r="B977">
            <v>2.2999999999999998</v>
          </cell>
          <cell r="C977">
            <v>2.5</v>
          </cell>
          <cell r="D977">
            <v>2.6</v>
          </cell>
          <cell r="E977">
            <v>2.7</v>
          </cell>
        </row>
        <row r="1001">
          <cell r="B1001" t="str">
            <v>GESTIÓN DIRECTIVA</v>
          </cell>
          <cell r="C1001" t="str">
            <v>GESTIÓN ACADÉMICA</v>
          </cell>
          <cell r="D1001" t="str">
            <v>GESTIÓN ADMINISTRATIVA</v>
          </cell>
          <cell r="E1001" t="str">
            <v>GESTIÓN COMUNITARIA</v>
          </cell>
        </row>
        <row r="1002">
          <cell r="A1002" t="str">
            <v>SALDAÑA</v>
          </cell>
          <cell r="B1002">
            <v>2.3666666666666667</v>
          </cell>
          <cell r="C1002">
            <v>2.1333333333333333</v>
          </cell>
          <cell r="D1002">
            <v>2.0666666666666669</v>
          </cell>
          <cell r="E1002">
            <v>2.0666666666666669</v>
          </cell>
        </row>
        <row r="1003">
          <cell r="A1003" t="str">
            <v>I.E CENTRAL</v>
          </cell>
          <cell r="B1003">
            <v>3.3</v>
          </cell>
          <cell r="C1003">
            <v>3.3</v>
          </cell>
          <cell r="D1003">
            <v>3.2</v>
          </cell>
          <cell r="E1003">
            <v>3</v>
          </cell>
        </row>
        <row r="1004">
          <cell r="A1004" t="str">
            <v>I.E TECNICA GENERAL ROBERTO LEYVA</v>
          </cell>
          <cell r="B1004">
            <v>3.8</v>
          </cell>
          <cell r="C1004">
            <v>3.1</v>
          </cell>
          <cell r="D1004">
            <v>3</v>
          </cell>
          <cell r="E1004">
            <v>3.2</v>
          </cell>
        </row>
        <row r="1005">
          <cell r="A1005" t="str">
            <v>I.E PAPAGALA</v>
          </cell>
          <cell r="B1005">
            <v>0</v>
          </cell>
          <cell r="C1005">
            <v>0</v>
          </cell>
          <cell r="D1005">
            <v>0</v>
          </cell>
          <cell r="E1005">
            <v>0</v>
          </cell>
        </row>
        <row r="1029">
          <cell r="B1029" t="str">
            <v>GESTIÓN DIRECTIVA</v>
          </cell>
          <cell r="C1029" t="str">
            <v>GESTIÓN ACADÉMICA</v>
          </cell>
          <cell r="D1029" t="str">
            <v>GESTIÓN ADMINISTRATIVA</v>
          </cell>
          <cell r="E1029" t="str">
            <v>GESTIÓN COMUNITARIA</v>
          </cell>
        </row>
        <row r="1030">
          <cell r="A1030" t="str">
            <v>SAN ANTONIO</v>
          </cell>
          <cell r="B1030">
            <v>2.4</v>
          </cell>
          <cell r="C1030">
            <v>2.3499999999999996</v>
          </cell>
          <cell r="D1030">
            <v>2.2999999999999998</v>
          </cell>
          <cell r="E1030">
            <v>2.15</v>
          </cell>
        </row>
        <row r="1031">
          <cell r="A1031" t="str">
            <v>I.E JOSE MARIA CARBONELL</v>
          </cell>
          <cell r="B1031">
            <v>3.3</v>
          </cell>
          <cell r="C1031">
            <v>3</v>
          </cell>
          <cell r="D1031">
            <v>3</v>
          </cell>
          <cell r="E1031">
            <v>3.1</v>
          </cell>
        </row>
        <row r="1032">
          <cell r="A1032" t="str">
            <v>I.E PABLO VI</v>
          </cell>
          <cell r="B1032">
            <v>0</v>
          </cell>
          <cell r="C1032">
            <v>0</v>
          </cell>
          <cell r="D1032">
            <v>0</v>
          </cell>
          <cell r="E1032">
            <v>0</v>
          </cell>
        </row>
        <row r="1033">
          <cell r="A1033" t="str">
            <v>I.E SAN JOSE DE TETUAN</v>
          </cell>
          <cell r="B1033">
            <v>2.5</v>
          </cell>
          <cell r="C1033">
            <v>2.6</v>
          </cell>
          <cell r="D1033">
            <v>2.8</v>
          </cell>
          <cell r="E1033">
            <v>2.4</v>
          </cell>
        </row>
        <row r="1034">
          <cell r="A1034" t="str">
            <v>I.E DOMINGO SAVIO</v>
          </cell>
          <cell r="B1034">
            <v>3.8</v>
          </cell>
          <cell r="C1034">
            <v>3.8</v>
          </cell>
          <cell r="D1034">
            <v>3.4</v>
          </cell>
          <cell r="E1034">
            <v>3.1</v>
          </cell>
        </row>
        <row r="1057">
          <cell r="B1057" t="str">
            <v>GESTIÓN DIRECTIVA</v>
          </cell>
          <cell r="C1057" t="str">
            <v>GESTIÓN ACADÉMICA</v>
          </cell>
          <cell r="D1057" t="str">
            <v>GESTIÓN ADMINISTRATIVA</v>
          </cell>
          <cell r="E1057" t="str">
            <v>GESTIÓN COMUNITARIA</v>
          </cell>
        </row>
        <row r="1058">
          <cell r="A1058" t="str">
            <v xml:space="preserve">SAN LUIS </v>
          </cell>
          <cell r="B1058">
            <v>3.2749999999999999</v>
          </cell>
          <cell r="C1058">
            <v>3.2</v>
          </cell>
          <cell r="D1058">
            <v>3.375</v>
          </cell>
          <cell r="E1058">
            <v>3.1250000000000004</v>
          </cell>
        </row>
        <row r="1059">
          <cell r="A1059" t="str">
            <v>I.E SAN LUIS GONZAGA</v>
          </cell>
          <cell r="B1059">
            <v>3.5</v>
          </cell>
          <cell r="C1059">
            <v>3.4</v>
          </cell>
          <cell r="D1059">
            <v>3.4</v>
          </cell>
          <cell r="E1059">
            <v>3.5</v>
          </cell>
        </row>
        <row r="1060">
          <cell r="A1060" t="str">
            <v>I.E SAN MIGUEL</v>
          </cell>
          <cell r="B1060">
            <v>3.5</v>
          </cell>
          <cell r="C1060">
            <v>3.4</v>
          </cell>
          <cell r="D1060">
            <v>3.6</v>
          </cell>
          <cell r="E1060">
            <v>3.4</v>
          </cell>
        </row>
        <row r="1061">
          <cell r="A1061" t="str">
            <v>I.E CARACOLI</v>
          </cell>
          <cell r="B1061">
            <v>3.1</v>
          </cell>
          <cell r="C1061">
            <v>3</v>
          </cell>
          <cell r="D1061">
            <v>3.5</v>
          </cell>
          <cell r="E1061">
            <v>2.7</v>
          </cell>
        </row>
        <row r="1062">
          <cell r="A1062" t="str">
            <v>I.E TECNICA COMERCIAL SAN JUAN BOSCO</v>
          </cell>
          <cell r="B1062">
            <v>3</v>
          </cell>
          <cell r="C1062">
            <v>3</v>
          </cell>
          <cell r="D1062">
            <v>3</v>
          </cell>
          <cell r="E1062">
            <v>2.9</v>
          </cell>
        </row>
        <row r="1088">
          <cell r="B1088" t="str">
            <v>GESTIÓN DIRECTIVA</v>
          </cell>
          <cell r="C1088" t="str">
            <v>GESTIÓN ACADÉMICA</v>
          </cell>
          <cell r="D1088" t="str">
            <v>GESTIÓN ADMINISTRATIVA</v>
          </cell>
          <cell r="E1088" t="str">
            <v>GESTIÓN COMUNITARIA</v>
          </cell>
        </row>
        <row r="1089">
          <cell r="A1089" t="str">
            <v>SANTA ISABEL</v>
          </cell>
          <cell r="B1089">
            <v>1.7333333333333334</v>
          </cell>
          <cell r="C1089">
            <v>1.5666666666666667</v>
          </cell>
          <cell r="D1089">
            <v>1.8</v>
          </cell>
          <cell r="E1089">
            <v>1.3</v>
          </cell>
        </row>
        <row r="1090">
          <cell r="A1090" t="str">
            <v>I.E TECNICA SANTA ISABEL</v>
          </cell>
          <cell r="B1090">
            <v>2.5</v>
          </cell>
          <cell r="C1090">
            <v>2.2000000000000002</v>
          </cell>
          <cell r="D1090">
            <v>2.8</v>
          </cell>
          <cell r="E1090">
            <v>2.5</v>
          </cell>
        </row>
        <row r="1091">
          <cell r="A1091" t="str">
            <v>I.E SAN RAFAEL</v>
          </cell>
          <cell r="B1091">
            <v>0</v>
          </cell>
          <cell r="C1091">
            <v>0</v>
          </cell>
          <cell r="D1091">
            <v>0</v>
          </cell>
          <cell r="E1091">
            <v>0</v>
          </cell>
        </row>
        <row r="1092">
          <cell r="A1092" t="str">
            <v>I.E BOLIVAR</v>
          </cell>
          <cell r="B1092">
            <v>2.7</v>
          </cell>
          <cell r="C1092">
            <v>2.5</v>
          </cell>
          <cell r="D1092">
            <v>2.6</v>
          </cell>
          <cell r="E1092">
            <v>1.4</v>
          </cell>
        </row>
        <row r="1118">
          <cell r="B1118" t="str">
            <v>GESTIÓN DIRECTIVA</v>
          </cell>
          <cell r="C1118" t="str">
            <v>GESTIÓN ACADÉMICA</v>
          </cell>
          <cell r="D1118" t="str">
            <v>GESTIÓN ADMINISTRATIVA</v>
          </cell>
          <cell r="E1118" t="str">
            <v>GESTIÓN COMUNITARIA</v>
          </cell>
        </row>
        <row r="1119">
          <cell r="A1119" t="str">
            <v>SUAREZ</v>
          </cell>
          <cell r="B1119">
            <v>2.9</v>
          </cell>
          <cell r="C1119">
            <v>2.9</v>
          </cell>
          <cell r="D1119">
            <v>2.6</v>
          </cell>
          <cell r="E1119">
            <v>3</v>
          </cell>
        </row>
        <row r="1120">
          <cell r="A1120" t="str">
            <v>I.E SANTA ROSA DE LIMA</v>
          </cell>
          <cell r="B1120">
            <v>2.9</v>
          </cell>
          <cell r="C1120">
            <v>2.9</v>
          </cell>
          <cell r="D1120">
            <v>2.6</v>
          </cell>
          <cell r="E1120">
            <v>3</v>
          </cell>
        </row>
        <row r="1141">
          <cell r="B1141" t="str">
            <v>GESTIÓN DIRECTIVA</v>
          </cell>
          <cell r="C1141" t="str">
            <v>GESTIÓN ACADÉMICA</v>
          </cell>
          <cell r="D1141" t="str">
            <v>GESTIÓN ADMINISTRATIVA</v>
          </cell>
          <cell r="E1141" t="str">
            <v>GESTIÓN COMUNITARIA</v>
          </cell>
        </row>
        <row r="1142">
          <cell r="A1142" t="str">
            <v xml:space="preserve">VALLE DE SAN JUAN </v>
          </cell>
          <cell r="B1142">
            <v>3.55</v>
          </cell>
          <cell r="C1142">
            <v>3.0999999999999996</v>
          </cell>
          <cell r="D1142">
            <v>3.3499999999999996</v>
          </cell>
          <cell r="E1142">
            <v>2.95</v>
          </cell>
        </row>
        <row r="1143">
          <cell r="A1143" t="str">
            <v>I.E JUAN LASSO DE LA VEGA</v>
          </cell>
          <cell r="B1143">
            <v>3.7</v>
          </cell>
          <cell r="C1143">
            <v>2.8</v>
          </cell>
          <cell r="D1143">
            <v>3.4</v>
          </cell>
          <cell r="E1143">
            <v>2.7</v>
          </cell>
        </row>
        <row r="1144">
          <cell r="A1144" t="str">
            <v>I.E VALLECITOS</v>
          </cell>
          <cell r="B1144">
            <v>3.4</v>
          </cell>
          <cell r="C1144">
            <v>3.4</v>
          </cell>
          <cell r="D1144">
            <v>3.3</v>
          </cell>
          <cell r="E1144">
            <v>3.2</v>
          </cell>
        </row>
        <row r="1166">
          <cell r="B1166" t="str">
            <v>GESTIÓN DIRECTIVA</v>
          </cell>
          <cell r="C1166" t="str">
            <v>GESTIÓN ACADÉMICA</v>
          </cell>
          <cell r="D1166" t="str">
            <v>GESTIÓN ADMINISTRATIVA</v>
          </cell>
          <cell r="E1166" t="str">
            <v>GESTIÓN COMUNITARIA</v>
          </cell>
        </row>
        <row r="1167">
          <cell r="A1167" t="str">
            <v xml:space="preserve">VENADILLO </v>
          </cell>
          <cell r="B1167">
            <v>2.7399999999999998</v>
          </cell>
          <cell r="C1167">
            <v>2.2999999999999998</v>
          </cell>
          <cell r="D1167">
            <v>2.5</v>
          </cell>
          <cell r="E1167">
            <v>2.6399999999999997</v>
          </cell>
        </row>
        <row r="1168">
          <cell r="A1168" t="str">
            <v>I.E FRANCISCO HURTADO</v>
          </cell>
          <cell r="B1168">
            <v>3.8</v>
          </cell>
          <cell r="C1168">
            <v>3.5</v>
          </cell>
          <cell r="D1168">
            <v>3.7</v>
          </cell>
          <cell r="E1168">
            <v>3.7</v>
          </cell>
        </row>
        <row r="1169">
          <cell r="A1169" t="str">
            <v>I.E TECNICA COMERCIAL CAMILA MOLANO</v>
          </cell>
          <cell r="B1169">
            <v>2.9</v>
          </cell>
          <cell r="C1169">
            <v>2.1</v>
          </cell>
          <cell r="D1169">
            <v>3.5</v>
          </cell>
          <cell r="E1169">
            <v>2.7</v>
          </cell>
        </row>
        <row r="1170">
          <cell r="A1170" t="str">
            <v>I.E LUIS CARLOS GALAN SARMIENTO</v>
          </cell>
          <cell r="B1170">
            <v>3.1</v>
          </cell>
          <cell r="C1170">
            <v>3.5</v>
          </cell>
          <cell r="D1170">
            <v>2.8</v>
          </cell>
          <cell r="E1170">
            <v>3.5</v>
          </cell>
        </row>
        <row r="1171">
          <cell r="A1171" t="str">
            <v>I.E OTONIEL GUZMAN</v>
          </cell>
          <cell r="B1171">
            <v>0</v>
          </cell>
          <cell r="C1171">
            <v>0</v>
          </cell>
          <cell r="D1171">
            <v>0</v>
          </cell>
          <cell r="E1171">
            <v>0</v>
          </cell>
        </row>
        <row r="1172">
          <cell r="A1172" t="str">
            <v>I.E TERESA CAMACHO DE SUAREZ</v>
          </cell>
          <cell r="B1172">
            <v>3.9</v>
          </cell>
          <cell r="C1172">
            <v>2.4</v>
          </cell>
          <cell r="D1172">
            <v>2.5</v>
          </cell>
          <cell r="E1172">
            <v>3.3</v>
          </cell>
        </row>
        <row r="1194">
          <cell r="B1194" t="str">
            <v>GESTIÓN DIRECTIVA</v>
          </cell>
          <cell r="C1194" t="str">
            <v>GESTIÓN ACADÉMICA</v>
          </cell>
          <cell r="D1194" t="str">
            <v>GESTIÓN ADMINISTRATIVA</v>
          </cell>
          <cell r="E1194" t="str">
            <v>GESTIÓN COMUNITARIA</v>
          </cell>
        </row>
        <row r="1195">
          <cell r="A1195" t="str">
            <v>VILLAHERMOSA</v>
          </cell>
          <cell r="B1195">
            <v>1.5499999999999998</v>
          </cell>
          <cell r="C1195">
            <v>1.55</v>
          </cell>
          <cell r="D1195">
            <v>1.5499999999999998</v>
          </cell>
          <cell r="E1195">
            <v>1.5249999999999999</v>
          </cell>
        </row>
        <row r="1196">
          <cell r="A1196" t="str">
            <v>I.E ESCUELA NORMAL SUPERIOR DE VILLAHERMOSA</v>
          </cell>
          <cell r="B1196">
            <v>3.8</v>
          </cell>
          <cell r="C1196">
            <v>3.5</v>
          </cell>
          <cell r="D1196">
            <v>3.8</v>
          </cell>
          <cell r="E1196">
            <v>3.4</v>
          </cell>
        </row>
        <row r="1197">
          <cell r="A1197" t="str">
            <v>I.E TECNICA FRANCISCO JOSE DE CALDAS</v>
          </cell>
          <cell r="B1197">
            <v>0</v>
          </cell>
          <cell r="C1197">
            <v>0</v>
          </cell>
          <cell r="D1197">
            <v>0</v>
          </cell>
          <cell r="E1197">
            <v>0</v>
          </cell>
        </row>
        <row r="1198">
          <cell r="A1198" t="str">
            <v>I.E YARUMAL</v>
          </cell>
          <cell r="B1198">
            <v>2.4</v>
          </cell>
          <cell r="C1198">
            <v>2.7</v>
          </cell>
          <cell r="D1198">
            <v>2.4</v>
          </cell>
          <cell r="E1198">
            <v>2.7</v>
          </cell>
        </row>
        <row r="1199">
          <cell r="A1199" t="str">
            <v>I.E LAS PAVAS</v>
          </cell>
          <cell r="B1199">
            <v>0</v>
          </cell>
          <cell r="C1199">
            <v>0</v>
          </cell>
          <cell r="D1199">
            <v>0</v>
          </cell>
          <cell r="E1199">
            <v>0</v>
          </cell>
        </row>
        <row r="1221">
          <cell r="B1221" t="str">
            <v>GESTIÓN DIRECTIVA</v>
          </cell>
          <cell r="C1221" t="str">
            <v>GESTIÓN ACADÉMICA</v>
          </cell>
          <cell r="D1221" t="str">
            <v>GESTIÓN ADMINISTRATIVA</v>
          </cell>
          <cell r="E1221" t="str">
            <v>GESTIÓN COMUNITARIA</v>
          </cell>
        </row>
        <row r="1222">
          <cell r="A1222" t="str">
            <v>VILLARRICA</v>
          </cell>
          <cell r="B1222">
            <v>3.7</v>
          </cell>
          <cell r="C1222">
            <v>3.7</v>
          </cell>
          <cell r="D1222">
            <v>3.45</v>
          </cell>
          <cell r="E1222">
            <v>3.35</v>
          </cell>
        </row>
        <row r="1223">
          <cell r="A1223" t="str">
            <v>I.E TECNICA FRANCISCO PINEDA LOPEZ</v>
          </cell>
          <cell r="B1223">
            <v>3.8</v>
          </cell>
          <cell r="C1223">
            <v>3.6</v>
          </cell>
          <cell r="D1223">
            <v>3.6</v>
          </cell>
          <cell r="E1223">
            <v>3.6</v>
          </cell>
        </row>
        <row r="1224">
          <cell r="A1224" t="str">
            <v>I.E TECNICA LOS ALPES</v>
          </cell>
          <cell r="B1224">
            <v>3.6</v>
          </cell>
          <cell r="C1224">
            <v>3.8</v>
          </cell>
          <cell r="D1224">
            <v>3.3</v>
          </cell>
          <cell r="E1224">
            <v>3.1</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LIMA"/>
      <sheetName val="POR PROCESO DIRECTIVO"/>
      <sheetName val="POR PROCESO ACADEMICO"/>
      <sheetName val="POR PROCESO ADMINISTRATIVO"/>
      <sheetName val="ie que no reportan"/>
      <sheetName val="POR PROCESO COMUNITARIA"/>
      <sheetName val="POR MUNICIPIO"/>
      <sheetName val="JORNADA UNICA"/>
      <sheetName val="INS. EN EXISTENCIA"/>
      <sheetName val="Hoja1"/>
    </sheetNames>
    <sheetDataSet>
      <sheetData sheetId="0">
        <row r="26">
          <cell r="B26" t="str">
            <v>GESTIÓN DIRECTIVA</v>
          </cell>
          <cell r="C26" t="str">
            <v>DIRECCIONAMIENTO ESTRATÉGICO Y HORIZONTE INSTITUCIONAL</v>
          </cell>
          <cell r="D26" t="str">
            <v>GESTIÓN ESTRATÉGICA</v>
          </cell>
          <cell r="E26" t="str">
            <v>GOBIERNO ESCOLAR</v>
          </cell>
          <cell r="F26" t="str">
            <v>CULTURA INSTITUCIONAL</v>
          </cell>
          <cell r="G26" t="str">
            <v>CLIMA ESCOLAR</v>
          </cell>
          <cell r="H26" t="str">
            <v>RELACIONES CON EL ENTORNO</v>
          </cell>
        </row>
        <row r="50">
          <cell r="B50" t="str">
            <v>GESTION ACADÉMICA</v>
          </cell>
          <cell r="C50" t="str">
            <v>DISEÑO PEDAGÓGICO (CURRICULAR)</v>
          </cell>
          <cell r="D50" t="str">
            <v>PRÁCTICAS  PEDAGÓGICAS</v>
          </cell>
          <cell r="E50" t="str">
            <v>GESTIÓN DE AULA</v>
          </cell>
          <cell r="F50" t="str">
            <v>SEGUIMIENTO ACADÉMICO</v>
          </cell>
          <cell r="G50" t="str">
            <v>TECNICA</v>
          </cell>
        </row>
        <row r="73">
          <cell r="B73" t="str">
            <v>GESTIÓN ADMINISTRATIVA</v>
          </cell>
          <cell r="C73" t="str">
            <v>APOYO A LA GESTIÓN ACADÉMICA</v>
          </cell>
          <cell r="D73" t="str">
            <v>ADMINISTRACIÓN DE LA PLANTA FÍSICA Y DE LOS RECURSOS</v>
          </cell>
          <cell r="E73" t="str">
            <v>ADMINISTRACIÓN DE LOS SERVICIOS COMPLEMENTARIOS</v>
          </cell>
          <cell r="F73" t="str">
            <v>TALENTO HUMANO</v>
          </cell>
          <cell r="G73" t="str">
            <v>APOYO FINANCIERO Y CONTABLE</v>
          </cell>
        </row>
        <row r="99">
          <cell r="B99" t="str">
            <v xml:space="preserve">GESTIÓN COMUNITARIA </v>
          </cell>
          <cell r="C99" t="str">
            <v>ACCESIBILIDAD</v>
          </cell>
          <cell r="D99" t="str">
            <v>PROYECCIÓN A LA COMUNIDAD</v>
          </cell>
          <cell r="E99" t="str">
            <v>PARTICIPACIÓN Y CONVIVENCIA</v>
          </cell>
          <cell r="F99" t="str">
            <v>PREVENCION DE RIESGOS</v>
          </cell>
        </row>
      </sheetData>
      <sheetData sheetId="1"/>
      <sheetData sheetId="2"/>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24D833-7762-42A1-9A64-A3D4D496ED1E}" name="Tabla1" displayName="Tabla1" ref="A12:D31" totalsRowShown="0" headerRowDxfId="7" dataDxfId="5" headerRowBorderDxfId="6" tableBorderDxfId="4" dataCellStyle="Encabezado 1">
  <autoFilter ref="A12:D31" xr:uid="{7624D833-7762-42A1-9A64-A3D4D496ED1E}"/>
  <tableColumns count="4">
    <tableColumn id="1" xr3:uid="{E2A10C9D-63BC-48F9-BB8E-93F61B2EE5FD}" name="Columna1" dataDxfId="3" dataCellStyle="Encabezado 1"/>
    <tableColumn id="2" xr3:uid="{EB0C3979-C705-4764-A008-36E925629755}" name="Columna2" dataDxfId="2" dataCellStyle="Encabezado 1"/>
    <tableColumn id="3" xr3:uid="{0E8CF645-5AC4-4566-8637-241EBAEB1839}" name="Columna3" dataDxfId="1" dataCellStyle="Encabezado 1"/>
    <tableColumn id="4" xr3:uid="{5926AA47-BBCC-48F1-8D69-A8E40A14B4C8}" name="Columna4" dataDxfId="0" dataCellStyle="Encabezado 1"/>
  </tableColumns>
  <tableStyleInfo name="TableStyleMedium18" showFirstColumn="0" showLastColumn="0" showRowStripes="1" showColumnStripes="0"/>
</table>
</file>

<file path=xl/theme/theme1.xml><?xml version="1.0" encoding="utf-8"?>
<a:theme xmlns:a="http://schemas.openxmlformats.org/drawingml/2006/main" name="Espiral">
  <a:themeElements>
    <a:clrScheme name="Espiral">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Espiral">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Espiral">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6357B-ED37-437A-984A-05FB960460BF}">
  <dimension ref="A1:O32"/>
  <sheetViews>
    <sheetView tabSelected="1" zoomScale="118" zoomScaleNormal="118" workbookViewId="0">
      <selection sqref="A1:J1"/>
    </sheetView>
  </sheetViews>
  <sheetFormatPr baseColWidth="10" defaultColWidth="11" defaultRowHeight="16.5" x14ac:dyDescent="0.3"/>
  <cols>
    <col min="1" max="2" width="11" style="1"/>
    <col min="3" max="3" width="14.5" style="1" customWidth="1"/>
    <col min="4" max="4" width="16.25" style="1" customWidth="1"/>
    <col min="5" max="7" width="11" style="1"/>
    <col min="8" max="8" width="19.625" style="1" customWidth="1"/>
    <col min="9" max="13" width="11" style="1"/>
    <col min="14" max="14" width="21.375" style="1" customWidth="1"/>
    <col min="15" max="15" width="3.625" style="1" customWidth="1"/>
    <col min="16" max="16384" width="11" style="1"/>
  </cols>
  <sheetData>
    <row r="1" spans="1:15" ht="20.25" x14ac:dyDescent="0.3">
      <c r="A1" s="340" t="s">
        <v>0</v>
      </c>
      <c r="B1" s="340"/>
      <c r="C1" s="340"/>
      <c r="D1" s="340"/>
      <c r="E1" s="340"/>
      <c r="F1" s="340"/>
      <c r="G1" s="340"/>
      <c r="H1" s="340"/>
      <c r="I1" s="340"/>
      <c r="J1" s="340"/>
      <c r="K1" s="42"/>
      <c r="L1" s="42"/>
      <c r="M1" s="42"/>
      <c r="N1" s="42"/>
      <c r="O1" s="38"/>
    </row>
    <row r="2" spans="1:15" ht="18.75" x14ac:dyDescent="0.3">
      <c r="A2" s="341" t="s">
        <v>1</v>
      </c>
      <c r="B2" s="341"/>
      <c r="C2" s="341"/>
      <c r="D2" s="341"/>
      <c r="E2" s="341"/>
      <c r="F2" s="341"/>
      <c r="G2" s="341"/>
      <c r="H2" s="341"/>
      <c r="I2" s="341"/>
      <c r="J2" s="341"/>
      <c r="K2" s="43"/>
      <c r="L2" s="43"/>
      <c r="M2" s="43"/>
      <c r="N2" s="43"/>
      <c r="O2" s="38"/>
    </row>
    <row r="3" spans="1:15" ht="18.75" x14ac:dyDescent="0.3">
      <c r="A3" s="341" t="s">
        <v>2</v>
      </c>
      <c r="B3" s="341"/>
      <c r="C3" s="341"/>
      <c r="D3" s="341"/>
      <c r="E3" s="341"/>
      <c r="F3" s="341"/>
      <c r="G3" s="341"/>
      <c r="H3" s="341"/>
      <c r="I3" s="341"/>
      <c r="J3" s="341"/>
      <c r="K3" s="43"/>
      <c r="L3" s="43"/>
      <c r="M3" s="43"/>
      <c r="N3" s="43"/>
      <c r="O3" s="38"/>
    </row>
    <row r="4" spans="1:15" x14ac:dyDescent="0.3">
      <c r="A4" s="32"/>
      <c r="B4" s="32"/>
      <c r="C4" s="32"/>
      <c r="D4" s="32"/>
      <c r="E4" s="32"/>
      <c r="F4" s="32"/>
      <c r="G4" s="32"/>
      <c r="H4" s="32"/>
      <c r="I4" s="32"/>
      <c r="J4" s="32"/>
      <c r="K4" s="32"/>
      <c r="L4" s="32"/>
      <c r="M4" s="32"/>
      <c r="N4" s="32"/>
      <c r="O4" s="38"/>
    </row>
    <row r="5" spans="1:15" ht="28.5" x14ac:dyDescent="0.4">
      <c r="A5" s="39"/>
      <c r="B5" s="39"/>
      <c r="C5" s="39"/>
      <c r="D5" s="39"/>
      <c r="E5" s="39"/>
      <c r="F5" s="39"/>
      <c r="G5" s="39"/>
      <c r="H5" s="39"/>
      <c r="I5" s="39"/>
      <c r="J5" s="39"/>
      <c r="K5" s="39"/>
      <c r="L5" s="39"/>
      <c r="M5" s="39"/>
      <c r="N5" s="39"/>
      <c r="O5" s="38"/>
    </row>
    <row r="6" spans="1:15" ht="28.5" x14ac:dyDescent="0.4">
      <c r="A6" s="338"/>
      <c r="B6" s="338"/>
      <c r="C6" s="338"/>
      <c r="D6" s="338"/>
      <c r="E6" s="338"/>
      <c r="F6" s="338"/>
      <c r="G6" s="338"/>
      <c r="H6" s="338"/>
      <c r="I6" s="338"/>
      <c r="J6" s="338"/>
      <c r="K6" s="338"/>
      <c r="L6" s="338"/>
      <c r="M6" s="338"/>
      <c r="N6" s="338"/>
      <c r="O6" s="38"/>
    </row>
    <row r="7" spans="1:15" x14ac:dyDescent="0.3">
      <c r="A7" s="33"/>
      <c r="B7" s="32"/>
      <c r="C7" s="32"/>
      <c r="D7" s="32"/>
      <c r="E7" s="32"/>
      <c r="F7" s="32"/>
      <c r="G7" s="32"/>
      <c r="H7" s="32"/>
      <c r="I7" s="32"/>
      <c r="J7" s="32"/>
      <c r="K7" s="32"/>
      <c r="L7" s="32"/>
      <c r="M7" s="32"/>
      <c r="N7" s="32"/>
      <c r="O7" s="38"/>
    </row>
    <row r="8" spans="1:15" x14ac:dyDescent="0.3">
      <c r="A8" s="32"/>
      <c r="B8" s="32"/>
      <c r="C8" s="32"/>
      <c r="D8" s="32"/>
      <c r="E8" s="32"/>
      <c r="F8" s="33"/>
      <c r="G8" s="32"/>
      <c r="H8" s="32"/>
      <c r="I8" s="33"/>
      <c r="J8" s="33"/>
      <c r="K8" s="33"/>
      <c r="L8" s="33"/>
      <c r="M8" s="32"/>
      <c r="N8" s="32"/>
      <c r="O8" s="38"/>
    </row>
    <row r="9" spans="1:15" ht="17.25" customHeight="1" x14ac:dyDescent="0.3">
      <c r="A9" s="338" t="s">
        <v>3</v>
      </c>
      <c r="B9" s="338"/>
      <c r="C9" s="338"/>
      <c r="D9" s="338"/>
      <c r="E9" s="338"/>
      <c r="F9" s="338"/>
      <c r="G9" s="338"/>
      <c r="H9" s="338"/>
      <c r="I9" s="338"/>
      <c r="J9" s="338"/>
      <c r="K9" s="32"/>
      <c r="L9" s="32"/>
      <c r="M9" s="32"/>
      <c r="N9" s="32"/>
      <c r="O9" s="38"/>
    </row>
    <row r="10" spans="1:15" x14ac:dyDescent="0.3">
      <c r="A10" s="338"/>
      <c r="B10" s="338"/>
      <c r="C10" s="338"/>
      <c r="D10" s="338"/>
      <c r="E10" s="338"/>
      <c r="F10" s="338"/>
      <c r="G10" s="338"/>
      <c r="H10" s="338"/>
      <c r="I10" s="338"/>
      <c r="J10" s="338"/>
      <c r="K10" s="33"/>
      <c r="L10" s="32"/>
      <c r="M10" s="33"/>
      <c r="N10" s="33"/>
      <c r="O10" s="38"/>
    </row>
    <row r="11" spans="1:15" x14ac:dyDescent="0.3">
      <c r="A11" s="33"/>
      <c r="B11" s="33"/>
      <c r="C11" s="33"/>
      <c r="D11" s="33"/>
      <c r="E11" s="33"/>
      <c r="F11" s="33"/>
      <c r="G11" s="33"/>
      <c r="H11" s="33"/>
      <c r="I11" s="33"/>
      <c r="J11" s="33"/>
      <c r="K11" s="33"/>
      <c r="L11" s="33"/>
      <c r="M11" s="33"/>
      <c r="N11" s="33"/>
      <c r="O11" s="38"/>
    </row>
    <row r="12" spans="1:15" x14ac:dyDescent="0.3">
      <c r="A12" s="33"/>
      <c r="B12" s="33"/>
      <c r="C12" s="33"/>
      <c r="D12" s="33"/>
      <c r="E12" s="33"/>
      <c r="F12" s="33"/>
      <c r="G12" s="33"/>
      <c r="H12" s="33"/>
      <c r="I12" s="33"/>
      <c r="J12" s="33"/>
      <c r="K12" s="33"/>
      <c r="L12" s="33"/>
      <c r="M12" s="33"/>
      <c r="N12" s="33"/>
      <c r="O12" s="38"/>
    </row>
    <row r="13" spans="1:15" x14ac:dyDescent="0.3">
      <c r="A13" s="33"/>
      <c r="B13" s="33"/>
      <c r="C13" s="33"/>
      <c r="D13" s="33"/>
      <c r="E13" s="33"/>
      <c r="F13" s="33"/>
      <c r="G13" s="33"/>
      <c r="H13" s="33"/>
      <c r="I13" s="33"/>
      <c r="J13" s="33"/>
      <c r="K13" s="33"/>
      <c r="L13" s="33"/>
      <c r="M13" s="33"/>
      <c r="N13" s="33"/>
      <c r="O13" s="38"/>
    </row>
    <row r="14" spans="1:15" x14ac:dyDescent="0.3">
      <c r="A14" s="33"/>
      <c r="B14" s="33"/>
      <c r="C14" s="33"/>
      <c r="D14" s="33"/>
      <c r="E14" s="33"/>
      <c r="F14" s="33"/>
      <c r="G14" s="33"/>
      <c r="H14" s="33"/>
      <c r="I14" s="33"/>
      <c r="J14" s="33"/>
      <c r="K14" s="33"/>
      <c r="L14" s="33"/>
      <c r="M14" s="33"/>
      <c r="N14" s="33"/>
      <c r="O14" s="38"/>
    </row>
    <row r="15" spans="1:15" ht="15" customHeight="1" x14ac:dyDescent="0.3">
      <c r="A15" s="33"/>
      <c r="B15" s="339" t="s">
        <v>4</v>
      </c>
      <c r="C15" s="339"/>
      <c r="D15" s="339"/>
      <c r="E15" s="339"/>
      <c r="F15" s="339"/>
      <c r="G15" s="33"/>
      <c r="H15" s="33"/>
      <c r="I15" s="33"/>
      <c r="J15" s="33"/>
      <c r="K15" s="33"/>
      <c r="L15" s="33"/>
      <c r="M15" s="33"/>
      <c r="N15" s="33"/>
      <c r="O15" s="38"/>
    </row>
    <row r="16" spans="1:15" x14ac:dyDescent="0.3">
      <c r="A16" s="33"/>
      <c r="B16" s="339"/>
      <c r="C16" s="339"/>
      <c r="D16" s="339"/>
      <c r="E16" s="339"/>
      <c r="F16" s="339"/>
      <c r="G16" s="33"/>
      <c r="H16" s="33"/>
      <c r="I16" s="33"/>
      <c r="J16" s="33"/>
      <c r="K16" s="33"/>
      <c r="L16" s="33"/>
      <c r="M16" s="33"/>
      <c r="N16" s="33"/>
      <c r="O16" s="38"/>
    </row>
    <row r="17" spans="1:15" ht="35.25" customHeight="1" x14ac:dyDescent="0.3">
      <c r="A17" s="33"/>
      <c r="B17" s="336" t="s">
        <v>439</v>
      </c>
      <c r="C17" s="336"/>
      <c r="D17" s="336"/>
      <c r="E17" s="336"/>
      <c r="F17" s="336"/>
      <c r="G17" s="33"/>
      <c r="H17" s="33"/>
      <c r="I17" s="33"/>
      <c r="J17" s="33"/>
      <c r="K17" s="33"/>
      <c r="L17" s="33"/>
      <c r="M17" s="33"/>
      <c r="N17" s="33"/>
      <c r="O17" s="38"/>
    </row>
    <row r="18" spans="1:15" x14ac:dyDescent="0.3">
      <c r="A18" s="33"/>
      <c r="B18" s="336"/>
      <c r="C18" s="336"/>
      <c r="D18" s="336"/>
      <c r="E18" s="336"/>
      <c r="F18" s="336"/>
      <c r="G18" s="33"/>
      <c r="H18" s="33"/>
      <c r="I18" s="33"/>
      <c r="J18" s="33"/>
      <c r="K18" s="33"/>
      <c r="L18" s="33"/>
      <c r="M18" s="33"/>
      <c r="N18" s="33"/>
      <c r="O18" s="38"/>
    </row>
    <row r="19" spans="1:15" x14ac:dyDescent="0.3">
      <c r="A19" s="33"/>
      <c r="B19" s="34"/>
      <c r="C19" s="34"/>
      <c r="D19" s="34"/>
      <c r="E19" s="34"/>
      <c r="F19" s="34"/>
      <c r="G19" s="33"/>
      <c r="H19" s="33"/>
      <c r="I19" s="33"/>
      <c r="J19" s="33"/>
      <c r="K19" s="33"/>
      <c r="L19" s="33"/>
      <c r="M19" s="33"/>
      <c r="N19" s="33"/>
      <c r="O19" s="38"/>
    </row>
    <row r="20" spans="1:15" x14ac:dyDescent="0.3">
      <c r="A20" s="33"/>
      <c r="B20" s="35"/>
      <c r="C20" s="35"/>
      <c r="D20" s="35"/>
      <c r="E20" s="35"/>
      <c r="F20" s="35"/>
      <c r="G20" s="33"/>
      <c r="H20" s="33"/>
      <c r="I20" s="33"/>
      <c r="J20" s="33"/>
      <c r="K20" s="33"/>
      <c r="L20" s="33"/>
      <c r="M20" s="33"/>
      <c r="N20" s="33"/>
      <c r="O20" s="38"/>
    </row>
    <row r="21" spans="1:15" x14ac:dyDescent="0.3">
      <c r="A21" s="33"/>
      <c r="B21" s="35"/>
      <c r="C21" s="35"/>
      <c r="D21" s="35"/>
      <c r="E21" s="35"/>
      <c r="F21" s="35"/>
      <c r="G21" s="33"/>
      <c r="H21" s="33"/>
      <c r="I21" s="33"/>
      <c r="J21" s="33"/>
      <c r="K21" s="33"/>
      <c r="L21" s="33"/>
      <c r="M21" s="33"/>
      <c r="N21" s="33"/>
      <c r="O21" s="38"/>
    </row>
    <row r="22" spans="1:15" x14ac:dyDescent="0.3">
      <c r="A22" s="33"/>
      <c r="B22" s="35"/>
      <c r="C22" s="35"/>
      <c r="D22" s="35"/>
      <c r="E22" s="35"/>
      <c r="F22" s="35"/>
      <c r="G22" s="33"/>
      <c r="H22" s="33"/>
      <c r="I22" s="33"/>
      <c r="J22" s="33"/>
      <c r="K22" s="33"/>
      <c r="L22" s="33"/>
      <c r="M22" s="33"/>
      <c r="N22" s="33"/>
      <c r="O22" s="38"/>
    </row>
    <row r="23" spans="1:15" x14ac:dyDescent="0.3">
      <c r="A23" s="33"/>
      <c r="B23" s="33"/>
      <c r="C23" s="33"/>
      <c r="D23" s="33"/>
      <c r="E23" s="33"/>
      <c r="F23" s="33"/>
      <c r="G23" s="33"/>
      <c r="H23" s="33"/>
      <c r="I23"/>
      <c r="J23" s="36"/>
      <c r="K23" s="36"/>
      <c r="L23" s="36"/>
      <c r="M23" s="36"/>
      <c r="N23" s="36"/>
      <c r="O23" s="38"/>
    </row>
    <row r="24" spans="1:15" ht="25.5" x14ac:dyDescent="0.35">
      <c r="A24" s="337"/>
      <c r="B24" s="337"/>
      <c r="C24" s="337"/>
      <c r="D24" s="337"/>
      <c r="E24" s="337"/>
      <c r="F24" s="337"/>
      <c r="G24" s="337"/>
      <c r="H24" s="337"/>
      <c r="I24" s="337"/>
      <c r="J24" s="37"/>
      <c r="K24" s="37"/>
      <c r="L24" s="37"/>
      <c r="M24" s="33"/>
      <c r="N24" s="33"/>
      <c r="O24" s="38"/>
    </row>
    <row r="25" spans="1:15" x14ac:dyDescent="0.3">
      <c r="A25" s="33"/>
      <c r="B25" s="33"/>
      <c r="C25" s="33"/>
      <c r="D25" s="33"/>
      <c r="E25" s="33"/>
      <c r="F25" s="33"/>
      <c r="G25" s="33"/>
      <c r="H25" s="33"/>
      <c r="I25" s="33"/>
      <c r="J25" s="33"/>
      <c r="K25" s="33"/>
      <c r="L25" s="33"/>
      <c r="M25" s="33"/>
      <c r="N25" s="33"/>
      <c r="O25" s="38"/>
    </row>
    <row r="26" spans="1:15" x14ac:dyDescent="0.3">
      <c r="A26" s="38"/>
      <c r="B26" s="38"/>
      <c r="C26" s="38"/>
      <c r="D26" s="38"/>
      <c r="E26" s="38"/>
      <c r="F26" s="38"/>
      <c r="G26" s="38"/>
      <c r="H26" s="38"/>
      <c r="I26" s="38"/>
      <c r="J26" s="38"/>
      <c r="K26" s="38"/>
      <c r="L26" s="38"/>
      <c r="M26" s="38"/>
      <c r="N26" s="38"/>
      <c r="O26" s="38"/>
    </row>
    <row r="28" spans="1:15" x14ac:dyDescent="0.3">
      <c r="I28"/>
    </row>
    <row r="32" spans="1:15" x14ac:dyDescent="0.3">
      <c r="G32"/>
      <c r="I32"/>
    </row>
  </sheetData>
  <mergeCells count="8">
    <mergeCell ref="B17:F18"/>
    <mergeCell ref="A24:I24"/>
    <mergeCell ref="A6:N6"/>
    <mergeCell ref="B15:F16"/>
    <mergeCell ref="A1:J1"/>
    <mergeCell ref="A2:J2"/>
    <mergeCell ref="A3:J3"/>
    <mergeCell ref="A9:J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D4CFA-C079-48DF-A3A4-095A8A5377A6}">
  <dimension ref="A1:J112"/>
  <sheetViews>
    <sheetView topLeftCell="A91" zoomScale="96" zoomScaleNormal="96" workbookViewId="0">
      <selection activeCell="G71" sqref="G71:I89"/>
    </sheetView>
  </sheetViews>
  <sheetFormatPr baseColWidth="10" defaultColWidth="11" defaultRowHeight="14.25" x14ac:dyDescent="0.2"/>
  <cols>
    <col min="1" max="1" width="20.875" style="96" customWidth="1"/>
    <col min="2" max="2" width="23.25" style="96" customWidth="1"/>
    <col min="3" max="4" width="18" style="96" customWidth="1"/>
    <col min="5" max="5" width="20.25" style="96" customWidth="1"/>
    <col min="6" max="8" width="11" style="96"/>
    <col min="9" max="9" width="25.25" style="96" customWidth="1"/>
    <col min="10" max="10" width="5" style="96" customWidth="1"/>
    <col min="11" max="16384" width="11" style="96"/>
  </cols>
  <sheetData>
    <row r="1" spans="1:10" x14ac:dyDescent="0.2">
      <c r="A1" s="492" t="s">
        <v>30</v>
      </c>
      <c r="B1" s="493"/>
      <c r="C1" s="493"/>
      <c r="D1" s="493"/>
      <c r="E1" s="493"/>
      <c r="F1" s="495"/>
      <c r="G1" s="495"/>
      <c r="H1" s="495"/>
      <c r="I1" s="495"/>
      <c r="J1" s="144"/>
    </row>
    <row r="2" spans="1:10" x14ac:dyDescent="0.2">
      <c r="A2" s="494"/>
      <c r="B2" s="355"/>
      <c r="C2" s="355"/>
      <c r="D2" s="355"/>
      <c r="E2" s="355"/>
      <c r="F2" s="356"/>
      <c r="G2" s="356"/>
      <c r="H2" s="356"/>
      <c r="I2" s="356"/>
      <c r="J2" s="146"/>
    </row>
    <row r="3" spans="1:10" x14ac:dyDescent="0.2">
      <c r="A3" s="494"/>
      <c r="B3" s="355"/>
      <c r="C3" s="355"/>
      <c r="D3" s="355"/>
      <c r="E3" s="355"/>
      <c r="F3" s="356"/>
      <c r="G3" s="356"/>
      <c r="H3" s="356"/>
      <c r="I3" s="356"/>
      <c r="J3" s="146"/>
    </row>
    <row r="4" spans="1:10" x14ac:dyDescent="0.2">
      <c r="A4" s="494"/>
      <c r="B4" s="355"/>
      <c r="C4" s="355"/>
      <c r="D4" s="355"/>
      <c r="E4" s="355"/>
      <c r="F4" s="45"/>
      <c r="G4" s="45"/>
      <c r="H4" s="45"/>
      <c r="I4" s="45"/>
      <c r="J4" s="146"/>
    </row>
    <row r="5" spans="1:10" ht="15" x14ac:dyDescent="0.25">
      <c r="A5" s="145"/>
      <c r="B5" s="44"/>
      <c r="C5" s="44"/>
      <c r="D5" s="44"/>
      <c r="E5" s="44"/>
      <c r="F5" s="45"/>
      <c r="G5" s="45"/>
      <c r="H5" s="45"/>
      <c r="I5" s="45"/>
      <c r="J5" s="146"/>
    </row>
    <row r="6" spans="1:10" x14ac:dyDescent="0.2">
      <c r="A6" s="496" t="s">
        <v>24</v>
      </c>
      <c r="B6" s="357"/>
      <c r="C6" s="357"/>
      <c r="D6" s="357"/>
      <c r="E6" s="357"/>
      <c r="F6" s="357"/>
      <c r="G6" s="357"/>
      <c r="H6" s="357"/>
      <c r="I6" s="357"/>
      <c r="J6" s="146"/>
    </row>
    <row r="7" spans="1:10" x14ac:dyDescent="0.2">
      <c r="A7" s="496"/>
      <c r="B7" s="357"/>
      <c r="C7" s="357"/>
      <c r="D7" s="357"/>
      <c r="E7" s="357"/>
      <c r="F7" s="357"/>
      <c r="G7" s="357"/>
      <c r="H7" s="357"/>
      <c r="I7" s="357"/>
      <c r="J7" s="146"/>
    </row>
    <row r="8" spans="1:10" ht="15" customHeight="1" x14ac:dyDescent="0.2">
      <c r="A8" s="508" t="s">
        <v>199</v>
      </c>
      <c r="B8" s="509"/>
      <c r="C8" s="509"/>
      <c r="D8" s="509"/>
      <c r="E8" s="509"/>
      <c r="F8" s="509"/>
      <c r="G8" s="509"/>
      <c r="H8" s="509"/>
      <c r="I8" s="509"/>
      <c r="J8" s="510"/>
    </row>
    <row r="9" spans="1:10" ht="21" customHeight="1" x14ac:dyDescent="0.2">
      <c r="A9" s="508"/>
      <c r="B9" s="509"/>
      <c r="C9" s="509"/>
      <c r="D9" s="509"/>
      <c r="E9" s="509"/>
      <c r="F9" s="509"/>
      <c r="G9" s="509"/>
      <c r="H9" s="509"/>
      <c r="I9" s="509"/>
      <c r="J9" s="510"/>
    </row>
    <row r="10" spans="1:10" ht="31.5" customHeight="1" x14ac:dyDescent="0.2">
      <c r="A10" s="508"/>
      <c r="B10" s="509"/>
      <c r="C10" s="509"/>
      <c r="D10" s="509"/>
      <c r="E10" s="509"/>
      <c r="F10" s="509"/>
      <c r="G10" s="509"/>
      <c r="H10" s="509"/>
      <c r="I10" s="509"/>
      <c r="J10" s="510"/>
    </row>
    <row r="11" spans="1:10" x14ac:dyDescent="0.2">
      <c r="A11" s="99"/>
      <c r="J11" s="100"/>
    </row>
    <row r="12" spans="1:10" ht="58.5" customHeight="1" x14ac:dyDescent="0.2">
      <c r="A12" s="154" t="s">
        <v>200</v>
      </c>
      <c r="B12" s="134"/>
      <c r="C12" s="134"/>
      <c r="D12" s="134"/>
      <c r="E12" s="134"/>
      <c r="F12" s="134"/>
      <c r="G12" s="134"/>
      <c r="H12" s="134"/>
      <c r="I12" s="122">
        <v>1</v>
      </c>
      <c r="J12" s="100"/>
    </row>
    <row r="13" spans="1:10" ht="58.5" customHeight="1" x14ac:dyDescent="0.2">
      <c r="A13" s="135"/>
      <c r="B13" s="134"/>
      <c r="C13" s="134"/>
      <c r="D13" s="134"/>
      <c r="E13" s="134"/>
      <c r="F13" s="134"/>
      <c r="G13" s="134"/>
      <c r="H13" s="134"/>
      <c r="I13" s="122">
        <v>2</v>
      </c>
      <c r="J13" s="100"/>
    </row>
    <row r="14" spans="1:10" ht="35.25" customHeight="1" x14ac:dyDescent="0.2">
      <c r="A14" s="135"/>
      <c r="B14" s="134"/>
      <c r="C14" s="134"/>
      <c r="D14" s="134"/>
      <c r="E14" s="134"/>
      <c r="F14" s="134"/>
      <c r="G14" s="134"/>
      <c r="H14" s="134"/>
      <c r="I14" s="122">
        <v>3</v>
      </c>
      <c r="J14" s="100"/>
    </row>
    <row r="15" spans="1:10" ht="48" customHeight="1" x14ac:dyDescent="0.2">
      <c r="A15" s="135"/>
      <c r="B15" s="134"/>
      <c r="C15" s="134"/>
      <c r="D15" s="134"/>
      <c r="E15" s="134"/>
      <c r="F15" s="134"/>
      <c r="G15" s="134"/>
      <c r="H15" s="134"/>
      <c r="I15" s="122">
        <v>4</v>
      </c>
      <c r="J15" s="100"/>
    </row>
    <row r="16" spans="1:10" ht="24.75" customHeight="1" x14ac:dyDescent="0.2">
      <c r="A16" s="135"/>
      <c r="B16" s="134"/>
      <c r="C16" s="134"/>
      <c r="D16" s="134"/>
      <c r="E16" s="134"/>
      <c r="F16" s="134"/>
      <c r="G16" s="134"/>
      <c r="H16" s="134"/>
      <c r="I16" s="134"/>
      <c r="J16" s="100"/>
    </row>
    <row r="17" spans="1:10" ht="17.25" customHeight="1" x14ac:dyDescent="0.2">
      <c r="A17" s="135"/>
      <c r="B17" s="134"/>
      <c r="C17" s="134"/>
      <c r="D17" s="134"/>
      <c r="E17" s="134"/>
      <c r="F17" s="134"/>
      <c r="G17" s="134"/>
      <c r="H17" s="134"/>
      <c r="I17" s="134"/>
      <c r="J17" s="100"/>
    </row>
    <row r="18" spans="1:10" ht="15" customHeight="1" x14ac:dyDescent="0.2">
      <c r="A18" s="135"/>
      <c r="B18" s="134"/>
      <c r="C18" s="134"/>
      <c r="D18" s="134"/>
      <c r="E18" s="134"/>
      <c r="F18" s="134"/>
      <c r="G18" s="134"/>
      <c r="H18" s="134"/>
      <c r="I18" s="134"/>
      <c r="J18" s="100"/>
    </row>
    <row r="19" spans="1:10" ht="16.5" hidden="1" customHeight="1" x14ac:dyDescent="0.2">
      <c r="A19" s="135"/>
      <c r="B19" s="134"/>
      <c r="C19" s="134"/>
      <c r="D19" s="134"/>
      <c r="E19" s="134"/>
      <c r="F19" s="134"/>
      <c r="G19" s="134"/>
      <c r="H19" s="134"/>
      <c r="I19" s="134"/>
      <c r="J19" s="100"/>
    </row>
    <row r="20" spans="1:10" ht="15" customHeight="1" x14ac:dyDescent="0.2">
      <c r="A20" s="155" t="s">
        <v>411</v>
      </c>
      <c r="B20" s="156"/>
      <c r="C20" s="156"/>
      <c r="D20" s="156"/>
      <c r="E20" s="156"/>
      <c r="F20" s="156"/>
      <c r="G20" s="156"/>
      <c r="H20" s="156"/>
      <c r="I20" s="156"/>
      <c r="J20" s="157"/>
    </row>
    <row r="21" spans="1:10" ht="75.75" customHeight="1" x14ac:dyDescent="0.2">
      <c r="A21" s="469" t="s">
        <v>410</v>
      </c>
      <c r="B21" s="479"/>
      <c r="C21" s="479"/>
      <c r="D21" s="479"/>
      <c r="E21" s="479"/>
      <c r="F21" s="479"/>
      <c r="G21" s="479"/>
      <c r="H21" s="479"/>
      <c r="I21" s="479"/>
      <c r="J21" s="480"/>
    </row>
    <row r="22" spans="1:10" ht="43.5" customHeight="1" x14ac:dyDescent="0.2">
      <c r="A22" s="469"/>
      <c r="B22" s="479"/>
      <c r="C22" s="479"/>
      <c r="D22" s="479"/>
      <c r="E22" s="479"/>
      <c r="F22" s="479"/>
      <c r="G22" s="479"/>
      <c r="H22" s="479"/>
      <c r="I22" s="479"/>
      <c r="J22" s="480"/>
    </row>
    <row r="23" spans="1:10" x14ac:dyDescent="0.2">
      <c r="A23" s="99"/>
      <c r="J23" s="100"/>
    </row>
    <row r="24" spans="1:10" ht="25.5" customHeight="1" x14ac:dyDescent="0.2">
      <c r="A24" s="484" t="s">
        <v>201</v>
      </c>
      <c r="B24" s="485"/>
      <c r="C24" s="485"/>
      <c r="D24" s="485"/>
      <c r="E24" s="485"/>
      <c r="F24" s="485"/>
      <c r="G24" s="485"/>
      <c r="H24" s="485"/>
      <c r="I24" s="485"/>
      <c r="J24" s="486"/>
    </row>
    <row r="25" spans="1:10" ht="27.75" customHeight="1" x14ac:dyDescent="0.2">
      <c r="A25" s="484"/>
      <c r="B25" s="485"/>
      <c r="C25" s="485"/>
      <c r="D25" s="485"/>
      <c r="E25" s="485"/>
      <c r="F25" s="485"/>
      <c r="G25" s="485"/>
      <c r="H25" s="485"/>
      <c r="I25" s="485"/>
      <c r="J25" s="486"/>
    </row>
    <row r="26" spans="1:10" x14ac:dyDescent="0.2">
      <c r="A26" s="99"/>
      <c r="J26" s="100"/>
    </row>
    <row r="27" spans="1:10" x14ac:dyDescent="0.2">
      <c r="A27" s="99"/>
      <c r="J27" s="100"/>
    </row>
    <row r="28" spans="1:10" x14ac:dyDescent="0.2">
      <c r="A28" s="99"/>
      <c r="I28" s="122">
        <v>1</v>
      </c>
      <c r="J28" s="100"/>
    </row>
    <row r="29" spans="1:10" x14ac:dyDescent="0.2">
      <c r="A29" s="99"/>
      <c r="I29" s="122">
        <v>2</v>
      </c>
      <c r="J29" s="100"/>
    </row>
    <row r="30" spans="1:10" x14ac:dyDescent="0.2">
      <c r="A30" s="99"/>
      <c r="I30" s="122">
        <v>3</v>
      </c>
      <c r="J30" s="100"/>
    </row>
    <row r="31" spans="1:10" x14ac:dyDescent="0.2">
      <c r="A31" s="99"/>
      <c r="I31" s="122">
        <v>4</v>
      </c>
      <c r="J31" s="100"/>
    </row>
    <row r="32" spans="1:10" x14ac:dyDescent="0.2">
      <c r="A32" s="99"/>
      <c r="J32" s="100"/>
    </row>
    <row r="33" spans="1:10" x14ac:dyDescent="0.2">
      <c r="A33" s="99"/>
      <c r="J33" s="100"/>
    </row>
    <row r="34" spans="1:10" x14ac:dyDescent="0.2">
      <c r="A34" s="99"/>
      <c r="J34" s="100"/>
    </row>
    <row r="35" spans="1:10" x14ac:dyDescent="0.2">
      <c r="A35" s="99"/>
      <c r="J35" s="100"/>
    </row>
    <row r="36" spans="1:10" x14ac:dyDescent="0.2">
      <c r="A36" s="99"/>
      <c r="J36" s="100"/>
    </row>
    <row r="37" spans="1:10" x14ac:dyDescent="0.2">
      <c r="A37" s="99"/>
      <c r="J37" s="100"/>
    </row>
    <row r="38" spans="1:10" x14ac:dyDescent="0.2">
      <c r="A38" s="99"/>
      <c r="J38" s="100"/>
    </row>
    <row r="39" spans="1:10" x14ac:dyDescent="0.2">
      <c r="A39" s="99"/>
      <c r="J39" s="100"/>
    </row>
    <row r="40" spans="1:10" x14ac:dyDescent="0.2">
      <c r="A40" s="99"/>
      <c r="J40" s="100"/>
    </row>
    <row r="41" spans="1:10" x14ac:dyDescent="0.2">
      <c r="A41" s="99"/>
      <c r="J41" s="100"/>
    </row>
    <row r="42" spans="1:10" x14ac:dyDescent="0.2">
      <c r="A42" s="99"/>
      <c r="J42" s="100"/>
    </row>
    <row r="43" spans="1:10" x14ac:dyDescent="0.2">
      <c r="A43" s="99"/>
      <c r="J43" s="100"/>
    </row>
    <row r="44" spans="1:10" ht="28.5" customHeight="1" x14ac:dyDescent="0.2">
      <c r="A44" s="158" t="s">
        <v>411</v>
      </c>
      <c r="J44" s="100"/>
    </row>
    <row r="45" spans="1:10" ht="79.5" customHeight="1" x14ac:dyDescent="0.2">
      <c r="A45" s="469" t="s">
        <v>427</v>
      </c>
      <c r="B45" s="479"/>
      <c r="C45" s="479"/>
      <c r="D45" s="479"/>
      <c r="E45" s="479"/>
      <c r="F45" s="479"/>
      <c r="G45" s="479"/>
      <c r="H45" s="479"/>
      <c r="I45" s="479"/>
      <c r="J45" s="480"/>
    </row>
    <row r="46" spans="1:10" x14ac:dyDescent="0.2">
      <c r="A46" s="140"/>
      <c r="B46" s="141"/>
      <c r="C46" s="141"/>
      <c r="D46" s="141"/>
      <c r="E46" s="141"/>
      <c r="F46" s="141"/>
      <c r="G46" s="141"/>
      <c r="H46" s="141"/>
      <c r="I46" s="141"/>
      <c r="J46" s="142"/>
    </row>
    <row r="47" spans="1:10" ht="15" customHeight="1" x14ac:dyDescent="0.2">
      <c r="A47" s="481" t="s">
        <v>202</v>
      </c>
      <c r="B47" s="482"/>
      <c r="C47" s="482"/>
      <c r="D47" s="482"/>
      <c r="E47" s="482"/>
      <c r="F47" s="482"/>
      <c r="G47" s="482"/>
      <c r="H47" s="482"/>
      <c r="I47" s="482"/>
      <c r="J47" s="483"/>
    </row>
    <row r="48" spans="1:10" ht="15" customHeight="1" x14ac:dyDescent="0.2">
      <c r="A48" s="481"/>
      <c r="B48" s="482"/>
      <c r="C48" s="482"/>
      <c r="D48" s="482"/>
      <c r="E48" s="482"/>
      <c r="F48" s="482"/>
      <c r="G48" s="482"/>
      <c r="H48" s="482"/>
      <c r="I48" s="482"/>
      <c r="J48" s="483"/>
    </row>
    <row r="49" spans="1:10" ht="15" customHeight="1" x14ac:dyDescent="0.2">
      <c r="A49" s="481"/>
      <c r="B49" s="482"/>
      <c r="C49" s="482"/>
      <c r="D49" s="482"/>
      <c r="E49" s="482"/>
      <c r="F49" s="482"/>
      <c r="G49" s="482"/>
      <c r="H49" s="482"/>
      <c r="I49" s="482"/>
      <c r="J49" s="483"/>
    </row>
    <row r="50" spans="1:10" ht="15" customHeight="1" x14ac:dyDescent="0.2">
      <c r="A50" s="481"/>
      <c r="B50" s="482"/>
      <c r="C50" s="482"/>
      <c r="D50" s="482"/>
      <c r="E50" s="482"/>
      <c r="F50" s="482"/>
      <c r="G50" s="482"/>
      <c r="H50" s="482"/>
      <c r="I50" s="482"/>
      <c r="J50" s="483"/>
    </row>
    <row r="51" spans="1:10" x14ac:dyDescent="0.2">
      <c r="A51" s="99"/>
      <c r="J51" s="100"/>
    </row>
    <row r="52" spans="1:10" x14ac:dyDescent="0.2">
      <c r="A52" s="99"/>
      <c r="J52" s="100"/>
    </row>
    <row r="53" spans="1:10" x14ac:dyDescent="0.2">
      <c r="A53" s="99"/>
      <c r="I53" s="122">
        <v>1</v>
      </c>
      <c r="J53" s="100"/>
    </row>
    <row r="54" spans="1:10" x14ac:dyDescent="0.2">
      <c r="A54" s="99"/>
      <c r="I54" s="122">
        <v>2</v>
      </c>
      <c r="J54" s="100"/>
    </row>
    <row r="55" spans="1:10" x14ac:dyDescent="0.2">
      <c r="A55" s="99"/>
      <c r="I55" s="122">
        <v>3</v>
      </c>
      <c r="J55" s="100"/>
    </row>
    <row r="56" spans="1:10" x14ac:dyDescent="0.2">
      <c r="A56" s="99"/>
      <c r="I56" s="122">
        <v>4</v>
      </c>
      <c r="J56" s="100"/>
    </row>
    <row r="57" spans="1:10" x14ac:dyDescent="0.2">
      <c r="A57" s="99"/>
      <c r="J57" s="100"/>
    </row>
    <row r="58" spans="1:10" x14ac:dyDescent="0.2">
      <c r="A58" s="99"/>
      <c r="J58" s="100"/>
    </row>
    <row r="59" spans="1:10" x14ac:dyDescent="0.2">
      <c r="A59" s="99"/>
      <c r="J59" s="100"/>
    </row>
    <row r="60" spans="1:10" x14ac:dyDescent="0.2">
      <c r="A60" s="99"/>
      <c r="J60" s="100"/>
    </row>
    <row r="61" spans="1:10" x14ac:dyDescent="0.2">
      <c r="A61" s="99"/>
      <c r="J61" s="100"/>
    </row>
    <row r="62" spans="1:10" x14ac:dyDescent="0.2">
      <c r="A62" s="99"/>
      <c r="J62" s="100"/>
    </row>
    <row r="63" spans="1:10" x14ac:dyDescent="0.2">
      <c r="A63" s="99"/>
      <c r="J63" s="100"/>
    </row>
    <row r="64" spans="1:10" x14ac:dyDescent="0.2">
      <c r="A64" s="99"/>
      <c r="J64" s="100"/>
    </row>
    <row r="65" spans="1:10" x14ac:dyDescent="0.2">
      <c r="A65" s="124" t="s">
        <v>189</v>
      </c>
      <c r="J65" s="100"/>
    </row>
    <row r="66" spans="1:10" ht="20.25" customHeight="1" x14ac:dyDescent="0.2">
      <c r="A66" s="506" t="s">
        <v>428</v>
      </c>
      <c r="B66" s="506"/>
      <c r="C66" s="506"/>
      <c r="D66" s="506"/>
      <c r="E66" s="506"/>
      <c r="F66" s="506"/>
      <c r="G66" s="506"/>
      <c r="H66" s="506"/>
      <c r="I66" s="506"/>
      <c r="J66" s="507"/>
    </row>
    <row r="67" spans="1:10" ht="19.5" customHeight="1" x14ac:dyDescent="0.2">
      <c r="A67" s="506"/>
      <c r="B67" s="506"/>
      <c r="C67" s="506"/>
      <c r="D67" s="506"/>
      <c r="E67" s="506"/>
      <c r="F67" s="506"/>
      <c r="G67" s="506"/>
      <c r="H67" s="506"/>
      <c r="I67" s="506"/>
      <c r="J67" s="507"/>
    </row>
    <row r="68" spans="1:10" ht="51" customHeight="1" x14ac:dyDescent="0.25">
      <c r="A68" s="503" t="s">
        <v>203</v>
      </c>
      <c r="B68" s="504"/>
      <c r="C68" s="504"/>
      <c r="D68" s="504"/>
      <c r="E68" s="504"/>
      <c r="F68" s="504"/>
      <c r="G68" s="504"/>
      <c r="H68" s="504"/>
      <c r="I68" s="504"/>
      <c r="J68" s="505"/>
    </row>
    <row r="69" spans="1:10" x14ac:dyDescent="0.2">
      <c r="A69" s="159"/>
      <c r="B69" s="160"/>
      <c r="C69" s="160"/>
      <c r="D69" s="160"/>
      <c r="E69" s="160"/>
      <c r="F69" s="160"/>
      <c r="G69" s="160"/>
      <c r="H69" s="160"/>
      <c r="I69" s="160"/>
      <c r="J69" s="161"/>
    </row>
    <row r="70" spans="1:10" x14ac:dyDescent="0.2">
      <c r="A70" s="159"/>
      <c r="B70" s="160"/>
      <c r="C70" s="160"/>
      <c r="D70" s="160"/>
      <c r="E70" s="160"/>
      <c r="F70" s="160"/>
      <c r="G70" s="160"/>
      <c r="H70" s="160"/>
      <c r="I70" s="160"/>
      <c r="J70" s="161"/>
    </row>
    <row r="71" spans="1:10" x14ac:dyDescent="0.2">
      <c r="A71" s="159"/>
      <c r="B71" s="160"/>
      <c r="C71" s="160"/>
      <c r="D71" s="160"/>
      <c r="E71" s="160"/>
      <c r="F71" s="160"/>
      <c r="G71" s="434" t="s">
        <v>429</v>
      </c>
      <c r="H71" s="450"/>
      <c r="I71" s="450"/>
      <c r="J71" s="161"/>
    </row>
    <row r="72" spans="1:10" x14ac:dyDescent="0.2">
      <c r="A72" s="99"/>
      <c r="G72" s="450"/>
      <c r="H72" s="450"/>
      <c r="I72" s="450"/>
      <c r="J72" s="100"/>
    </row>
    <row r="73" spans="1:10" x14ac:dyDescent="0.2">
      <c r="A73" s="99"/>
      <c r="G73" s="450"/>
      <c r="H73" s="450"/>
      <c r="I73" s="450"/>
      <c r="J73" s="100"/>
    </row>
    <row r="74" spans="1:10" x14ac:dyDescent="0.2">
      <c r="A74" s="99"/>
      <c r="G74" s="450"/>
      <c r="H74" s="450"/>
      <c r="I74" s="450"/>
      <c r="J74" s="100"/>
    </row>
    <row r="75" spans="1:10" x14ac:dyDescent="0.2">
      <c r="A75" s="99"/>
      <c r="C75" s="122"/>
      <c r="G75" s="450"/>
      <c r="H75" s="450"/>
      <c r="I75" s="450"/>
      <c r="J75" s="100"/>
    </row>
    <row r="76" spans="1:10" x14ac:dyDescent="0.2">
      <c r="A76" s="99"/>
      <c r="G76" s="450"/>
      <c r="H76" s="450"/>
      <c r="I76" s="450"/>
      <c r="J76" s="100"/>
    </row>
    <row r="77" spans="1:10" x14ac:dyDescent="0.2">
      <c r="A77" s="99"/>
      <c r="G77" s="450"/>
      <c r="H77" s="450"/>
      <c r="I77" s="450"/>
      <c r="J77" s="100"/>
    </row>
    <row r="78" spans="1:10" x14ac:dyDescent="0.2">
      <c r="A78" s="99"/>
      <c r="G78" s="450"/>
      <c r="H78" s="450"/>
      <c r="I78" s="450"/>
      <c r="J78" s="100"/>
    </row>
    <row r="79" spans="1:10" x14ac:dyDescent="0.2">
      <c r="A79" s="99"/>
      <c r="G79" s="450"/>
      <c r="H79" s="450"/>
      <c r="I79" s="450"/>
      <c r="J79" s="100"/>
    </row>
    <row r="80" spans="1:10" x14ac:dyDescent="0.2">
      <c r="A80" s="99"/>
      <c r="G80" s="450"/>
      <c r="H80" s="450"/>
      <c r="I80" s="450"/>
      <c r="J80" s="100"/>
    </row>
    <row r="81" spans="1:10" x14ac:dyDescent="0.2">
      <c r="A81" s="99"/>
      <c r="G81" s="450"/>
      <c r="H81" s="450"/>
      <c r="I81" s="450"/>
      <c r="J81" s="100"/>
    </row>
    <row r="82" spans="1:10" x14ac:dyDescent="0.2">
      <c r="A82" s="99"/>
      <c r="G82" s="450"/>
      <c r="H82" s="450"/>
      <c r="I82" s="450"/>
      <c r="J82" s="100"/>
    </row>
    <row r="83" spans="1:10" x14ac:dyDescent="0.2">
      <c r="A83" s="99"/>
      <c r="G83" s="450"/>
      <c r="H83" s="450"/>
      <c r="I83" s="450"/>
      <c r="J83" s="100"/>
    </row>
    <row r="84" spans="1:10" x14ac:dyDescent="0.2">
      <c r="A84" s="99"/>
      <c r="G84" s="450"/>
      <c r="H84" s="450"/>
      <c r="I84" s="450"/>
      <c r="J84" s="100"/>
    </row>
    <row r="85" spans="1:10" x14ac:dyDescent="0.2">
      <c r="A85" s="99"/>
      <c r="G85" s="450"/>
      <c r="H85" s="450"/>
      <c r="I85" s="450"/>
      <c r="J85" s="100"/>
    </row>
    <row r="86" spans="1:10" x14ac:dyDescent="0.2">
      <c r="A86" s="99"/>
      <c r="G86" s="450"/>
      <c r="H86" s="450"/>
      <c r="I86" s="450"/>
      <c r="J86" s="100"/>
    </row>
    <row r="87" spans="1:10" x14ac:dyDescent="0.2">
      <c r="A87" s="99"/>
      <c r="G87" s="450"/>
      <c r="H87" s="450"/>
      <c r="I87" s="450"/>
      <c r="J87" s="100"/>
    </row>
    <row r="88" spans="1:10" x14ac:dyDescent="0.2">
      <c r="A88" s="99"/>
      <c r="G88" s="450"/>
      <c r="H88" s="450"/>
      <c r="I88" s="450"/>
      <c r="J88" s="100"/>
    </row>
    <row r="89" spans="1:10" x14ac:dyDescent="0.2">
      <c r="A89" s="99"/>
      <c r="G89" s="450"/>
      <c r="H89" s="450"/>
      <c r="I89" s="450"/>
      <c r="J89" s="100"/>
    </row>
    <row r="90" spans="1:10" x14ac:dyDescent="0.2">
      <c r="A90" s="99"/>
      <c r="J90" s="100"/>
    </row>
    <row r="91" spans="1:10" x14ac:dyDescent="0.2">
      <c r="A91" s="99"/>
      <c r="F91" s="322" t="s">
        <v>189</v>
      </c>
      <c r="J91" s="100"/>
    </row>
    <row r="92" spans="1:10" x14ac:dyDescent="0.2">
      <c r="A92" s="99"/>
      <c r="J92" s="100"/>
    </row>
    <row r="93" spans="1:10" x14ac:dyDescent="0.2">
      <c r="A93" s="99"/>
      <c r="J93" s="100"/>
    </row>
    <row r="94" spans="1:10" x14ac:dyDescent="0.2">
      <c r="A94" s="99"/>
      <c r="J94" s="100"/>
    </row>
    <row r="95" spans="1:10" x14ac:dyDescent="0.2">
      <c r="A95" s="320"/>
      <c r="B95" s="321"/>
      <c r="J95" s="100"/>
    </row>
    <row r="96" spans="1:10" x14ac:dyDescent="0.2">
      <c r="A96" s="320"/>
      <c r="B96" s="321"/>
      <c r="J96" s="100"/>
    </row>
    <row r="97" spans="1:10" x14ac:dyDescent="0.2">
      <c r="A97" s="320"/>
      <c r="B97" s="321"/>
      <c r="J97" s="100"/>
    </row>
    <row r="98" spans="1:10" x14ac:dyDescent="0.2">
      <c r="A98" s="320"/>
      <c r="B98" s="321"/>
      <c r="J98" s="100"/>
    </row>
    <row r="99" spans="1:10" x14ac:dyDescent="0.2">
      <c r="A99" s="320"/>
      <c r="B99" s="321"/>
      <c r="J99" s="100"/>
    </row>
    <row r="100" spans="1:10" x14ac:dyDescent="0.2">
      <c r="A100" s="320"/>
      <c r="B100" s="321"/>
      <c r="J100" s="100"/>
    </row>
    <row r="101" spans="1:10" x14ac:dyDescent="0.2">
      <c r="A101" s="320"/>
      <c r="B101" s="321"/>
      <c r="J101" s="100"/>
    </row>
    <row r="102" spans="1:10" x14ac:dyDescent="0.2">
      <c r="A102" s="320"/>
      <c r="B102" s="321"/>
      <c r="J102" s="100"/>
    </row>
    <row r="103" spans="1:10" x14ac:dyDescent="0.2">
      <c r="A103" s="320"/>
      <c r="B103" s="321"/>
      <c r="J103" s="100"/>
    </row>
    <row r="104" spans="1:10" x14ac:dyDescent="0.2">
      <c r="A104" s="320"/>
      <c r="B104" s="321"/>
      <c r="J104" s="100"/>
    </row>
    <row r="105" spans="1:10" x14ac:dyDescent="0.2">
      <c r="A105" s="320"/>
      <c r="B105" s="321"/>
      <c r="J105" s="100"/>
    </row>
    <row r="106" spans="1:10" x14ac:dyDescent="0.2">
      <c r="A106" s="320"/>
      <c r="B106" s="321"/>
      <c r="J106" s="100"/>
    </row>
    <row r="107" spans="1:10" x14ac:dyDescent="0.2">
      <c r="A107" s="320"/>
      <c r="B107" s="321"/>
      <c r="J107" s="100"/>
    </row>
    <row r="108" spans="1:10" x14ac:dyDescent="0.2">
      <c r="A108" s="320"/>
      <c r="B108" s="321"/>
      <c r="J108" s="100"/>
    </row>
    <row r="109" spans="1:10" x14ac:dyDescent="0.2">
      <c r="A109" s="99"/>
      <c r="J109" s="100"/>
    </row>
    <row r="110" spans="1:10" x14ac:dyDescent="0.2">
      <c r="A110" s="124" t="s">
        <v>189</v>
      </c>
      <c r="J110" s="100"/>
    </row>
    <row r="111" spans="1:10" x14ac:dyDescent="0.2">
      <c r="J111" s="100"/>
    </row>
    <row r="112" spans="1:10" ht="15" thickBot="1" x14ac:dyDescent="0.25">
      <c r="A112" s="102"/>
      <c r="B112" s="103"/>
      <c r="C112" s="103"/>
      <c r="D112" s="103"/>
      <c r="E112" s="103"/>
      <c r="F112" s="103"/>
      <c r="G112" s="103"/>
      <c r="H112" s="103"/>
      <c r="I112" s="103"/>
      <c r="J112" s="104"/>
    </row>
  </sheetData>
  <mergeCells count="11">
    <mergeCell ref="A1:E4"/>
    <mergeCell ref="F1:I3"/>
    <mergeCell ref="A6:I7"/>
    <mergeCell ref="A8:J10"/>
    <mergeCell ref="A24:J25"/>
    <mergeCell ref="G71:I89"/>
    <mergeCell ref="A45:J45"/>
    <mergeCell ref="A47:J50"/>
    <mergeCell ref="A68:J68"/>
    <mergeCell ref="A21:J22"/>
    <mergeCell ref="A66:J67"/>
  </mergeCells>
  <pageMargins left="0.7" right="0.7" top="0.75" bottom="0.75" header="0.3" footer="0.3"/>
  <pageSetup orientation="portrait" horizontalDpi="4294967295" verticalDpi="4294967295"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906AA-54F9-4B1B-8B65-CB465F5D4715}">
  <dimension ref="A1:I55"/>
  <sheetViews>
    <sheetView topLeftCell="A33" zoomScale="98" zoomScaleNormal="98" workbookViewId="0">
      <selection sqref="A1:E4"/>
    </sheetView>
  </sheetViews>
  <sheetFormatPr baseColWidth="10" defaultColWidth="11" defaultRowHeight="14.25" x14ac:dyDescent="0.2"/>
  <cols>
    <col min="1" max="1" width="20.875" style="96" customWidth="1"/>
    <col min="2" max="2" width="23.25" style="96" customWidth="1"/>
    <col min="3" max="4" width="18" style="96" customWidth="1"/>
    <col min="5" max="5" width="20.25" style="96" customWidth="1"/>
    <col min="6" max="7" width="11" style="96"/>
    <col min="8" max="8" width="15.25" style="96" customWidth="1"/>
    <col min="9" max="16384" width="11" style="96"/>
  </cols>
  <sheetData>
    <row r="1" spans="1:9" x14ac:dyDescent="0.2">
      <c r="A1" s="492" t="s">
        <v>30</v>
      </c>
      <c r="B1" s="493"/>
      <c r="C1" s="493"/>
      <c r="D1" s="493"/>
      <c r="E1" s="493"/>
      <c r="F1" s="495"/>
      <c r="G1" s="495"/>
      <c r="H1" s="495"/>
      <c r="I1" s="144"/>
    </row>
    <row r="2" spans="1:9" x14ac:dyDescent="0.2">
      <c r="A2" s="494"/>
      <c r="B2" s="355"/>
      <c r="C2" s="355"/>
      <c r="D2" s="355"/>
      <c r="E2" s="355"/>
      <c r="F2" s="356"/>
      <c r="G2" s="356"/>
      <c r="H2" s="356"/>
      <c r="I2" s="146"/>
    </row>
    <row r="3" spans="1:9" x14ac:dyDescent="0.2">
      <c r="A3" s="494"/>
      <c r="B3" s="355"/>
      <c r="C3" s="355"/>
      <c r="D3" s="355"/>
      <c r="E3" s="355"/>
      <c r="F3" s="356"/>
      <c r="G3" s="356"/>
      <c r="H3" s="356"/>
      <c r="I3" s="146"/>
    </row>
    <row r="4" spans="1:9" x14ac:dyDescent="0.2">
      <c r="A4" s="494"/>
      <c r="B4" s="355"/>
      <c r="C4" s="355"/>
      <c r="D4" s="355"/>
      <c r="E4" s="355"/>
      <c r="F4" s="45"/>
      <c r="G4" s="45"/>
      <c r="H4" s="45"/>
      <c r="I4" s="146"/>
    </row>
    <row r="5" spans="1:9" ht="15" x14ac:dyDescent="0.25">
      <c r="A5" s="145"/>
      <c r="B5" s="44"/>
      <c r="C5" s="44"/>
      <c r="D5" s="44"/>
      <c r="E5" s="44"/>
      <c r="F5" s="45"/>
      <c r="G5" s="45"/>
      <c r="H5" s="45"/>
      <c r="I5" s="146"/>
    </row>
    <row r="6" spans="1:9" x14ac:dyDescent="0.2">
      <c r="A6" s="496" t="s">
        <v>25</v>
      </c>
      <c r="B6" s="357"/>
      <c r="C6" s="357"/>
      <c r="D6" s="357"/>
      <c r="E6" s="357"/>
      <c r="F6" s="357"/>
      <c r="G6" s="357"/>
      <c r="H6" s="357"/>
      <c r="I6" s="146"/>
    </row>
    <row r="7" spans="1:9" x14ac:dyDescent="0.2">
      <c r="A7" s="496"/>
      <c r="B7" s="357"/>
      <c r="C7" s="357"/>
      <c r="D7" s="357"/>
      <c r="E7" s="357"/>
      <c r="F7" s="357"/>
      <c r="G7" s="357"/>
      <c r="H7" s="357"/>
      <c r="I7" s="146"/>
    </row>
    <row r="8" spans="1:9" ht="15" customHeight="1" x14ac:dyDescent="0.2">
      <c r="A8" s="511" t="s">
        <v>204</v>
      </c>
      <c r="B8" s="512"/>
      <c r="C8" s="512"/>
      <c r="D8" s="512"/>
      <c r="E8" s="512"/>
      <c r="F8" s="512"/>
      <c r="G8" s="512"/>
      <c r="H8" s="512"/>
      <c r="I8" s="513"/>
    </row>
    <row r="9" spans="1:9" ht="15" customHeight="1" x14ac:dyDescent="0.2">
      <c r="A9" s="511"/>
      <c r="B9" s="512"/>
      <c r="C9" s="512"/>
      <c r="D9" s="512"/>
      <c r="E9" s="512"/>
      <c r="F9" s="512"/>
      <c r="G9" s="512"/>
      <c r="H9" s="512"/>
      <c r="I9" s="513"/>
    </row>
    <row r="10" spans="1:9" ht="15" customHeight="1" x14ac:dyDescent="0.2">
      <c r="A10" s="511"/>
      <c r="B10" s="512"/>
      <c r="C10" s="512"/>
      <c r="D10" s="512"/>
      <c r="E10" s="512"/>
      <c r="F10" s="512"/>
      <c r="G10" s="512"/>
      <c r="H10" s="512"/>
      <c r="I10" s="513"/>
    </row>
    <row r="11" spans="1:9" ht="9.75" customHeight="1" x14ac:dyDescent="0.2">
      <c r="A11" s="511"/>
      <c r="B11" s="512"/>
      <c r="C11" s="512"/>
      <c r="D11" s="512"/>
      <c r="E11" s="512"/>
      <c r="F11" s="512"/>
      <c r="G11" s="512"/>
      <c r="H11" s="512"/>
      <c r="I11" s="513"/>
    </row>
    <row r="12" spans="1:9" ht="15" customHeight="1" x14ac:dyDescent="0.2">
      <c r="A12" s="147"/>
      <c r="B12" s="148"/>
      <c r="C12" s="148"/>
      <c r="D12" s="148"/>
      <c r="E12" s="148"/>
      <c r="F12" s="148"/>
      <c r="G12" s="148"/>
      <c r="H12" s="148"/>
      <c r="I12" s="100"/>
    </row>
    <row r="13" spans="1:9" ht="15" customHeight="1" x14ac:dyDescent="0.2">
      <c r="A13" s="147"/>
      <c r="B13" s="148"/>
      <c r="C13" s="148"/>
      <c r="D13" s="148"/>
      <c r="E13" s="148"/>
      <c r="F13" s="148"/>
      <c r="G13" s="148"/>
      <c r="H13" s="122">
        <v>1</v>
      </c>
      <c r="I13" s="100"/>
    </row>
    <row r="14" spans="1:9" ht="15" customHeight="1" x14ac:dyDescent="0.2">
      <c r="A14" s="147"/>
      <c r="B14" s="148"/>
      <c r="C14" s="148"/>
      <c r="D14" s="148"/>
      <c r="E14" s="148"/>
      <c r="F14" s="148"/>
      <c r="G14" s="148"/>
      <c r="H14" s="122">
        <v>2</v>
      </c>
      <c r="I14" s="100"/>
    </row>
    <row r="15" spans="1:9" ht="15" customHeight="1" x14ac:dyDescent="0.2">
      <c r="A15" s="147"/>
      <c r="B15" s="148"/>
      <c r="C15" s="148"/>
      <c r="D15" s="148"/>
      <c r="E15" s="148"/>
      <c r="F15" s="148"/>
      <c r="G15" s="148"/>
      <c r="H15" s="122">
        <v>3</v>
      </c>
      <c r="I15" s="100"/>
    </row>
    <row r="16" spans="1:9" ht="15" customHeight="1" x14ac:dyDescent="0.2">
      <c r="A16" s="147"/>
      <c r="B16" s="148"/>
      <c r="C16" s="148"/>
      <c r="D16" s="148"/>
      <c r="E16" s="148"/>
      <c r="F16" s="148"/>
      <c r="G16" s="148"/>
      <c r="H16" s="122">
        <v>4</v>
      </c>
      <c r="I16" s="100"/>
    </row>
    <row r="17" spans="1:9" ht="15" customHeight="1" x14ac:dyDescent="0.2">
      <c r="A17" s="147"/>
      <c r="B17" s="148"/>
      <c r="C17" s="148"/>
      <c r="D17" s="148"/>
      <c r="E17" s="148"/>
      <c r="F17" s="148"/>
      <c r="G17" s="148"/>
      <c r="H17" s="148"/>
      <c r="I17" s="100"/>
    </row>
    <row r="18" spans="1:9" ht="15" customHeight="1" x14ac:dyDescent="0.2">
      <c r="A18" s="147"/>
      <c r="B18" s="148"/>
      <c r="C18" s="148"/>
      <c r="D18" s="148"/>
      <c r="E18" s="148"/>
      <c r="F18" s="148"/>
      <c r="G18" s="148"/>
      <c r="H18" s="148"/>
      <c r="I18" s="100"/>
    </row>
    <row r="19" spans="1:9" ht="15" customHeight="1" x14ac:dyDescent="0.2">
      <c r="A19" s="147"/>
      <c r="B19" s="148"/>
      <c r="C19" s="148"/>
      <c r="D19" s="148"/>
      <c r="E19" s="148"/>
      <c r="F19" s="148"/>
      <c r="G19" s="148"/>
      <c r="H19" s="148"/>
      <c r="I19" s="100"/>
    </row>
    <row r="20" spans="1:9" ht="15" customHeight="1" x14ac:dyDescent="0.2">
      <c r="A20" s="147"/>
      <c r="B20" s="148"/>
      <c r="C20" s="148"/>
      <c r="D20" s="148"/>
      <c r="E20" s="148"/>
      <c r="F20" s="148"/>
      <c r="G20" s="148"/>
      <c r="H20" s="148"/>
      <c r="I20" s="100"/>
    </row>
    <row r="21" spans="1:9" ht="15" customHeight="1" x14ac:dyDescent="0.2">
      <c r="A21" s="147"/>
      <c r="B21" s="148"/>
      <c r="C21" s="148"/>
      <c r="D21" s="148"/>
      <c r="E21" s="148"/>
      <c r="F21" s="148"/>
      <c r="G21" s="148"/>
      <c r="H21" s="148"/>
      <c r="I21" s="100"/>
    </row>
    <row r="22" spans="1:9" ht="15" customHeight="1" x14ac:dyDescent="0.2">
      <c r="A22" s="147"/>
      <c r="B22" s="148"/>
      <c r="C22" s="148"/>
      <c r="D22" s="148"/>
      <c r="E22" s="148"/>
      <c r="F22" s="148"/>
      <c r="G22" s="148"/>
      <c r="H22" s="148"/>
      <c r="I22" s="100"/>
    </row>
    <row r="23" spans="1:9" ht="15" customHeight="1" x14ac:dyDescent="0.2">
      <c r="A23" s="147"/>
      <c r="B23" s="148"/>
      <c r="C23" s="148"/>
      <c r="D23" s="148"/>
      <c r="E23" s="148"/>
      <c r="F23" s="148"/>
      <c r="G23" s="148"/>
      <c r="H23" s="148"/>
      <c r="I23" s="100"/>
    </row>
    <row r="24" spans="1:9" ht="15" customHeight="1" x14ac:dyDescent="0.2">
      <c r="A24" s="147"/>
      <c r="B24" s="148"/>
      <c r="C24" s="148"/>
      <c r="D24" s="148"/>
      <c r="E24" s="148"/>
      <c r="F24" s="148"/>
      <c r="G24" s="148"/>
      <c r="H24" s="148"/>
      <c r="I24" s="100"/>
    </row>
    <row r="25" spans="1:9" ht="15" customHeight="1" x14ac:dyDescent="0.2">
      <c r="A25" s="147"/>
      <c r="B25" s="148"/>
      <c r="C25" s="148"/>
      <c r="D25" s="148"/>
      <c r="E25" s="148"/>
      <c r="F25" s="148"/>
      <c r="G25" s="148"/>
      <c r="H25" s="148"/>
      <c r="I25" s="100"/>
    </row>
    <row r="26" spans="1:9" ht="15" customHeight="1" x14ac:dyDescent="0.2">
      <c r="A26" s="147"/>
      <c r="B26" s="148"/>
      <c r="C26" s="148"/>
      <c r="D26" s="148"/>
      <c r="E26" s="148"/>
      <c r="F26" s="148"/>
      <c r="G26" s="148"/>
      <c r="H26" s="148"/>
      <c r="I26" s="100"/>
    </row>
    <row r="27" spans="1:9" ht="15" customHeight="1" x14ac:dyDescent="0.2">
      <c r="A27" s="147"/>
      <c r="B27" s="148"/>
      <c r="C27" s="148"/>
      <c r="D27" s="148"/>
      <c r="E27" s="148"/>
      <c r="F27" s="148"/>
      <c r="G27" s="148"/>
      <c r="H27" s="148"/>
      <c r="I27" s="100"/>
    </row>
    <row r="28" spans="1:9" ht="15" customHeight="1" x14ac:dyDescent="0.2">
      <c r="A28" s="147"/>
      <c r="B28" s="148"/>
      <c r="C28" s="148"/>
      <c r="D28" s="148"/>
      <c r="E28" s="148"/>
      <c r="F28" s="148"/>
      <c r="G28" s="148"/>
      <c r="H28" s="148"/>
      <c r="I28" s="100"/>
    </row>
    <row r="29" spans="1:9" ht="15" customHeight="1" x14ac:dyDescent="0.2">
      <c r="A29" s="147"/>
      <c r="B29" s="148"/>
      <c r="C29" s="148"/>
      <c r="D29" s="148"/>
      <c r="E29" s="148"/>
      <c r="F29" s="148"/>
      <c r="G29" s="148"/>
      <c r="H29" s="148"/>
      <c r="I29" s="100"/>
    </row>
    <row r="30" spans="1:9" ht="15" customHeight="1" x14ac:dyDescent="0.2">
      <c r="A30" s="147"/>
      <c r="B30" s="148"/>
      <c r="C30" s="148"/>
      <c r="D30" s="148"/>
      <c r="E30" s="148"/>
      <c r="F30" s="148"/>
      <c r="G30" s="148"/>
      <c r="H30" s="148"/>
      <c r="I30" s="100"/>
    </row>
    <row r="31" spans="1:9" ht="15" customHeight="1" x14ac:dyDescent="0.2">
      <c r="A31" s="136" t="s">
        <v>191</v>
      </c>
      <c r="B31" s="148"/>
      <c r="C31" s="148"/>
      <c r="D31" s="148"/>
      <c r="E31" s="148"/>
      <c r="F31" s="148"/>
      <c r="G31" s="148"/>
      <c r="H31" s="148"/>
      <c r="I31" s="100"/>
    </row>
    <row r="32" spans="1:9" ht="15" customHeight="1" x14ac:dyDescent="0.2">
      <c r="A32" s="147"/>
      <c r="B32" s="148"/>
      <c r="C32" s="148"/>
      <c r="D32" s="148"/>
      <c r="E32" s="148"/>
      <c r="F32" s="148"/>
      <c r="G32" s="148"/>
      <c r="H32" s="148"/>
      <c r="I32" s="100"/>
    </row>
    <row r="33" spans="1:9" ht="15" customHeight="1" x14ac:dyDescent="0.2">
      <c r="B33" s="148"/>
      <c r="C33" s="148"/>
      <c r="D33" s="148"/>
      <c r="E33" s="148"/>
      <c r="F33" s="148"/>
      <c r="G33" s="148"/>
      <c r="H33" s="148"/>
      <c r="I33" s="100"/>
    </row>
    <row r="34" spans="1:9" ht="15" customHeight="1" x14ac:dyDescent="0.2">
      <c r="A34" s="147"/>
      <c r="B34" s="148"/>
      <c r="C34" s="148"/>
      <c r="D34" s="148"/>
      <c r="E34" s="148"/>
      <c r="F34" s="148"/>
      <c r="G34" s="148"/>
      <c r="H34" s="148"/>
      <c r="I34" s="100"/>
    </row>
    <row r="35" spans="1:9" ht="15" customHeight="1" x14ac:dyDescent="0.2">
      <c r="A35" s="147"/>
      <c r="B35" s="148"/>
      <c r="C35" s="148"/>
      <c r="D35" s="148"/>
      <c r="E35" s="148"/>
      <c r="F35" s="148"/>
      <c r="G35" s="148"/>
      <c r="H35" s="148"/>
      <c r="I35" s="100"/>
    </row>
    <row r="36" spans="1:9" ht="15" customHeight="1" x14ac:dyDescent="0.2">
      <c r="A36" s="147"/>
      <c r="B36" s="148"/>
      <c r="C36" s="148"/>
      <c r="D36" s="148"/>
      <c r="E36" s="148"/>
      <c r="F36" s="148"/>
      <c r="G36" s="148"/>
      <c r="H36" s="148"/>
      <c r="I36" s="100"/>
    </row>
    <row r="37" spans="1:9" ht="15" customHeight="1" x14ac:dyDescent="0.2">
      <c r="A37" s="147"/>
      <c r="B37" s="148"/>
      <c r="C37" s="148"/>
      <c r="D37" s="148"/>
      <c r="E37" s="148"/>
      <c r="F37" s="148"/>
      <c r="G37" s="148"/>
      <c r="H37" s="148"/>
      <c r="I37" s="100"/>
    </row>
    <row r="38" spans="1:9" ht="15" customHeight="1" x14ac:dyDescent="0.2">
      <c r="A38" s="147"/>
      <c r="B38" s="148"/>
      <c r="C38" s="148"/>
      <c r="D38" s="148"/>
      <c r="E38" s="148"/>
      <c r="F38" s="148"/>
      <c r="G38" s="148"/>
      <c r="H38" s="148"/>
      <c r="I38" s="100"/>
    </row>
    <row r="39" spans="1:9" ht="15" customHeight="1" x14ac:dyDescent="0.2">
      <c r="A39" s="147"/>
      <c r="B39" s="148"/>
      <c r="C39" s="148"/>
      <c r="D39" s="148"/>
      <c r="E39" s="148"/>
      <c r="F39" s="148"/>
      <c r="G39" s="148"/>
      <c r="H39" s="148"/>
      <c r="I39" s="100"/>
    </row>
    <row r="40" spans="1:9" ht="15" customHeight="1" x14ac:dyDescent="0.2">
      <c r="A40" s="147"/>
      <c r="B40" s="148"/>
      <c r="C40" s="148"/>
      <c r="D40" s="148"/>
      <c r="E40" s="148"/>
      <c r="F40" s="148"/>
      <c r="G40" s="148"/>
      <c r="H40" s="148"/>
      <c r="I40" s="100"/>
    </row>
    <row r="41" spans="1:9" ht="15" customHeight="1" x14ac:dyDescent="0.2">
      <c r="A41" s="147"/>
      <c r="B41" s="148"/>
      <c r="C41" s="148"/>
      <c r="D41" s="148"/>
      <c r="E41" s="148"/>
      <c r="F41" s="148"/>
      <c r="G41" s="148"/>
      <c r="H41" s="148"/>
      <c r="I41" s="100"/>
    </row>
    <row r="42" spans="1:9" ht="15" customHeight="1" x14ac:dyDescent="0.2">
      <c r="A42" s="147"/>
      <c r="B42" s="148"/>
      <c r="C42" s="148"/>
      <c r="D42" s="148"/>
      <c r="E42" s="148"/>
      <c r="F42" s="148"/>
      <c r="G42" s="148"/>
      <c r="H42" s="148"/>
      <c r="I42" s="100"/>
    </row>
    <row r="43" spans="1:9" ht="15" customHeight="1" x14ac:dyDescent="0.2">
      <c r="A43" s="147"/>
      <c r="B43" s="148"/>
      <c r="C43" s="148"/>
      <c r="D43" s="148"/>
      <c r="E43" s="148"/>
      <c r="F43" s="148"/>
      <c r="G43" s="148"/>
      <c r="H43" s="148"/>
      <c r="I43" s="100"/>
    </row>
    <row r="44" spans="1:9" ht="15" customHeight="1" x14ac:dyDescent="0.2">
      <c r="A44" s="147"/>
      <c r="B44" s="148"/>
      <c r="C44" s="148"/>
      <c r="D44" s="148"/>
      <c r="E44" s="148"/>
      <c r="F44" s="148"/>
      <c r="G44" s="148"/>
      <c r="H44" s="148"/>
      <c r="I44" s="100"/>
    </row>
    <row r="45" spans="1:9" ht="15" customHeight="1" x14ac:dyDescent="0.2">
      <c r="A45" s="147"/>
      <c r="B45" s="148"/>
      <c r="C45" s="148"/>
      <c r="D45" s="148"/>
      <c r="E45" s="148"/>
      <c r="F45" s="148"/>
      <c r="G45" s="148"/>
      <c r="H45" s="148"/>
      <c r="I45" s="100"/>
    </row>
    <row r="46" spans="1:9" ht="15" customHeight="1" x14ac:dyDescent="0.2">
      <c r="A46" s="147"/>
      <c r="B46" s="148"/>
      <c r="C46" s="148"/>
      <c r="D46" s="148"/>
      <c r="E46" s="148"/>
      <c r="F46" s="148"/>
      <c r="G46" s="148"/>
      <c r="H46" s="148"/>
      <c r="I46" s="100"/>
    </row>
    <row r="47" spans="1:9" ht="15" customHeight="1" x14ac:dyDescent="0.2">
      <c r="A47" s="147"/>
      <c r="B47" s="148"/>
      <c r="C47" s="148"/>
      <c r="D47" s="148"/>
      <c r="E47" s="148"/>
      <c r="F47" s="148"/>
      <c r="G47" s="148"/>
      <c r="H47" s="148"/>
      <c r="I47" s="100"/>
    </row>
    <row r="48" spans="1:9" ht="15" customHeight="1" x14ac:dyDescent="0.2">
      <c r="A48" s="147"/>
      <c r="B48" s="148"/>
      <c r="C48" s="148"/>
      <c r="D48" s="148"/>
      <c r="E48" s="148"/>
      <c r="F48" s="148"/>
      <c r="G48" s="148"/>
      <c r="H48" s="148"/>
      <c r="I48" s="100"/>
    </row>
    <row r="49" spans="1:9" ht="15" customHeight="1" x14ac:dyDescent="0.2">
      <c r="A49" s="136" t="s">
        <v>191</v>
      </c>
      <c r="B49" s="148"/>
      <c r="C49" s="148"/>
      <c r="D49" s="148"/>
      <c r="E49" s="148"/>
      <c r="F49" s="148"/>
      <c r="G49" s="148"/>
      <c r="H49" s="148"/>
      <c r="I49" s="100"/>
    </row>
    <row r="50" spans="1:9" ht="15" customHeight="1" x14ac:dyDescent="0.2">
      <c r="A50" s="147"/>
      <c r="B50" s="148"/>
      <c r="C50" s="148"/>
      <c r="D50" s="148"/>
      <c r="E50" s="148"/>
      <c r="F50" s="148"/>
      <c r="G50" s="148"/>
      <c r="H50" s="148"/>
      <c r="I50" s="100"/>
    </row>
    <row r="51" spans="1:9" ht="15" customHeight="1" x14ac:dyDescent="0.2">
      <c r="A51" s="497" t="s">
        <v>412</v>
      </c>
      <c r="B51" s="498"/>
      <c r="C51" s="498"/>
      <c r="D51" s="498"/>
      <c r="E51" s="498"/>
      <c r="F51" s="498"/>
      <c r="G51" s="498"/>
      <c r="H51" s="498"/>
      <c r="I51" s="499"/>
    </row>
    <row r="52" spans="1:9" ht="15" customHeight="1" x14ac:dyDescent="0.2">
      <c r="A52" s="497"/>
      <c r="B52" s="498"/>
      <c r="C52" s="498"/>
      <c r="D52" s="498"/>
      <c r="E52" s="498"/>
      <c r="F52" s="498"/>
      <c r="G52" s="498"/>
      <c r="H52" s="498"/>
      <c r="I52" s="499"/>
    </row>
    <row r="53" spans="1:9" ht="15" customHeight="1" x14ac:dyDescent="0.2">
      <c r="A53" s="497"/>
      <c r="B53" s="498"/>
      <c r="C53" s="498"/>
      <c r="D53" s="498"/>
      <c r="E53" s="498"/>
      <c r="F53" s="498"/>
      <c r="G53" s="498"/>
      <c r="H53" s="498"/>
      <c r="I53" s="499"/>
    </row>
    <row r="54" spans="1:9" ht="15" customHeight="1" x14ac:dyDescent="0.2">
      <c r="A54" s="497"/>
      <c r="B54" s="498"/>
      <c r="C54" s="498"/>
      <c r="D54" s="498"/>
      <c r="E54" s="498"/>
      <c r="F54" s="498"/>
      <c r="G54" s="498"/>
      <c r="H54" s="498"/>
      <c r="I54" s="499"/>
    </row>
    <row r="55" spans="1:9" ht="15" customHeight="1" thickBot="1" x14ac:dyDescent="0.25">
      <c r="A55" s="152" t="s">
        <v>198</v>
      </c>
      <c r="B55" s="153"/>
      <c r="C55" s="153"/>
      <c r="D55" s="153"/>
      <c r="E55" s="153"/>
      <c r="F55" s="153"/>
      <c r="G55" s="153"/>
      <c r="H55" s="153"/>
      <c r="I55" s="104"/>
    </row>
  </sheetData>
  <mergeCells count="5">
    <mergeCell ref="A1:E4"/>
    <mergeCell ref="F1:H3"/>
    <mergeCell ref="A6:H7"/>
    <mergeCell ref="A8:I11"/>
    <mergeCell ref="A51:I54"/>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085D7-158E-4B26-862A-467A5107BF5A}">
  <dimension ref="A1:J94"/>
  <sheetViews>
    <sheetView topLeftCell="A32" zoomScale="84" zoomScaleNormal="84" workbookViewId="0">
      <selection activeCell="A94" sqref="A94:I94"/>
    </sheetView>
  </sheetViews>
  <sheetFormatPr baseColWidth="10" defaultColWidth="11" defaultRowHeight="14.25" x14ac:dyDescent="0.2"/>
  <cols>
    <col min="1" max="1" width="20.875" style="96" customWidth="1"/>
    <col min="2" max="2" width="23.25" style="96" customWidth="1"/>
    <col min="3" max="4" width="18" style="96" customWidth="1"/>
    <col min="5" max="6" width="20.25" style="96" customWidth="1"/>
    <col min="7" max="7" width="11" style="96"/>
    <col min="8" max="8" width="17.875" style="96" customWidth="1"/>
    <col min="9" max="9" width="7.875" style="96" customWidth="1"/>
    <col min="10" max="16384" width="11" style="96"/>
  </cols>
  <sheetData>
    <row r="1" spans="1:10" ht="15" x14ac:dyDescent="0.25">
      <c r="A1" s="492" t="s">
        <v>30</v>
      </c>
      <c r="B1" s="493"/>
      <c r="C1" s="493"/>
      <c r="D1" s="493"/>
      <c r="E1" s="493"/>
      <c r="F1" s="204"/>
      <c r="G1" s="495"/>
      <c r="H1" s="495"/>
      <c r="I1" s="144"/>
    </row>
    <row r="2" spans="1:10" ht="15" x14ac:dyDescent="0.25">
      <c r="A2" s="494"/>
      <c r="B2" s="355"/>
      <c r="C2" s="355"/>
      <c r="D2" s="355"/>
      <c r="E2" s="355"/>
      <c r="F2" s="44"/>
      <c r="G2" s="356"/>
      <c r="H2" s="356"/>
      <c r="I2" s="146"/>
    </row>
    <row r="3" spans="1:10" ht="15" x14ac:dyDescent="0.25">
      <c r="A3" s="494"/>
      <c r="B3" s="355"/>
      <c r="C3" s="355"/>
      <c r="D3" s="355"/>
      <c r="E3" s="355"/>
      <c r="F3" s="44"/>
      <c r="G3" s="356"/>
      <c r="H3" s="356"/>
      <c r="I3" s="146"/>
    </row>
    <row r="4" spans="1:10" ht="15" x14ac:dyDescent="0.25">
      <c r="A4" s="494"/>
      <c r="B4" s="355"/>
      <c r="C4" s="355"/>
      <c r="D4" s="355"/>
      <c r="E4" s="355"/>
      <c r="F4" s="44"/>
      <c r="G4" s="45"/>
      <c r="H4" s="45"/>
      <c r="I4" s="146"/>
    </row>
    <row r="5" spans="1:10" ht="15" x14ac:dyDescent="0.25">
      <c r="A5" s="145"/>
      <c r="B5" s="44"/>
      <c r="C5" s="44"/>
      <c r="D5" s="44"/>
      <c r="E5" s="44"/>
      <c r="F5" s="44"/>
      <c r="G5" s="45"/>
      <c r="H5" s="45"/>
      <c r="I5" s="146"/>
    </row>
    <row r="6" spans="1:10" x14ac:dyDescent="0.2">
      <c r="A6" s="496" t="s">
        <v>26</v>
      </c>
      <c r="B6" s="357"/>
      <c r="C6" s="357"/>
      <c r="D6" s="357"/>
      <c r="E6" s="357"/>
      <c r="F6" s="357"/>
      <c r="G6" s="357"/>
      <c r="H6" s="357"/>
      <c r="I6" s="146"/>
    </row>
    <row r="7" spans="1:10" x14ac:dyDescent="0.2">
      <c r="A7" s="496"/>
      <c r="B7" s="357"/>
      <c r="C7" s="357"/>
      <c r="D7" s="357"/>
      <c r="E7" s="357"/>
      <c r="F7" s="357"/>
      <c r="G7" s="357"/>
      <c r="H7" s="357"/>
      <c r="I7" s="146"/>
    </row>
    <row r="8" spans="1:10" ht="15" customHeight="1" x14ac:dyDescent="0.2">
      <c r="A8" s="516" t="s">
        <v>205</v>
      </c>
      <c r="B8" s="517"/>
      <c r="C8" s="517"/>
      <c r="D8" s="517"/>
      <c r="E8" s="517"/>
      <c r="F8" s="517"/>
      <c r="G8" s="517"/>
      <c r="H8" s="517"/>
      <c r="I8" s="518"/>
    </row>
    <row r="9" spans="1:10" ht="21" customHeight="1" x14ac:dyDescent="0.2">
      <c r="A9" s="516"/>
      <c r="B9" s="517"/>
      <c r="C9" s="517"/>
      <c r="D9" s="517"/>
      <c r="E9" s="517"/>
      <c r="F9" s="517"/>
      <c r="G9" s="517"/>
      <c r="H9" s="517"/>
      <c r="I9" s="518"/>
    </row>
    <row r="10" spans="1:10" ht="31.5" customHeight="1" x14ac:dyDescent="0.2">
      <c r="A10" s="516"/>
      <c r="B10" s="517"/>
      <c r="C10" s="517"/>
      <c r="D10" s="517"/>
      <c r="E10" s="517"/>
      <c r="F10" s="517"/>
      <c r="G10" s="517"/>
      <c r="H10" s="517"/>
      <c r="I10" s="518"/>
    </row>
    <row r="11" spans="1:10" x14ac:dyDescent="0.2">
      <c r="A11" s="99"/>
      <c r="I11" s="100"/>
    </row>
    <row r="12" spans="1:10" ht="58.5" customHeight="1" x14ac:dyDescent="0.2">
      <c r="A12" s="154" t="s">
        <v>200</v>
      </c>
      <c r="B12" s="134"/>
      <c r="C12" s="134"/>
      <c r="D12" s="134"/>
      <c r="E12" s="134"/>
      <c r="F12" s="134"/>
      <c r="G12" s="134"/>
      <c r="H12" s="122"/>
      <c r="I12" s="100"/>
      <c r="J12" s="188">
        <v>1</v>
      </c>
    </row>
    <row r="13" spans="1:10" ht="58.5" customHeight="1" x14ac:dyDescent="0.2">
      <c r="A13" s="135"/>
      <c r="B13" s="134"/>
      <c r="C13" s="134"/>
      <c r="D13" s="134"/>
      <c r="E13" s="134"/>
      <c r="F13" s="134"/>
      <c r="G13" s="134"/>
      <c r="H13" s="122"/>
      <c r="I13" s="100"/>
      <c r="J13" s="188">
        <v>2</v>
      </c>
    </row>
    <row r="14" spans="1:10" ht="35.25" customHeight="1" x14ac:dyDescent="0.2">
      <c r="A14" s="135"/>
      <c r="B14" s="134"/>
      <c r="C14" s="134"/>
      <c r="D14" s="134"/>
      <c r="E14" s="134"/>
      <c r="F14" s="134"/>
      <c r="G14" s="134"/>
      <c r="H14" s="122"/>
      <c r="I14" s="100"/>
      <c r="J14" s="188">
        <v>3</v>
      </c>
    </row>
    <row r="15" spans="1:10" ht="48" customHeight="1" x14ac:dyDescent="0.2">
      <c r="A15" s="135"/>
      <c r="B15" s="134"/>
      <c r="C15" s="134"/>
      <c r="D15" s="134"/>
      <c r="E15" s="134"/>
      <c r="F15" s="134"/>
      <c r="G15" s="134"/>
      <c r="H15" s="122"/>
      <c r="I15" s="100"/>
      <c r="J15" s="188">
        <v>4</v>
      </c>
    </row>
    <row r="16" spans="1:10" ht="24.75" customHeight="1" x14ac:dyDescent="0.2">
      <c r="A16" s="135"/>
      <c r="B16" s="134"/>
      <c r="C16" s="134"/>
      <c r="D16" s="134"/>
      <c r="E16" s="134"/>
      <c r="F16" s="134"/>
      <c r="G16" s="134"/>
      <c r="I16" s="100"/>
    </row>
    <row r="17" spans="1:10" ht="17.25" customHeight="1" x14ac:dyDescent="0.2">
      <c r="A17" s="135"/>
      <c r="B17" s="134"/>
      <c r="C17" s="134"/>
      <c r="D17" s="134"/>
      <c r="E17" s="134"/>
      <c r="F17" s="134"/>
      <c r="G17" s="134"/>
      <c r="I17" s="100"/>
    </row>
    <row r="18" spans="1:10" ht="16.5" hidden="1" customHeight="1" x14ac:dyDescent="0.2">
      <c r="A18" s="135"/>
      <c r="B18" s="134"/>
      <c r="C18" s="134"/>
      <c r="D18" s="134"/>
      <c r="E18" s="134"/>
      <c r="F18" s="134"/>
      <c r="G18" s="134"/>
      <c r="H18" s="134"/>
      <c r="I18" s="100"/>
    </row>
    <row r="19" spans="1:10" ht="15" customHeight="1" x14ac:dyDescent="0.2">
      <c r="A19" s="136" t="s">
        <v>411</v>
      </c>
      <c r="I19" s="100"/>
    </row>
    <row r="20" spans="1:10" ht="51.75" customHeight="1" x14ac:dyDescent="0.2">
      <c r="A20" s="469" t="s">
        <v>430</v>
      </c>
      <c r="B20" s="479"/>
      <c r="C20" s="479"/>
      <c r="D20" s="479"/>
      <c r="E20" s="479"/>
      <c r="F20" s="479"/>
      <c r="G20" s="479"/>
      <c r="H20" s="479"/>
      <c r="I20" s="480"/>
    </row>
    <row r="21" spans="1:10" ht="65.25" customHeight="1" x14ac:dyDescent="0.2">
      <c r="A21" s="519" t="s">
        <v>206</v>
      </c>
      <c r="B21" s="520"/>
      <c r="C21" s="520"/>
      <c r="D21" s="520"/>
      <c r="E21" s="520"/>
      <c r="F21" s="520"/>
      <c r="G21" s="520"/>
      <c r="H21" s="520"/>
      <c r="I21" s="521"/>
    </row>
    <row r="22" spans="1:10" ht="65.25" customHeight="1" x14ac:dyDescent="0.2">
      <c r="A22" s="137"/>
      <c r="B22" s="138"/>
      <c r="C22" s="138"/>
      <c r="D22" s="138"/>
      <c r="E22" s="138"/>
      <c r="F22" s="138"/>
      <c r="G22" s="138"/>
      <c r="H22" s="138"/>
      <c r="I22" s="139"/>
      <c r="J22" s="188">
        <v>1</v>
      </c>
    </row>
    <row r="23" spans="1:10" ht="65.25" customHeight="1" x14ac:dyDescent="0.2">
      <c r="A23" s="137"/>
      <c r="B23" s="138"/>
      <c r="C23" s="138"/>
      <c r="D23" s="138"/>
      <c r="E23" s="138"/>
      <c r="F23" s="138"/>
      <c r="G23" s="138"/>
      <c r="H23" s="138"/>
      <c r="I23" s="139"/>
      <c r="J23" s="188">
        <v>2</v>
      </c>
    </row>
    <row r="24" spans="1:10" x14ac:dyDescent="0.2">
      <c r="A24" s="99"/>
      <c r="I24" s="100"/>
      <c r="J24" s="188">
        <v>3</v>
      </c>
    </row>
    <row r="25" spans="1:10" ht="25.5" customHeight="1" x14ac:dyDescent="0.2">
      <c r="A25" s="484"/>
      <c r="B25" s="485"/>
      <c r="C25" s="485"/>
      <c r="D25" s="485"/>
      <c r="E25" s="485"/>
      <c r="F25" s="485"/>
      <c r="G25" s="485"/>
      <c r="H25" s="485"/>
      <c r="I25" s="486"/>
      <c r="J25" s="188">
        <v>4</v>
      </c>
    </row>
    <row r="26" spans="1:10" ht="45.75" customHeight="1" x14ac:dyDescent="0.2">
      <c r="A26" s="484"/>
      <c r="B26" s="485"/>
      <c r="C26" s="485"/>
      <c r="D26" s="485"/>
      <c r="E26" s="485"/>
      <c r="F26" s="485"/>
      <c r="G26" s="485"/>
      <c r="H26" s="485"/>
      <c r="I26" s="486"/>
    </row>
    <row r="27" spans="1:10" x14ac:dyDescent="0.2">
      <c r="A27" s="99"/>
      <c r="I27" s="100"/>
    </row>
    <row r="28" spans="1:10" x14ac:dyDescent="0.2">
      <c r="A28" s="99"/>
      <c r="I28" s="100"/>
    </row>
    <row r="29" spans="1:10" x14ac:dyDescent="0.2">
      <c r="A29" s="99"/>
      <c r="I29" s="100"/>
    </row>
    <row r="30" spans="1:10" x14ac:dyDescent="0.2">
      <c r="A30" s="99"/>
      <c r="I30" s="100"/>
    </row>
    <row r="31" spans="1:10" x14ac:dyDescent="0.2">
      <c r="A31" s="99"/>
      <c r="I31" s="100"/>
    </row>
    <row r="32" spans="1:10" x14ac:dyDescent="0.2">
      <c r="A32" s="136" t="s">
        <v>411</v>
      </c>
      <c r="I32" s="100"/>
    </row>
    <row r="33" spans="1:9" ht="16.5" customHeight="1" x14ac:dyDescent="0.2">
      <c r="A33" s="484" t="s">
        <v>431</v>
      </c>
      <c r="B33" s="488"/>
      <c r="C33" s="488"/>
      <c r="D33" s="488"/>
      <c r="E33" s="488"/>
      <c r="F33" s="488"/>
      <c r="G33" s="488"/>
      <c r="H33" s="488"/>
      <c r="I33" s="489"/>
    </row>
    <row r="34" spans="1:9" ht="42.75" customHeight="1" x14ac:dyDescent="0.2">
      <c r="A34" s="487"/>
      <c r="B34" s="488"/>
      <c r="C34" s="488"/>
      <c r="D34" s="488"/>
      <c r="E34" s="488"/>
      <c r="F34" s="488"/>
      <c r="G34" s="488"/>
      <c r="H34" s="488"/>
      <c r="I34" s="489"/>
    </row>
    <row r="35" spans="1:9" ht="40.5" customHeight="1" x14ac:dyDescent="0.2">
      <c r="A35" s="487"/>
      <c r="B35" s="488"/>
      <c r="C35" s="488"/>
      <c r="D35" s="488"/>
      <c r="E35" s="488"/>
      <c r="F35" s="488"/>
      <c r="G35" s="488"/>
      <c r="H35" s="488"/>
      <c r="I35" s="489"/>
    </row>
    <row r="36" spans="1:9" ht="14.25" customHeight="1" x14ac:dyDescent="0.2">
      <c r="A36" s="522" t="s">
        <v>413</v>
      </c>
      <c r="B36" s="523"/>
      <c r="C36" s="523"/>
      <c r="D36" s="523"/>
      <c r="E36" s="523"/>
      <c r="F36" s="523"/>
      <c r="G36" s="523"/>
      <c r="H36" s="523"/>
      <c r="I36" s="524"/>
    </row>
    <row r="37" spans="1:9" ht="15" customHeight="1" x14ac:dyDescent="0.2">
      <c r="A37" s="522"/>
      <c r="B37" s="523"/>
      <c r="C37" s="523"/>
      <c r="D37" s="523"/>
      <c r="E37" s="523"/>
      <c r="F37" s="523"/>
      <c r="G37" s="523"/>
      <c r="H37" s="523"/>
      <c r="I37" s="524"/>
    </row>
    <row r="38" spans="1:9" ht="15" x14ac:dyDescent="0.2">
      <c r="A38" s="209"/>
      <c r="B38" s="202"/>
      <c r="C38" s="202"/>
      <c r="D38" s="202"/>
      <c r="E38" s="202"/>
      <c r="F38" s="202"/>
      <c r="G38" s="202"/>
      <c r="H38" s="202"/>
      <c r="I38" s="203"/>
    </row>
    <row r="39" spans="1:9" x14ac:dyDescent="0.2">
      <c r="A39" s="516"/>
      <c r="B39" s="517"/>
      <c r="C39" s="517"/>
      <c r="D39" s="517"/>
      <c r="E39" s="517"/>
      <c r="F39" s="517"/>
      <c r="G39" s="517"/>
      <c r="H39" s="517"/>
      <c r="I39" s="518"/>
    </row>
    <row r="40" spans="1:9" x14ac:dyDescent="0.2">
      <c r="A40" s="516"/>
      <c r="B40" s="517"/>
      <c r="C40" s="517"/>
      <c r="D40" s="517"/>
      <c r="E40" s="517"/>
      <c r="F40" s="517"/>
      <c r="G40" s="517"/>
      <c r="H40" s="517"/>
      <c r="I40" s="518"/>
    </row>
    <row r="41" spans="1:9" ht="46.5" customHeight="1" x14ac:dyDescent="0.2">
      <c r="A41" s="516"/>
      <c r="B41" s="517"/>
      <c r="C41" s="517"/>
      <c r="D41" s="517"/>
      <c r="E41" s="517"/>
      <c r="F41" s="517"/>
      <c r="G41" s="517"/>
      <c r="H41" s="517"/>
      <c r="I41" s="518"/>
    </row>
    <row r="42" spans="1:9" ht="28.5" customHeight="1" x14ac:dyDescent="0.2">
      <c r="I42" s="100"/>
    </row>
    <row r="43" spans="1:9" ht="52.5" customHeight="1" x14ac:dyDescent="0.2">
      <c r="A43" s="484"/>
      <c r="B43" s="485"/>
      <c r="C43" s="485"/>
      <c r="D43" s="485"/>
      <c r="E43" s="485"/>
      <c r="F43" s="485"/>
      <c r="G43" s="485"/>
      <c r="H43" s="485"/>
      <c r="I43" s="100"/>
    </row>
    <row r="44" spans="1:9" x14ac:dyDescent="0.2">
      <c r="A44" s="99"/>
      <c r="I44" s="100"/>
    </row>
    <row r="45" spans="1:9" x14ac:dyDescent="0.2">
      <c r="A45" s="514"/>
      <c r="B45" s="515"/>
      <c r="C45" s="515"/>
      <c r="D45" s="515"/>
      <c r="E45" s="515"/>
      <c r="F45" s="515"/>
      <c r="G45" s="515"/>
      <c r="H45" s="515"/>
      <c r="I45" s="100"/>
    </row>
    <row r="46" spans="1:9" x14ac:dyDescent="0.2">
      <c r="A46" s="514"/>
      <c r="B46" s="515"/>
      <c r="C46" s="515"/>
      <c r="D46" s="515"/>
      <c r="E46" s="515"/>
      <c r="F46" s="515"/>
      <c r="G46" s="515"/>
      <c r="H46" s="515"/>
      <c r="I46" s="100"/>
    </row>
    <row r="47" spans="1:9" x14ac:dyDescent="0.2">
      <c r="A47" s="514"/>
      <c r="B47" s="515"/>
      <c r="C47" s="515"/>
      <c r="D47" s="515"/>
      <c r="E47" s="515"/>
      <c r="F47" s="515"/>
      <c r="G47" s="515"/>
      <c r="H47" s="515"/>
      <c r="I47" s="100"/>
    </row>
    <row r="48" spans="1:9" x14ac:dyDescent="0.2">
      <c r="A48" s="514"/>
      <c r="B48" s="515"/>
      <c r="C48" s="515"/>
      <c r="D48" s="515"/>
      <c r="E48" s="515"/>
      <c r="F48" s="515"/>
      <c r="G48" s="515"/>
      <c r="H48" s="515"/>
      <c r="I48" s="100"/>
    </row>
    <row r="49" spans="1:9" x14ac:dyDescent="0.2">
      <c r="A49" s="99"/>
      <c r="I49" s="100"/>
    </row>
    <row r="50" spans="1:9" x14ac:dyDescent="0.2">
      <c r="A50" s="99"/>
      <c r="I50" s="100"/>
    </row>
    <row r="51" spans="1:9" x14ac:dyDescent="0.2">
      <c r="A51" s="99"/>
      <c r="I51" s="100"/>
    </row>
    <row r="52" spans="1:9" x14ac:dyDescent="0.2">
      <c r="A52" s="124" t="s">
        <v>189</v>
      </c>
      <c r="I52" s="100"/>
    </row>
    <row r="53" spans="1:9" x14ac:dyDescent="0.2">
      <c r="A53" s="99"/>
      <c r="I53" s="100"/>
    </row>
    <row r="54" spans="1:9" ht="16.5" customHeight="1" x14ac:dyDescent="0.2">
      <c r="A54" s="528" t="s">
        <v>414</v>
      </c>
      <c r="B54" s="529"/>
      <c r="C54" s="529"/>
      <c r="D54" s="529"/>
      <c r="E54" s="529"/>
      <c r="F54" s="529"/>
      <c r="G54" s="529"/>
      <c r="H54" s="529"/>
      <c r="I54" s="530"/>
    </row>
    <row r="55" spans="1:9" ht="16.5" customHeight="1" x14ac:dyDescent="0.2">
      <c r="A55" s="528"/>
      <c r="B55" s="529"/>
      <c r="C55" s="529"/>
      <c r="D55" s="529"/>
      <c r="E55" s="529"/>
      <c r="F55" s="529"/>
      <c r="G55" s="529"/>
      <c r="H55" s="529"/>
      <c r="I55" s="530"/>
    </row>
    <row r="56" spans="1:9" ht="16.5" customHeight="1" x14ac:dyDescent="0.2">
      <c r="A56" s="528"/>
      <c r="B56" s="529"/>
      <c r="C56" s="529"/>
      <c r="D56" s="529"/>
      <c r="E56" s="529"/>
      <c r="F56" s="529"/>
      <c r="G56" s="529"/>
      <c r="H56" s="529"/>
      <c r="I56" s="530"/>
    </row>
    <row r="57" spans="1:9" x14ac:dyDescent="0.2">
      <c r="A57" s="99"/>
      <c r="I57" s="100"/>
    </row>
    <row r="58" spans="1:9" ht="16.5" customHeight="1" x14ac:dyDescent="0.2">
      <c r="A58" s="485" t="s">
        <v>207</v>
      </c>
      <c r="B58" s="485"/>
      <c r="C58" s="485"/>
      <c r="D58" s="485"/>
      <c r="E58" s="485"/>
      <c r="F58" s="485"/>
      <c r="G58" s="485"/>
      <c r="H58" s="485"/>
      <c r="I58" s="486"/>
    </row>
    <row r="59" spans="1:9" ht="16.5" customHeight="1" x14ac:dyDescent="0.2">
      <c r="A59" s="485"/>
      <c r="B59" s="485"/>
      <c r="C59" s="485"/>
      <c r="D59" s="485"/>
      <c r="E59" s="485"/>
      <c r="F59" s="485"/>
      <c r="G59" s="485"/>
      <c r="H59" s="485"/>
      <c r="I59" s="486"/>
    </row>
    <row r="60" spans="1:9" ht="7.5" customHeight="1" x14ac:dyDescent="0.2">
      <c r="A60" s="485"/>
      <c r="B60" s="485"/>
      <c r="C60" s="485"/>
      <c r="D60" s="485"/>
      <c r="E60" s="485"/>
      <c r="F60" s="485"/>
      <c r="G60" s="485"/>
      <c r="H60" s="485"/>
      <c r="I60" s="486"/>
    </row>
    <row r="61" spans="1:9" ht="33" customHeight="1" x14ac:dyDescent="0.2">
      <c r="A61" s="485"/>
      <c r="B61" s="485"/>
      <c r="C61" s="485"/>
      <c r="D61" s="485"/>
      <c r="E61" s="485"/>
      <c r="F61" s="485"/>
      <c r="G61" s="485"/>
      <c r="H61" s="485"/>
      <c r="I61" s="486"/>
    </row>
    <row r="62" spans="1:9" x14ac:dyDescent="0.2">
      <c r="A62" s="99"/>
      <c r="I62" s="100"/>
    </row>
    <row r="63" spans="1:9" ht="78.75" customHeight="1" x14ac:dyDescent="0.25">
      <c r="A63" s="503"/>
      <c r="B63" s="504"/>
      <c r="C63" s="504"/>
      <c r="D63" s="504"/>
      <c r="E63" s="504"/>
      <c r="F63" s="504"/>
      <c r="G63" s="504"/>
      <c r="H63" s="504"/>
      <c r="I63" s="505"/>
    </row>
    <row r="64" spans="1:9" x14ac:dyDescent="0.2">
      <c r="A64" s="159"/>
      <c r="B64" s="160"/>
      <c r="C64" s="160"/>
      <c r="D64" s="160"/>
      <c r="E64" s="160"/>
      <c r="F64" s="160"/>
      <c r="G64" s="160"/>
      <c r="H64" s="160"/>
      <c r="I64" s="161"/>
    </row>
    <row r="65" spans="1:9" x14ac:dyDescent="0.2">
      <c r="A65" s="159"/>
      <c r="B65" s="160"/>
      <c r="C65" s="160"/>
      <c r="D65" s="160"/>
      <c r="E65" s="160"/>
      <c r="F65" s="160"/>
      <c r="G65" s="160"/>
      <c r="H65" s="160"/>
      <c r="I65" s="161"/>
    </row>
    <row r="66" spans="1:9" x14ac:dyDescent="0.2">
      <c r="A66" s="159"/>
      <c r="B66" s="160"/>
      <c r="C66" s="160"/>
      <c r="D66" s="160"/>
      <c r="E66" s="160"/>
      <c r="F66" s="160"/>
      <c r="G66" s="160"/>
      <c r="H66" s="160"/>
      <c r="I66" s="161"/>
    </row>
    <row r="67" spans="1:9" x14ac:dyDescent="0.2">
      <c r="A67" s="159"/>
      <c r="B67" s="160"/>
      <c r="C67" s="160"/>
      <c r="D67" s="160"/>
      <c r="E67" s="160"/>
      <c r="F67" s="160"/>
      <c r="G67" s="160"/>
      <c r="H67" s="160"/>
      <c r="I67" s="161"/>
    </row>
    <row r="68" spans="1:9" x14ac:dyDescent="0.2">
      <c r="A68" s="99"/>
      <c r="I68" s="100"/>
    </row>
    <row r="69" spans="1:9" x14ac:dyDescent="0.2">
      <c r="A69" s="99"/>
      <c r="I69" s="100"/>
    </row>
    <row r="70" spans="1:9" x14ac:dyDescent="0.2">
      <c r="A70" s="99"/>
      <c r="I70" s="100"/>
    </row>
    <row r="71" spans="1:9" x14ac:dyDescent="0.2">
      <c r="A71" s="99"/>
      <c r="I71" s="100"/>
    </row>
    <row r="72" spans="1:9" ht="103.5" customHeight="1" x14ac:dyDescent="0.2">
      <c r="A72" s="99"/>
      <c r="I72" s="100"/>
    </row>
    <row r="73" spans="1:9" ht="103.5" customHeight="1" x14ac:dyDescent="0.2">
      <c r="I73" s="100"/>
    </row>
    <row r="74" spans="1:9" x14ac:dyDescent="0.2">
      <c r="I74" s="100"/>
    </row>
    <row r="75" spans="1:9" x14ac:dyDescent="0.2">
      <c r="A75" s="99"/>
      <c r="I75" s="100"/>
    </row>
    <row r="76" spans="1:9" x14ac:dyDescent="0.2">
      <c r="A76" s="124" t="s">
        <v>189</v>
      </c>
      <c r="C76" s="122"/>
      <c r="I76" s="100"/>
    </row>
    <row r="77" spans="1:9" x14ac:dyDescent="0.2">
      <c r="A77" s="99"/>
      <c r="I77" s="100"/>
    </row>
    <row r="78" spans="1:9" ht="63" customHeight="1" x14ac:dyDescent="0.2">
      <c r="A78" s="484" t="s">
        <v>432</v>
      </c>
      <c r="B78" s="485"/>
      <c r="C78" s="485"/>
      <c r="D78" s="485"/>
      <c r="E78" s="485"/>
      <c r="F78" s="485"/>
      <c r="G78" s="485"/>
      <c r="H78" s="485"/>
      <c r="I78" s="486"/>
    </row>
    <row r="79" spans="1:9" ht="15" customHeight="1" x14ac:dyDescent="0.2">
      <c r="A79" s="137"/>
      <c r="B79" s="138"/>
      <c r="C79" s="138"/>
      <c r="D79" s="138"/>
      <c r="E79" s="138"/>
      <c r="F79" s="138"/>
      <c r="G79" s="138"/>
      <c r="H79" s="138"/>
      <c r="I79" s="139"/>
    </row>
    <row r="80" spans="1:9" ht="54" customHeight="1" x14ac:dyDescent="0.2">
      <c r="A80" s="484" t="s">
        <v>208</v>
      </c>
      <c r="B80" s="485"/>
      <c r="C80" s="485"/>
      <c r="D80" s="485"/>
      <c r="E80" s="485"/>
      <c r="F80" s="485"/>
      <c r="G80" s="485"/>
      <c r="H80" s="485"/>
      <c r="I80" s="486"/>
    </row>
    <row r="81" spans="1:9" ht="54" customHeight="1" x14ac:dyDescent="0.2">
      <c r="A81" s="99"/>
      <c r="I81" s="100"/>
    </row>
    <row r="82" spans="1:9" x14ac:dyDescent="0.2">
      <c r="A82" s="99"/>
      <c r="I82" s="100"/>
    </row>
    <row r="83" spans="1:9" x14ac:dyDescent="0.2">
      <c r="A83" s="99"/>
      <c r="I83" s="100"/>
    </row>
    <row r="84" spans="1:9" x14ac:dyDescent="0.2">
      <c r="A84" s="99"/>
      <c r="I84" s="100"/>
    </row>
    <row r="85" spans="1:9" x14ac:dyDescent="0.2">
      <c r="A85" s="99"/>
      <c r="I85" s="100"/>
    </row>
    <row r="86" spans="1:9" x14ac:dyDescent="0.2">
      <c r="A86" s="99"/>
      <c r="I86" s="100"/>
    </row>
    <row r="87" spans="1:9" x14ac:dyDescent="0.2">
      <c r="A87" s="99"/>
      <c r="I87" s="100"/>
    </row>
    <row r="88" spans="1:9" x14ac:dyDescent="0.2">
      <c r="A88" s="99"/>
      <c r="I88" s="100"/>
    </row>
    <row r="89" spans="1:9" x14ac:dyDescent="0.2">
      <c r="A89" s="99"/>
      <c r="I89" s="100"/>
    </row>
    <row r="90" spans="1:9" x14ac:dyDescent="0.2">
      <c r="I90" s="100"/>
    </row>
    <row r="91" spans="1:9" x14ac:dyDescent="0.2">
      <c r="I91" s="100"/>
    </row>
    <row r="92" spans="1:9" x14ac:dyDescent="0.2">
      <c r="I92" s="100"/>
    </row>
    <row r="93" spans="1:9" ht="28.5" customHeight="1" x14ac:dyDescent="0.2">
      <c r="A93" s="531" t="s">
        <v>189</v>
      </c>
      <c r="B93" s="485"/>
      <c r="C93" s="485"/>
      <c r="D93" s="485"/>
      <c r="E93" s="485"/>
      <c r="F93" s="485"/>
      <c r="G93" s="485"/>
      <c r="H93" s="485"/>
      <c r="I93" s="100"/>
    </row>
    <row r="94" spans="1:9" ht="52.5" customHeight="1" thickBot="1" x14ac:dyDescent="0.25">
      <c r="A94" s="525" t="s">
        <v>433</v>
      </c>
      <c r="B94" s="526"/>
      <c r="C94" s="526"/>
      <c r="D94" s="526"/>
      <c r="E94" s="526"/>
      <c r="F94" s="526"/>
      <c r="G94" s="526"/>
      <c r="H94" s="526"/>
      <c r="I94" s="527"/>
    </row>
  </sheetData>
  <mergeCells count="19">
    <mergeCell ref="A94:I94"/>
    <mergeCell ref="A54:I56"/>
    <mergeCell ref="A58:I61"/>
    <mergeCell ref="A63:I63"/>
    <mergeCell ref="A78:I78"/>
    <mergeCell ref="A80:I80"/>
    <mergeCell ref="A93:H93"/>
    <mergeCell ref="A45:H48"/>
    <mergeCell ref="A1:E4"/>
    <mergeCell ref="G1:H3"/>
    <mergeCell ref="A6:H7"/>
    <mergeCell ref="A8:I10"/>
    <mergeCell ref="A20:I20"/>
    <mergeCell ref="A21:I21"/>
    <mergeCell ref="A25:I26"/>
    <mergeCell ref="A33:I35"/>
    <mergeCell ref="A39:I41"/>
    <mergeCell ref="A43:H43"/>
    <mergeCell ref="A36:I37"/>
  </mergeCells>
  <pageMargins left="0.7" right="0.7" top="0.75" bottom="0.75" header="0.3" footer="0.3"/>
  <pageSetup orientation="portrait" horizontalDpi="4294967295" verticalDpi="4294967295"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AB703-57E9-4432-BC56-DDE6CC3D6C73}">
  <dimension ref="A1:H48"/>
  <sheetViews>
    <sheetView topLeftCell="A32" zoomScale="93" zoomScaleNormal="93" workbookViewId="0">
      <selection activeCell="A46" sqref="A46:H47"/>
    </sheetView>
  </sheetViews>
  <sheetFormatPr baseColWidth="10" defaultColWidth="11" defaultRowHeight="14.25" x14ac:dyDescent="0.2"/>
  <cols>
    <col min="1" max="1" width="20.875" style="96" customWidth="1"/>
    <col min="2" max="2" width="23.25" style="96" customWidth="1"/>
    <col min="3" max="4" width="18" style="96" customWidth="1"/>
    <col min="5" max="5" width="20.25" style="96" customWidth="1"/>
    <col min="6" max="6" width="11" style="96"/>
    <col min="7" max="7" width="15.25" style="96" customWidth="1"/>
    <col min="8" max="16384" width="11" style="96"/>
  </cols>
  <sheetData>
    <row r="1" spans="1:8" x14ac:dyDescent="0.2">
      <c r="A1" s="492" t="s">
        <v>30</v>
      </c>
      <c r="B1" s="493"/>
      <c r="C1" s="493"/>
      <c r="D1" s="493"/>
      <c r="E1" s="493"/>
      <c r="F1" s="495"/>
      <c r="G1" s="495"/>
      <c r="H1" s="144"/>
    </row>
    <row r="2" spans="1:8" x14ac:dyDescent="0.2">
      <c r="A2" s="494"/>
      <c r="B2" s="355"/>
      <c r="C2" s="355"/>
      <c r="D2" s="355"/>
      <c r="E2" s="355"/>
      <c r="F2" s="356"/>
      <c r="G2" s="356"/>
      <c r="H2" s="146"/>
    </row>
    <row r="3" spans="1:8" x14ac:dyDescent="0.2">
      <c r="A3" s="494"/>
      <c r="B3" s="355"/>
      <c r="C3" s="355"/>
      <c r="D3" s="355"/>
      <c r="E3" s="355"/>
      <c r="F3" s="356"/>
      <c r="G3" s="356"/>
      <c r="H3" s="146"/>
    </row>
    <row r="4" spans="1:8" x14ac:dyDescent="0.2">
      <c r="A4" s="494"/>
      <c r="B4" s="355"/>
      <c r="C4" s="355"/>
      <c r="D4" s="355"/>
      <c r="E4" s="355"/>
      <c r="F4" s="45"/>
      <c r="G4" s="45"/>
      <c r="H4" s="146"/>
    </row>
    <row r="5" spans="1:8" ht="15" x14ac:dyDescent="0.25">
      <c r="A5" s="145"/>
      <c r="B5" s="44"/>
      <c r="C5" s="44"/>
      <c r="D5" s="44"/>
      <c r="E5" s="44"/>
      <c r="F5" s="45"/>
      <c r="G5" s="45"/>
      <c r="H5" s="146"/>
    </row>
    <row r="6" spans="1:8" x14ac:dyDescent="0.2">
      <c r="A6" s="496" t="s">
        <v>27</v>
      </c>
      <c r="B6" s="357"/>
      <c r="C6" s="357"/>
      <c r="D6" s="357"/>
      <c r="E6" s="357"/>
      <c r="F6" s="357"/>
      <c r="G6" s="357"/>
      <c r="H6" s="146"/>
    </row>
    <row r="7" spans="1:8" x14ac:dyDescent="0.2">
      <c r="A7" s="496"/>
      <c r="B7" s="357"/>
      <c r="C7" s="357"/>
      <c r="D7" s="357"/>
      <c r="E7" s="357"/>
      <c r="F7" s="357"/>
      <c r="G7" s="357"/>
      <c r="H7" s="146"/>
    </row>
    <row r="8" spans="1:8" ht="15" customHeight="1" x14ac:dyDescent="0.2">
      <c r="A8" s="532" t="s">
        <v>209</v>
      </c>
      <c r="B8" s="533"/>
      <c r="C8" s="533"/>
      <c r="D8" s="533"/>
      <c r="E8" s="533"/>
      <c r="F8" s="533"/>
      <c r="G8" s="533"/>
      <c r="H8" s="534"/>
    </row>
    <row r="9" spans="1:8" ht="15" customHeight="1" x14ac:dyDescent="0.2">
      <c r="A9" s="532"/>
      <c r="B9" s="533"/>
      <c r="C9" s="533"/>
      <c r="D9" s="533"/>
      <c r="E9" s="533"/>
      <c r="F9" s="533"/>
      <c r="G9" s="533"/>
      <c r="H9" s="534"/>
    </row>
    <row r="10" spans="1:8" ht="15" customHeight="1" x14ac:dyDescent="0.2">
      <c r="A10" s="532"/>
      <c r="B10" s="533"/>
      <c r="C10" s="533"/>
      <c r="D10" s="533"/>
      <c r="E10" s="533"/>
      <c r="F10" s="533"/>
      <c r="G10" s="533"/>
      <c r="H10" s="534"/>
    </row>
    <row r="11" spans="1:8" ht="9.75" customHeight="1" x14ac:dyDescent="0.2">
      <c r="A11" s="532"/>
      <c r="B11" s="533"/>
      <c r="C11" s="533"/>
      <c r="D11" s="533"/>
      <c r="E11" s="533"/>
      <c r="F11" s="533"/>
      <c r="G11" s="533"/>
      <c r="H11" s="534"/>
    </row>
    <row r="12" spans="1:8" ht="15" customHeight="1" x14ac:dyDescent="0.2">
      <c r="A12" s="147"/>
      <c r="B12" s="148"/>
      <c r="C12" s="148"/>
      <c r="D12" s="148"/>
      <c r="E12" s="148"/>
      <c r="F12" s="148"/>
      <c r="G12" s="148"/>
      <c r="H12" s="100"/>
    </row>
    <row r="13" spans="1:8" ht="15" customHeight="1" x14ac:dyDescent="0.2">
      <c r="A13" s="147"/>
      <c r="B13" s="148"/>
      <c r="C13" s="148"/>
      <c r="D13" s="148"/>
      <c r="E13" s="148"/>
      <c r="F13" s="148"/>
      <c r="G13" s="122">
        <v>1</v>
      </c>
      <c r="H13" s="100"/>
    </row>
    <row r="14" spans="1:8" ht="15" customHeight="1" x14ac:dyDescent="0.2">
      <c r="A14" s="147"/>
      <c r="B14" s="148"/>
      <c r="C14" s="148"/>
      <c r="D14" s="148"/>
      <c r="E14" s="148"/>
      <c r="F14" s="148"/>
      <c r="G14" s="122">
        <v>2</v>
      </c>
      <c r="H14" s="100"/>
    </row>
    <row r="15" spans="1:8" ht="15" customHeight="1" x14ac:dyDescent="0.2">
      <c r="A15" s="147"/>
      <c r="B15" s="148"/>
      <c r="C15" s="148"/>
      <c r="D15" s="148"/>
      <c r="E15" s="148"/>
      <c r="F15" s="148"/>
      <c r="G15" s="122">
        <v>3</v>
      </c>
      <c r="H15" s="100"/>
    </row>
    <row r="16" spans="1:8" ht="15" customHeight="1" x14ac:dyDescent="0.2">
      <c r="A16" s="147"/>
      <c r="B16" s="148"/>
      <c r="C16" s="148"/>
      <c r="D16" s="148"/>
      <c r="E16" s="148"/>
      <c r="F16" s="148"/>
      <c r="G16" s="122">
        <v>4</v>
      </c>
      <c r="H16" s="100"/>
    </row>
    <row r="17" spans="1:8" ht="15" customHeight="1" x14ac:dyDescent="0.2">
      <c r="A17" s="147"/>
      <c r="B17" s="148"/>
      <c r="C17" s="148"/>
      <c r="D17" s="148"/>
      <c r="E17" s="148"/>
      <c r="F17" s="148"/>
      <c r="G17" s="148"/>
      <c r="H17" s="100"/>
    </row>
    <row r="18" spans="1:8" ht="15" customHeight="1" x14ac:dyDescent="0.2">
      <c r="A18" s="147"/>
      <c r="B18" s="148"/>
      <c r="C18" s="148"/>
      <c r="D18" s="148"/>
      <c r="E18" s="148"/>
      <c r="F18" s="148"/>
      <c r="G18" s="148"/>
      <c r="H18" s="100"/>
    </row>
    <row r="19" spans="1:8" ht="15" customHeight="1" x14ac:dyDescent="0.2">
      <c r="A19" s="147"/>
      <c r="B19" s="148"/>
      <c r="C19" s="148"/>
      <c r="D19" s="148"/>
      <c r="E19" s="148"/>
      <c r="F19" s="148"/>
      <c r="G19" s="148"/>
      <c r="H19" s="100"/>
    </row>
    <row r="20" spans="1:8" ht="15" customHeight="1" x14ac:dyDescent="0.2">
      <c r="A20" s="147"/>
      <c r="B20" s="148"/>
      <c r="C20" s="148"/>
      <c r="D20" s="148"/>
      <c r="E20" s="148"/>
      <c r="F20" s="148"/>
      <c r="G20" s="148"/>
      <c r="H20" s="100"/>
    </row>
    <row r="21" spans="1:8" ht="15" customHeight="1" x14ac:dyDescent="0.2">
      <c r="A21" s="147"/>
      <c r="B21" s="148"/>
      <c r="C21" s="148"/>
      <c r="D21" s="148"/>
      <c r="E21" s="148"/>
      <c r="F21" s="148"/>
      <c r="G21" s="148"/>
      <c r="H21" s="100"/>
    </row>
    <row r="22" spans="1:8" ht="15" customHeight="1" x14ac:dyDescent="0.2">
      <c r="A22" s="147"/>
      <c r="B22" s="148"/>
      <c r="C22" s="148"/>
      <c r="D22" s="148"/>
      <c r="E22" s="148"/>
      <c r="F22" s="148"/>
      <c r="G22" s="148"/>
      <c r="H22" s="100"/>
    </row>
    <row r="23" spans="1:8" ht="15" customHeight="1" x14ac:dyDescent="0.2">
      <c r="A23" s="147"/>
      <c r="B23" s="148"/>
      <c r="C23" s="148"/>
      <c r="D23" s="148"/>
      <c r="E23" s="148"/>
      <c r="F23" s="148"/>
      <c r="G23" s="148"/>
      <c r="H23" s="100"/>
    </row>
    <row r="24" spans="1:8" ht="15" customHeight="1" x14ac:dyDescent="0.2">
      <c r="A24" s="147"/>
      <c r="B24" s="148"/>
      <c r="C24" s="148"/>
      <c r="D24" s="148"/>
      <c r="E24" s="148"/>
      <c r="F24" s="148"/>
      <c r="G24" s="148"/>
      <c r="H24" s="100"/>
    </row>
    <row r="25" spans="1:8" ht="15" customHeight="1" x14ac:dyDescent="0.2">
      <c r="A25" s="147"/>
      <c r="B25" s="148"/>
      <c r="C25" s="148"/>
      <c r="D25" s="148"/>
      <c r="E25" s="148"/>
      <c r="F25" s="148"/>
      <c r="G25" s="148"/>
      <c r="H25" s="100"/>
    </row>
    <row r="26" spans="1:8" ht="15" customHeight="1" x14ac:dyDescent="0.2">
      <c r="A26" s="147"/>
      <c r="B26" s="148"/>
      <c r="C26" s="148"/>
      <c r="D26" s="148"/>
      <c r="E26" s="148"/>
      <c r="F26" s="148"/>
      <c r="G26" s="148"/>
      <c r="H26" s="100"/>
    </row>
    <row r="27" spans="1:8" ht="15" customHeight="1" x14ac:dyDescent="0.2">
      <c r="A27" s="147"/>
      <c r="B27" s="148"/>
      <c r="C27" s="148"/>
      <c r="D27" s="148"/>
      <c r="E27" s="148"/>
      <c r="F27" s="148"/>
      <c r="G27" s="148"/>
      <c r="H27" s="100"/>
    </row>
    <row r="28" spans="1:8" ht="15" customHeight="1" x14ac:dyDescent="0.2">
      <c r="A28" s="155" t="s">
        <v>415</v>
      </c>
      <c r="B28" s="162"/>
      <c r="C28" s="148"/>
      <c r="D28" s="148"/>
      <c r="E28" s="148"/>
      <c r="F28" s="148"/>
      <c r="G28" s="148"/>
      <c r="H28" s="100"/>
    </row>
    <row r="29" spans="1:8" ht="15" customHeight="1" x14ac:dyDescent="0.2">
      <c r="A29" s="147"/>
      <c r="B29" s="148"/>
      <c r="C29" s="148"/>
      <c r="D29" s="148"/>
      <c r="E29" s="148"/>
      <c r="F29" s="148"/>
      <c r="G29" s="148"/>
      <c r="H29" s="100"/>
    </row>
    <row r="30" spans="1:8" ht="15" customHeight="1" x14ac:dyDescent="0.2">
      <c r="A30" s="147"/>
      <c r="B30" s="148"/>
      <c r="C30" s="148"/>
      <c r="D30" s="148"/>
      <c r="E30" s="148"/>
      <c r="F30" s="148"/>
      <c r="G30" s="148"/>
      <c r="H30" s="100"/>
    </row>
    <row r="31" spans="1:8" ht="15" customHeight="1" x14ac:dyDescent="0.2">
      <c r="A31" s="147"/>
      <c r="B31" s="148"/>
      <c r="C31" s="148"/>
      <c r="D31" s="148"/>
      <c r="E31" s="148"/>
      <c r="F31" s="148"/>
      <c r="G31" s="148"/>
      <c r="H31" s="100"/>
    </row>
    <row r="32" spans="1:8" ht="15" customHeight="1" x14ac:dyDescent="0.2">
      <c r="A32" s="147"/>
      <c r="B32" s="148"/>
      <c r="C32" s="148"/>
      <c r="D32" s="148"/>
      <c r="E32" s="148"/>
      <c r="F32" s="148"/>
      <c r="G32" s="148"/>
      <c r="H32" s="100"/>
    </row>
    <row r="33" spans="1:8" ht="15" customHeight="1" x14ac:dyDescent="0.2">
      <c r="A33" s="147"/>
      <c r="B33" s="148"/>
      <c r="C33" s="148"/>
      <c r="D33" s="148"/>
      <c r="E33" s="148"/>
      <c r="F33" s="148"/>
      <c r="G33" s="148"/>
      <c r="H33" s="100"/>
    </row>
    <row r="34" spans="1:8" ht="15" customHeight="1" x14ac:dyDescent="0.2">
      <c r="A34" s="147"/>
      <c r="B34" s="148"/>
      <c r="C34" s="148"/>
      <c r="D34" s="148"/>
      <c r="E34" s="148"/>
      <c r="F34" s="148"/>
      <c r="G34" s="148"/>
      <c r="H34" s="100"/>
    </row>
    <row r="35" spans="1:8" ht="15" customHeight="1" x14ac:dyDescent="0.2">
      <c r="A35" s="147"/>
      <c r="B35" s="148"/>
      <c r="C35" s="148"/>
      <c r="D35" s="148"/>
      <c r="E35" s="148"/>
      <c r="F35" s="148"/>
      <c r="G35" s="148"/>
      <c r="H35" s="100"/>
    </row>
    <row r="36" spans="1:8" ht="15" customHeight="1" x14ac:dyDescent="0.2">
      <c r="A36" s="147"/>
      <c r="B36" s="148"/>
      <c r="C36" s="148"/>
      <c r="D36" s="148"/>
      <c r="E36" s="148"/>
      <c r="F36" s="148"/>
      <c r="G36" s="148"/>
      <c r="H36" s="100"/>
    </row>
    <row r="37" spans="1:8" ht="15" customHeight="1" x14ac:dyDescent="0.2">
      <c r="A37" s="147"/>
      <c r="B37" s="148"/>
      <c r="C37" s="148"/>
      <c r="D37" s="148"/>
      <c r="E37" s="148"/>
      <c r="F37" s="148"/>
      <c r="G37" s="148"/>
      <c r="H37" s="100"/>
    </row>
    <row r="38" spans="1:8" ht="15" customHeight="1" x14ac:dyDescent="0.2">
      <c r="A38" s="147"/>
      <c r="B38" s="148"/>
      <c r="C38" s="148"/>
      <c r="D38" s="148"/>
      <c r="E38" s="148"/>
      <c r="F38" s="148"/>
      <c r="G38" s="148"/>
      <c r="H38" s="100"/>
    </row>
    <row r="39" spans="1:8" ht="15" customHeight="1" x14ac:dyDescent="0.2">
      <c r="A39" s="147"/>
      <c r="B39" s="148"/>
      <c r="C39" s="148"/>
      <c r="D39" s="148"/>
      <c r="E39" s="148"/>
      <c r="F39" s="148"/>
      <c r="G39" s="148"/>
      <c r="H39" s="100"/>
    </row>
    <row r="40" spans="1:8" ht="15" customHeight="1" x14ac:dyDescent="0.2">
      <c r="A40" s="147"/>
      <c r="B40" s="148"/>
      <c r="C40" s="148"/>
      <c r="D40" s="148"/>
      <c r="E40" s="148"/>
      <c r="F40" s="148"/>
      <c r="G40" s="148"/>
      <c r="H40" s="100"/>
    </row>
    <row r="41" spans="1:8" ht="15" customHeight="1" x14ac:dyDescent="0.2">
      <c r="A41" s="147"/>
      <c r="B41" s="148"/>
      <c r="C41" s="148"/>
      <c r="D41" s="148"/>
      <c r="E41" s="148"/>
      <c r="F41" s="148"/>
      <c r="G41" s="148"/>
      <c r="H41" s="100"/>
    </row>
    <row r="42" spans="1:8" ht="15" customHeight="1" x14ac:dyDescent="0.2">
      <c r="A42" s="147"/>
      <c r="B42" s="148"/>
      <c r="C42" s="148"/>
      <c r="D42" s="148"/>
      <c r="E42" s="148"/>
      <c r="F42" s="148"/>
      <c r="G42" s="148"/>
      <c r="H42" s="100"/>
    </row>
    <row r="43" spans="1:8" ht="22.5" customHeight="1" x14ac:dyDescent="0.2">
      <c r="A43" s="147"/>
      <c r="B43" s="148"/>
      <c r="C43" s="148"/>
      <c r="D43" s="148"/>
      <c r="E43" s="148"/>
      <c r="F43" s="148"/>
      <c r="G43" s="148"/>
      <c r="H43" s="100"/>
    </row>
    <row r="44" spans="1:8" ht="22.5" customHeight="1" x14ac:dyDescent="0.2">
      <c r="A44" s="136" t="s">
        <v>411</v>
      </c>
      <c r="B44" s="148"/>
      <c r="C44" s="148"/>
      <c r="D44" s="148"/>
      <c r="E44" s="148"/>
      <c r="F44" s="148"/>
      <c r="G44" s="148"/>
      <c r="H44" s="100"/>
    </row>
    <row r="45" spans="1:8" ht="15" customHeight="1" x14ac:dyDescent="0.2">
      <c r="A45" s="147"/>
      <c r="B45" s="148"/>
      <c r="C45" s="148"/>
      <c r="D45" s="148"/>
      <c r="E45" s="148"/>
      <c r="F45" s="148"/>
      <c r="G45" s="148"/>
      <c r="H45" s="100"/>
    </row>
    <row r="46" spans="1:8" ht="15" customHeight="1" x14ac:dyDescent="0.2">
      <c r="A46" s="511" t="s">
        <v>434</v>
      </c>
      <c r="B46" s="512"/>
      <c r="C46" s="512"/>
      <c r="D46" s="512"/>
      <c r="E46" s="512"/>
      <c r="F46" s="512"/>
      <c r="G46" s="512"/>
      <c r="H46" s="513"/>
    </row>
    <row r="47" spans="1:8" ht="15" customHeight="1" x14ac:dyDescent="0.2">
      <c r="A47" s="511"/>
      <c r="B47" s="512"/>
      <c r="C47" s="512"/>
      <c r="D47" s="512"/>
      <c r="E47" s="512"/>
      <c r="F47" s="512"/>
      <c r="G47" s="512"/>
      <c r="H47" s="513"/>
    </row>
    <row r="48" spans="1:8" ht="15" customHeight="1" thickBot="1" x14ac:dyDescent="0.25">
      <c r="A48" s="152" t="s">
        <v>198</v>
      </c>
      <c r="B48" s="153"/>
      <c r="C48" s="153"/>
      <c r="D48" s="153"/>
      <c r="E48" s="153"/>
      <c r="F48" s="153"/>
      <c r="G48" s="153"/>
      <c r="H48" s="104"/>
    </row>
  </sheetData>
  <mergeCells count="5">
    <mergeCell ref="A1:E4"/>
    <mergeCell ref="F1:G3"/>
    <mergeCell ref="A6:G7"/>
    <mergeCell ref="A46:H47"/>
    <mergeCell ref="A8:H11"/>
  </mergeCell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BAE25-8E13-468B-BB81-B218D274154E}">
  <dimension ref="A1:I73"/>
  <sheetViews>
    <sheetView topLeftCell="A6" zoomScale="93" zoomScaleNormal="93" workbookViewId="0">
      <selection activeCell="M13" sqref="M13"/>
    </sheetView>
  </sheetViews>
  <sheetFormatPr baseColWidth="10" defaultColWidth="11" defaultRowHeight="14.25" x14ac:dyDescent="0.2"/>
  <cols>
    <col min="1" max="1" width="20.875" style="96" customWidth="1"/>
    <col min="2" max="2" width="23.25" style="96" customWidth="1"/>
    <col min="3" max="4" width="18" style="96" customWidth="1"/>
    <col min="5" max="5" width="20.25" style="96" customWidth="1"/>
    <col min="6" max="6" width="11" style="96"/>
    <col min="7" max="7" width="21.25" style="96" customWidth="1"/>
    <col min="8" max="8" width="8.125" style="96" customWidth="1"/>
    <col min="9" max="16384" width="11" style="96"/>
  </cols>
  <sheetData>
    <row r="1" spans="1:8" x14ac:dyDescent="0.2">
      <c r="A1" s="492" t="s">
        <v>30</v>
      </c>
      <c r="B1" s="493"/>
      <c r="C1" s="493"/>
      <c r="D1" s="493"/>
      <c r="E1" s="493"/>
      <c r="F1" s="495"/>
      <c r="G1" s="495"/>
      <c r="H1" s="144"/>
    </row>
    <row r="2" spans="1:8" x14ac:dyDescent="0.2">
      <c r="A2" s="494"/>
      <c r="B2" s="355"/>
      <c r="C2" s="355"/>
      <c r="D2" s="355"/>
      <c r="E2" s="355"/>
      <c r="F2" s="356"/>
      <c r="G2" s="356"/>
      <c r="H2" s="146"/>
    </row>
    <row r="3" spans="1:8" x14ac:dyDescent="0.2">
      <c r="A3" s="494"/>
      <c r="B3" s="355"/>
      <c r="C3" s="355"/>
      <c r="D3" s="355"/>
      <c r="E3" s="355"/>
      <c r="F3" s="356"/>
      <c r="G3" s="356"/>
      <c r="H3" s="146"/>
    </row>
    <row r="4" spans="1:8" x14ac:dyDescent="0.2">
      <c r="A4" s="494"/>
      <c r="B4" s="355"/>
      <c r="C4" s="355"/>
      <c r="D4" s="355"/>
      <c r="E4" s="355"/>
      <c r="F4" s="45"/>
      <c r="G4" s="45"/>
      <c r="H4" s="146"/>
    </row>
    <row r="5" spans="1:8" ht="15" x14ac:dyDescent="0.25">
      <c r="A5" s="145"/>
      <c r="B5" s="44"/>
      <c r="C5" s="44"/>
      <c r="D5" s="44"/>
      <c r="E5" s="44"/>
      <c r="F5" s="45"/>
      <c r="G5" s="45"/>
      <c r="H5" s="146"/>
    </row>
    <row r="6" spans="1:8" x14ac:dyDescent="0.2">
      <c r="A6" s="496" t="s">
        <v>28</v>
      </c>
      <c r="B6" s="357"/>
      <c r="C6" s="357"/>
      <c r="D6" s="357"/>
      <c r="E6" s="357"/>
      <c r="F6" s="357"/>
      <c r="G6" s="357"/>
      <c r="H6" s="146"/>
    </row>
    <row r="7" spans="1:8" x14ac:dyDescent="0.2">
      <c r="A7" s="496"/>
      <c r="B7" s="357"/>
      <c r="C7" s="357"/>
      <c r="D7" s="357"/>
      <c r="E7" s="357"/>
      <c r="F7" s="357"/>
      <c r="G7" s="357"/>
      <c r="H7" s="146"/>
    </row>
    <row r="8" spans="1:8" ht="15" customHeight="1" x14ac:dyDescent="0.2">
      <c r="A8" s="535" t="s">
        <v>210</v>
      </c>
      <c r="B8" s="509"/>
      <c r="C8" s="509"/>
      <c r="D8" s="509"/>
      <c r="E8" s="509"/>
      <c r="F8" s="509"/>
      <c r="G8" s="509"/>
      <c r="H8" s="510"/>
    </row>
    <row r="9" spans="1:8" ht="21" customHeight="1" x14ac:dyDescent="0.2">
      <c r="A9" s="508"/>
      <c r="B9" s="509"/>
      <c r="C9" s="509"/>
      <c r="D9" s="509"/>
      <c r="E9" s="509"/>
      <c r="F9" s="509"/>
      <c r="G9" s="509"/>
      <c r="H9" s="510"/>
    </row>
    <row r="10" spans="1:8" ht="31.5" customHeight="1" x14ac:dyDescent="0.2">
      <c r="A10" s="508"/>
      <c r="B10" s="509"/>
      <c r="C10" s="509"/>
      <c r="D10" s="509"/>
      <c r="E10" s="509"/>
      <c r="F10" s="509"/>
      <c r="G10" s="509"/>
      <c r="H10" s="510"/>
    </row>
    <row r="11" spans="1:8" x14ac:dyDescent="0.2">
      <c r="A11" s="99"/>
      <c r="H11" s="100"/>
    </row>
    <row r="12" spans="1:8" ht="58.5" customHeight="1" x14ac:dyDescent="0.2">
      <c r="A12" s="154" t="s">
        <v>200</v>
      </c>
      <c r="B12" s="134"/>
      <c r="C12" s="134"/>
      <c r="D12" s="134"/>
      <c r="E12" s="134"/>
      <c r="F12" s="134"/>
      <c r="G12" s="122">
        <v>1</v>
      </c>
      <c r="H12" s="100"/>
    </row>
    <row r="13" spans="1:8" ht="58.5" customHeight="1" x14ac:dyDescent="0.2">
      <c r="A13" s="135"/>
      <c r="B13" s="134"/>
      <c r="C13" s="134"/>
      <c r="D13" s="134"/>
      <c r="E13" s="134"/>
      <c r="F13" s="134"/>
      <c r="G13" s="122">
        <v>2</v>
      </c>
      <c r="H13" s="100"/>
    </row>
    <row r="14" spans="1:8" ht="35.25" customHeight="1" x14ac:dyDescent="0.2">
      <c r="A14" s="135"/>
      <c r="B14" s="134"/>
      <c r="C14" s="134"/>
      <c r="D14" s="134"/>
      <c r="E14" s="134"/>
      <c r="F14" s="134"/>
      <c r="G14" s="122">
        <v>3</v>
      </c>
      <c r="H14" s="100"/>
    </row>
    <row r="15" spans="1:8" ht="48" customHeight="1" x14ac:dyDescent="0.2">
      <c r="A15" s="135"/>
      <c r="B15" s="134"/>
      <c r="C15" s="134"/>
      <c r="D15" s="134"/>
      <c r="E15" s="134"/>
      <c r="F15" s="134"/>
      <c r="G15" s="122">
        <v>4</v>
      </c>
      <c r="H15" s="100"/>
    </row>
    <row r="16" spans="1:8" ht="24.75" customHeight="1" x14ac:dyDescent="0.2">
      <c r="A16" s="136" t="s">
        <v>411</v>
      </c>
      <c r="B16" s="134"/>
      <c r="C16" s="134"/>
      <c r="D16" s="134"/>
      <c r="E16" s="134"/>
      <c r="F16" s="134"/>
      <c r="G16" s="134"/>
      <c r="H16" s="100"/>
    </row>
    <row r="17" spans="1:9" ht="52.5" customHeight="1" x14ac:dyDescent="0.2">
      <c r="A17" s="484" t="s">
        <v>435</v>
      </c>
      <c r="B17" s="485"/>
      <c r="C17" s="485"/>
      <c r="D17" s="485"/>
      <c r="E17" s="485"/>
      <c r="F17" s="485"/>
      <c r="G17" s="485"/>
      <c r="H17" s="486"/>
    </row>
    <row r="18" spans="1:9" ht="26.25" customHeight="1" x14ac:dyDescent="0.2">
      <c r="H18" s="163" t="s">
        <v>198</v>
      </c>
      <c r="I18" s="96" t="s">
        <v>198</v>
      </c>
    </row>
    <row r="19" spans="1:9" ht="65.25" customHeight="1" x14ac:dyDescent="0.2">
      <c r="A19" s="547" t="s">
        <v>211</v>
      </c>
      <c r="B19" s="506"/>
      <c r="C19" s="506"/>
      <c r="D19" s="506"/>
      <c r="E19" s="506"/>
      <c r="F19" s="506"/>
      <c r="G19" s="506"/>
      <c r="H19" s="507"/>
    </row>
    <row r="20" spans="1:9" ht="65.25" customHeight="1" x14ac:dyDescent="0.2">
      <c r="A20" s="137"/>
      <c r="B20" s="138"/>
      <c r="C20" s="138"/>
      <c r="D20" s="138"/>
      <c r="E20" s="138"/>
      <c r="F20" s="138"/>
      <c r="G20" s="138"/>
      <c r="H20" s="139"/>
    </row>
    <row r="21" spans="1:9" x14ac:dyDescent="0.2">
      <c r="A21" s="99"/>
      <c r="H21" s="100"/>
    </row>
    <row r="22" spans="1:9" ht="25.5" customHeight="1" x14ac:dyDescent="0.2">
      <c r="A22" s="154"/>
      <c r="B22" s="164"/>
      <c r="C22" s="164"/>
      <c r="D22" s="164"/>
      <c r="E22" s="164"/>
      <c r="F22" s="164"/>
      <c r="G22" s="164"/>
      <c r="H22" s="165"/>
    </row>
    <row r="23" spans="1:9" ht="27.75" customHeight="1" x14ac:dyDescent="0.2">
      <c r="A23" s="154"/>
      <c r="B23" s="164"/>
      <c r="C23" s="164"/>
      <c r="D23" s="164"/>
      <c r="E23" s="164"/>
      <c r="F23" s="164"/>
      <c r="G23" s="164"/>
      <c r="H23" s="165"/>
    </row>
    <row r="24" spans="1:9" x14ac:dyDescent="0.2">
      <c r="A24" s="99"/>
      <c r="H24" s="100"/>
    </row>
    <row r="25" spans="1:9" x14ac:dyDescent="0.2">
      <c r="A25" s="99"/>
      <c r="H25" s="100"/>
    </row>
    <row r="26" spans="1:9" x14ac:dyDescent="0.2">
      <c r="A26" s="99"/>
      <c r="H26" s="100"/>
    </row>
    <row r="27" spans="1:9" x14ac:dyDescent="0.2">
      <c r="A27" s="99"/>
      <c r="H27" s="100"/>
    </row>
    <row r="28" spans="1:9" x14ac:dyDescent="0.2">
      <c r="H28" s="100"/>
    </row>
    <row r="29" spans="1:9" ht="16.5" customHeight="1" x14ac:dyDescent="0.2">
      <c r="A29" s="136" t="s">
        <v>411</v>
      </c>
      <c r="B29" s="122"/>
      <c r="C29" s="122"/>
      <c r="D29" s="122"/>
      <c r="E29" s="122"/>
      <c r="F29" s="122"/>
      <c r="G29" s="122"/>
      <c r="H29" s="123"/>
    </row>
    <row r="30" spans="1:9" ht="16.5" customHeight="1" x14ac:dyDescent="0.2">
      <c r="A30" s="536" t="s">
        <v>416</v>
      </c>
      <c r="B30" s="537"/>
      <c r="C30" s="537"/>
      <c r="D30" s="537"/>
      <c r="E30" s="537"/>
      <c r="F30" s="537"/>
      <c r="G30" s="537"/>
      <c r="H30" s="538"/>
    </row>
    <row r="31" spans="1:9" ht="16.5" customHeight="1" x14ac:dyDescent="0.2">
      <c r="A31" s="539"/>
      <c r="B31" s="537"/>
      <c r="C31" s="537"/>
      <c r="D31" s="537"/>
      <c r="E31" s="537"/>
      <c r="F31" s="537"/>
      <c r="G31" s="537"/>
      <c r="H31" s="538"/>
    </row>
    <row r="32" spans="1:9" ht="16.5" customHeight="1" x14ac:dyDescent="0.2">
      <c r="A32" s="539"/>
      <c r="B32" s="537"/>
      <c r="C32" s="537"/>
      <c r="D32" s="537"/>
      <c r="E32" s="537"/>
      <c r="F32" s="537"/>
      <c r="G32" s="537"/>
      <c r="H32" s="538"/>
    </row>
    <row r="33" spans="1:8" ht="16.5" customHeight="1" x14ac:dyDescent="0.2">
      <c r="A33" s="166"/>
      <c r="B33" s="167"/>
      <c r="C33" s="167"/>
      <c r="D33" s="167"/>
      <c r="E33" s="167"/>
      <c r="F33" s="167"/>
      <c r="G33" s="167"/>
      <c r="H33" s="168"/>
    </row>
    <row r="34" spans="1:8" ht="15" customHeight="1" x14ac:dyDescent="0.2">
      <c r="A34" s="540" t="s">
        <v>212</v>
      </c>
      <c r="B34" s="541"/>
      <c r="C34" s="541"/>
      <c r="D34" s="541"/>
      <c r="E34" s="541"/>
      <c r="F34" s="541"/>
      <c r="G34" s="541"/>
      <c r="H34" s="542"/>
    </row>
    <row r="35" spans="1:8" ht="15" customHeight="1" x14ac:dyDescent="0.2">
      <c r="A35" s="543"/>
      <c r="B35" s="541"/>
      <c r="C35" s="541"/>
      <c r="D35" s="541"/>
      <c r="E35" s="541"/>
      <c r="F35" s="541"/>
      <c r="G35" s="541"/>
      <c r="H35" s="542"/>
    </row>
    <row r="36" spans="1:8" ht="23.25" customHeight="1" x14ac:dyDescent="0.2">
      <c r="A36" s="543"/>
      <c r="B36" s="541"/>
      <c r="C36" s="541"/>
      <c r="D36" s="541"/>
      <c r="E36" s="541"/>
      <c r="F36" s="541"/>
      <c r="G36" s="541"/>
      <c r="H36" s="542"/>
    </row>
    <row r="37" spans="1:8" ht="28.5" customHeight="1" x14ac:dyDescent="0.2">
      <c r="H37" s="100"/>
    </row>
    <row r="38" spans="1:8" ht="52.5" customHeight="1" x14ac:dyDescent="0.2">
      <c r="A38" s="484"/>
      <c r="B38" s="485"/>
      <c r="C38" s="485"/>
      <c r="D38" s="485"/>
      <c r="E38" s="485"/>
      <c r="F38" s="485"/>
      <c r="G38" s="485"/>
      <c r="H38" s="100"/>
    </row>
    <row r="39" spans="1:8" x14ac:dyDescent="0.2">
      <c r="A39" s="99"/>
      <c r="H39" s="100"/>
    </row>
    <row r="40" spans="1:8" x14ac:dyDescent="0.2">
      <c r="A40" s="514"/>
      <c r="B40" s="515"/>
      <c r="C40" s="515"/>
      <c r="D40" s="515"/>
      <c r="E40" s="515"/>
      <c r="F40" s="515"/>
      <c r="G40" s="515"/>
      <c r="H40" s="100"/>
    </row>
    <row r="41" spans="1:8" x14ac:dyDescent="0.2">
      <c r="A41" s="514"/>
      <c r="B41" s="515"/>
      <c r="C41" s="515"/>
      <c r="D41" s="515"/>
      <c r="E41" s="515"/>
      <c r="F41" s="515"/>
      <c r="G41" s="515"/>
      <c r="H41" s="100"/>
    </row>
    <row r="42" spans="1:8" x14ac:dyDescent="0.2">
      <c r="A42" s="514"/>
      <c r="B42" s="515"/>
      <c r="C42" s="515"/>
      <c r="D42" s="515"/>
      <c r="E42" s="515"/>
      <c r="F42" s="515"/>
      <c r="G42" s="515"/>
      <c r="H42" s="100"/>
    </row>
    <row r="43" spans="1:8" x14ac:dyDescent="0.2">
      <c r="A43" s="514"/>
      <c r="B43" s="515"/>
      <c r="C43" s="515"/>
      <c r="D43" s="515"/>
      <c r="E43" s="515"/>
      <c r="F43" s="515"/>
      <c r="G43" s="515"/>
      <c r="H43" s="100"/>
    </row>
    <row r="44" spans="1:8" x14ac:dyDescent="0.2">
      <c r="A44" s="99"/>
      <c r="H44" s="100"/>
    </row>
    <row r="45" spans="1:8" x14ac:dyDescent="0.2">
      <c r="A45" s="99"/>
      <c r="H45" s="100"/>
    </row>
    <row r="46" spans="1:8" x14ac:dyDescent="0.2">
      <c r="A46" s="99"/>
      <c r="H46" s="100"/>
    </row>
    <row r="47" spans="1:8" x14ac:dyDescent="0.2">
      <c r="A47" s="99"/>
      <c r="H47" s="100"/>
    </row>
    <row r="48" spans="1:8" x14ac:dyDescent="0.2">
      <c r="A48" s="99"/>
      <c r="H48" s="100"/>
    </row>
    <row r="49" spans="1:8" x14ac:dyDescent="0.2">
      <c r="A49" s="99"/>
      <c r="H49" s="100"/>
    </row>
    <row r="50" spans="1:8" x14ac:dyDescent="0.2">
      <c r="A50" s="124" t="s">
        <v>417</v>
      </c>
      <c r="H50" s="100"/>
    </row>
    <row r="51" spans="1:8" ht="16.5" customHeight="1" x14ac:dyDescent="0.2">
      <c r="A51" s="528" t="s">
        <v>436</v>
      </c>
      <c r="B51" s="529"/>
      <c r="C51" s="529"/>
      <c r="D51" s="529"/>
      <c r="E51" s="529"/>
      <c r="F51" s="529"/>
      <c r="G51" s="529"/>
      <c r="H51" s="530"/>
    </row>
    <row r="52" spans="1:8" ht="16.5" customHeight="1" x14ac:dyDescent="0.2">
      <c r="A52" s="528"/>
      <c r="B52" s="529"/>
      <c r="C52" s="529"/>
      <c r="D52" s="529"/>
      <c r="E52" s="529"/>
      <c r="F52" s="529"/>
      <c r="G52" s="529"/>
      <c r="H52" s="530"/>
    </row>
    <row r="53" spans="1:8" ht="38.25" customHeight="1" x14ac:dyDescent="0.2">
      <c r="A53" s="528"/>
      <c r="B53" s="529"/>
      <c r="C53" s="529"/>
      <c r="D53" s="529"/>
      <c r="E53" s="529"/>
      <c r="F53" s="529"/>
      <c r="G53" s="529"/>
      <c r="H53" s="530"/>
    </row>
    <row r="54" spans="1:8" ht="18" customHeight="1" x14ac:dyDescent="0.2">
      <c r="A54" s="323"/>
      <c r="B54" s="324"/>
      <c r="C54" s="324"/>
      <c r="D54" s="324"/>
      <c r="E54" s="324"/>
      <c r="F54" s="324"/>
      <c r="G54" s="324"/>
      <c r="H54" s="325"/>
    </row>
    <row r="55" spans="1:8" ht="16.5" customHeight="1" x14ac:dyDescent="0.2">
      <c r="A55" s="528" t="s">
        <v>213</v>
      </c>
      <c r="B55" s="529"/>
      <c r="C55" s="529"/>
      <c r="D55" s="529"/>
      <c r="E55" s="529"/>
      <c r="F55" s="529"/>
      <c r="G55" s="529"/>
      <c r="H55" s="530"/>
    </row>
    <row r="56" spans="1:8" ht="16.5" customHeight="1" x14ac:dyDescent="0.2">
      <c r="A56" s="528"/>
      <c r="B56" s="529"/>
      <c r="C56" s="529"/>
      <c r="D56" s="529"/>
      <c r="E56" s="529"/>
      <c r="F56" s="529"/>
      <c r="G56" s="529"/>
      <c r="H56" s="530"/>
    </row>
    <row r="57" spans="1:8" ht="16.5" customHeight="1" x14ac:dyDescent="0.2">
      <c r="A57" s="528"/>
      <c r="B57" s="529"/>
      <c r="C57" s="529"/>
      <c r="D57" s="529"/>
      <c r="E57" s="529"/>
      <c r="F57" s="529"/>
      <c r="G57" s="529"/>
      <c r="H57" s="530"/>
    </row>
    <row r="58" spans="1:8" ht="16.5" customHeight="1" x14ac:dyDescent="0.2">
      <c r="A58" s="528"/>
      <c r="B58" s="529"/>
      <c r="C58" s="529"/>
      <c r="D58" s="529"/>
      <c r="E58" s="529"/>
      <c r="F58" s="529"/>
      <c r="G58" s="529"/>
      <c r="H58" s="530"/>
    </row>
    <row r="59" spans="1:8" ht="16.5" customHeight="1" x14ac:dyDescent="0.2">
      <c r="A59" s="485"/>
      <c r="B59" s="485"/>
      <c r="C59" s="485"/>
      <c r="D59" s="485"/>
      <c r="E59" s="485"/>
      <c r="F59" s="485"/>
      <c r="G59" s="485"/>
      <c r="H59" s="486"/>
    </row>
    <row r="60" spans="1:8" ht="16.5" customHeight="1" x14ac:dyDescent="0.2">
      <c r="A60" s="485"/>
      <c r="B60" s="485"/>
      <c r="C60" s="485"/>
      <c r="D60" s="485"/>
      <c r="E60" s="485"/>
      <c r="F60" s="485"/>
      <c r="G60" s="485"/>
      <c r="H60" s="486"/>
    </row>
    <row r="61" spans="1:8" ht="7.5" customHeight="1" x14ac:dyDescent="0.2">
      <c r="A61" s="485"/>
      <c r="B61" s="485"/>
      <c r="C61" s="485"/>
      <c r="D61" s="485"/>
      <c r="E61" s="485"/>
      <c r="F61" s="485"/>
      <c r="G61" s="485"/>
      <c r="H61" s="486"/>
    </row>
    <row r="62" spans="1:8" ht="33" customHeight="1" x14ac:dyDescent="0.2">
      <c r="A62" s="485"/>
      <c r="B62" s="485"/>
      <c r="C62" s="485"/>
      <c r="D62" s="485"/>
      <c r="E62" s="485"/>
      <c r="F62" s="485"/>
      <c r="G62" s="485"/>
      <c r="H62" s="486"/>
    </row>
    <row r="63" spans="1:8" x14ac:dyDescent="0.2">
      <c r="A63" s="99"/>
      <c r="H63" s="100"/>
    </row>
    <row r="64" spans="1:8" ht="78.75" customHeight="1" x14ac:dyDescent="0.25">
      <c r="A64" s="503"/>
      <c r="B64" s="504"/>
      <c r="C64" s="504"/>
      <c r="D64" s="504"/>
      <c r="E64" s="504"/>
      <c r="F64" s="504"/>
      <c r="G64" s="504"/>
      <c r="H64" s="505"/>
    </row>
    <row r="65" spans="1:8" x14ac:dyDescent="0.2">
      <c r="A65" s="159"/>
      <c r="B65" s="160"/>
      <c r="C65" s="160"/>
      <c r="D65" s="160"/>
      <c r="E65" s="160"/>
      <c r="F65" s="160"/>
      <c r="G65" s="160"/>
      <c r="H65" s="161"/>
    </row>
    <row r="66" spans="1:8" x14ac:dyDescent="0.2">
      <c r="A66" s="159"/>
      <c r="B66" s="160"/>
      <c r="C66" s="160"/>
      <c r="D66" s="160"/>
      <c r="E66" s="160"/>
      <c r="F66" s="160"/>
      <c r="G66" s="160"/>
      <c r="H66" s="161"/>
    </row>
    <row r="67" spans="1:8" x14ac:dyDescent="0.2">
      <c r="A67" s="124" t="s">
        <v>189</v>
      </c>
      <c r="H67" s="100"/>
    </row>
    <row r="68" spans="1:8" ht="18.75" customHeight="1" x14ac:dyDescent="0.2">
      <c r="A68" s="484" t="s">
        <v>437</v>
      </c>
      <c r="B68" s="485"/>
      <c r="C68" s="485"/>
      <c r="D68" s="485"/>
      <c r="E68" s="485"/>
      <c r="F68" s="485"/>
      <c r="G68" s="485"/>
      <c r="H68" s="486"/>
    </row>
    <row r="69" spans="1:8" ht="15" customHeight="1" x14ac:dyDescent="0.2">
      <c r="A69" s="484"/>
      <c r="B69" s="485"/>
      <c r="C69" s="485"/>
      <c r="D69" s="485"/>
      <c r="E69" s="485"/>
      <c r="F69" s="485"/>
      <c r="G69" s="485"/>
      <c r="H69" s="486"/>
    </row>
    <row r="70" spans="1:8" ht="16.5" customHeight="1" x14ac:dyDescent="0.2">
      <c r="A70" s="484"/>
      <c r="B70" s="485"/>
      <c r="C70" s="485"/>
      <c r="D70" s="485"/>
      <c r="E70" s="485"/>
      <c r="F70" s="485"/>
      <c r="G70" s="485"/>
      <c r="H70" s="486"/>
    </row>
    <row r="71" spans="1:8" ht="12.75" customHeight="1" thickBot="1" x14ac:dyDescent="0.25">
      <c r="A71" s="544"/>
      <c r="B71" s="545"/>
      <c r="C71" s="545"/>
      <c r="D71" s="545"/>
      <c r="E71" s="545"/>
      <c r="F71" s="545"/>
      <c r="G71" s="545"/>
      <c r="H71" s="546"/>
    </row>
    <row r="73" spans="1:8" x14ac:dyDescent="0.2">
      <c r="A73" s="98"/>
    </row>
  </sheetData>
  <mergeCells count="15">
    <mergeCell ref="A34:H36"/>
    <mergeCell ref="A38:G38"/>
    <mergeCell ref="A68:H71"/>
    <mergeCell ref="A17:H17"/>
    <mergeCell ref="A40:G43"/>
    <mergeCell ref="A51:H53"/>
    <mergeCell ref="A55:H58"/>
    <mergeCell ref="A59:H62"/>
    <mergeCell ref="A64:H64"/>
    <mergeCell ref="A19:H19"/>
    <mergeCell ref="A1:E4"/>
    <mergeCell ref="F1:G3"/>
    <mergeCell ref="A6:G7"/>
    <mergeCell ref="A8:H10"/>
    <mergeCell ref="A30:H32"/>
  </mergeCells>
  <pageMargins left="0.7" right="0.7" top="0.75" bottom="0.75" header="0.3" footer="0.3"/>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5F8C5-3B85-4759-BDF4-6A96A9B8482F}">
  <dimension ref="A1:N45"/>
  <sheetViews>
    <sheetView zoomScale="95" zoomScaleNormal="95" workbookViewId="0">
      <selection sqref="A1:H4"/>
    </sheetView>
  </sheetViews>
  <sheetFormatPr baseColWidth="10" defaultColWidth="11" defaultRowHeight="14.25" x14ac:dyDescent="0.2"/>
  <cols>
    <col min="1" max="1" width="1.75" style="96" customWidth="1"/>
    <col min="2" max="2" width="18.125" style="96" customWidth="1"/>
    <col min="3" max="3" width="33.5" style="96" customWidth="1"/>
    <col min="4" max="4" width="9" style="96" customWidth="1"/>
    <col min="5" max="5" width="1.75" style="96" customWidth="1"/>
    <col min="6" max="6" width="7.125" style="96" customWidth="1"/>
    <col min="7" max="7" width="16" style="96" customWidth="1"/>
    <col min="8" max="8" width="34.25" style="96" customWidth="1"/>
    <col min="9" max="9" width="9.625" style="96" customWidth="1"/>
    <col min="10" max="10" width="5.75" style="96" customWidth="1"/>
    <col min="11" max="11" width="14.375" style="96" customWidth="1"/>
    <col min="12" max="12" width="44.5" style="96" customWidth="1"/>
    <col min="13" max="13" width="9" style="96" customWidth="1"/>
    <col min="14" max="14" width="6.625" style="96" customWidth="1"/>
    <col min="15" max="16384" width="11" style="96"/>
  </cols>
  <sheetData>
    <row r="1" spans="1:14" x14ac:dyDescent="0.2">
      <c r="A1" s="557"/>
      <c r="B1" s="558"/>
      <c r="C1" s="558"/>
      <c r="D1" s="558"/>
      <c r="E1" s="558"/>
      <c r="F1" s="558"/>
      <c r="G1" s="558"/>
      <c r="H1" s="558"/>
      <c r="I1" s="559"/>
      <c r="J1" s="559"/>
      <c r="K1" s="559"/>
      <c r="L1" s="559"/>
      <c r="M1" s="559"/>
      <c r="N1" s="560"/>
    </row>
    <row r="2" spans="1:14" x14ac:dyDescent="0.2">
      <c r="A2" s="494"/>
      <c r="B2" s="355"/>
      <c r="C2" s="355"/>
      <c r="D2" s="355"/>
      <c r="E2" s="355"/>
      <c r="F2" s="355"/>
      <c r="G2" s="355"/>
      <c r="H2" s="355"/>
      <c r="I2" s="356"/>
      <c r="J2" s="356"/>
      <c r="K2" s="356"/>
      <c r="L2" s="356"/>
      <c r="M2" s="356"/>
      <c r="N2" s="561"/>
    </row>
    <row r="3" spans="1:14" x14ac:dyDescent="0.2">
      <c r="A3" s="494"/>
      <c r="B3" s="355"/>
      <c r="C3" s="355"/>
      <c r="D3" s="355"/>
      <c r="E3" s="355"/>
      <c r="F3" s="355"/>
      <c r="G3" s="355"/>
      <c r="H3" s="355"/>
      <c r="I3" s="356"/>
      <c r="J3" s="356"/>
      <c r="K3" s="356"/>
      <c r="L3" s="356"/>
      <c r="M3" s="356"/>
      <c r="N3" s="561"/>
    </row>
    <row r="4" spans="1:14" x14ac:dyDescent="0.2">
      <c r="A4" s="494"/>
      <c r="B4" s="355"/>
      <c r="C4" s="355"/>
      <c r="D4" s="355"/>
      <c r="E4" s="355"/>
      <c r="F4" s="355"/>
      <c r="G4" s="355"/>
      <c r="H4" s="355"/>
      <c r="I4" s="45"/>
      <c r="J4" s="45"/>
      <c r="K4" s="45"/>
      <c r="L4" s="45"/>
      <c r="M4" s="45"/>
      <c r="N4" s="169"/>
    </row>
    <row r="5" spans="1:14" x14ac:dyDescent="0.2">
      <c r="A5" s="496" t="s">
        <v>214</v>
      </c>
      <c r="B5" s="357"/>
      <c r="C5" s="357"/>
      <c r="D5" s="357"/>
      <c r="E5" s="357"/>
      <c r="F5" s="357"/>
      <c r="G5" s="357"/>
      <c r="H5" s="357"/>
      <c r="I5" s="357"/>
      <c r="J5" s="357"/>
      <c r="K5" s="357"/>
      <c r="L5" s="357"/>
      <c r="M5" s="357"/>
      <c r="N5" s="565"/>
    </row>
    <row r="6" spans="1:14" ht="16.5" customHeight="1" x14ac:dyDescent="0.2">
      <c r="A6" s="496"/>
      <c r="B6" s="357"/>
      <c r="C6" s="357"/>
      <c r="D6" s="357"/>
      <c r="E6" s="357"/>
      <c r="F6" s="357"/>
      <c r="G6" s="357"/>
      <c r="H6" s="357"/>
      <c r="I6" s="357"/>
      <c r="J6" s="357"/>
      <c r="K6" s="357"/>
      <c r="L6" s="357"/>
      <c r="M6" s="357"/>
      <c r="N6" s="565"/>
    </row>
    <row r="7" spans="1:14" x14ac:dyDescent="0.2">
      <c r="A7" s="496"/>
      <c r="B7" s="357"/>
      <c r="C7" s="357"/>
      <c r="D7" s="357"/>
      <c r="E7" s="357"/>
      <c r="F7" s="357"/>
      <c r="G7" s="357"/>
      <c r="H7" s="357"/>
      <c r="I7" s="357"/>
      <c r="J7" s="357"/>
      <c r="K7" s="357"/>
      <c r="L7" s="357"/>
      <c r="M7" s="357"/>
      <c r="N7" s="565"/>
    </row>
    <row r="8" spans="1:14" ht="15.75" x14ac:dyDescent="0.2">
      <c r="A8" s="170"/>
      <c r="B8" s="171"/>
      <c r="C8" s="171"/>
      <c r="D8" s="171"/>
      <c r="E8" s="171"/>
      <c r="F8" s="171"/>
      <c r="G8" s="171"/>
      <c r="H8" s="171"/>
      <c r="I8" s="171"/>
      <c r="J8" s="171"/>
      <c r="K8" s="171"/>
      <c r="L8" s="171"/>
      <c r="M8" s="171"/>
      <c r="N8" s="172"/>
    </row>
    <row r="9" spans="1:14" ht="16.5" thickBot="1" x14ac:dyDescent="0.25">
      <c r="A9" s="147"/>
      <c r="B9" s="173">
        <v>2020</v>
      </c>
      <c r="C9" s="148"/>
      <c r="D9" s="148"/>
      <c r="E9" s="148"/>
      <c r="F9" s="174">
        <v>2021</v>
      </c>
      <c r="G9" s="148"/>
      <c r="H9" s="148"/>
      <c r="I9" s="148"/>
      <c r="J9" s="174">
        <v>2022</v>
      </c>
      <c r="L9" s="148"/>
      <c r="M9" s="148"/>
      <c r="N9" s="175"/>
    </row>
    <row r="10" spans="1:14" ht="16.5" thickTop="1" thickBot="1" x14ac:dyDescent="0.25">
      <c r="A10" s="98"/>
      <c r="B10" s="550" t="s">
        <v>215</v>
      </c>
      <c r="C10" s="551"/>
      <c r="D10" s="552"/>
      <c r="E10" s="10"/>
      <c r="F10" s="176"/>
      <c r="G10" s="562" t="s">
        <v>215</v>
      </c>
      <c r="H10" s="563"/>
      <c r="I10" s="564"/>
      <c r="K10" s="205" t="s">
        <v>215</v>
      </c>
      <c r="L10" s="206"/>
      <c r="M10" s="207"/>
      <c r="N10" s="177"/>
    </row>
    <row r="11" spans="1:14" ht="15.75" thickTop="1" thickBot="1" x14ac:dyDescent="0.25">
      <c r="B11" s="26" t="s">
        <v>43</v>
      </c>
      <c r="C11" s="28" t="s">
        <v>216</v>
      </c>
      <c r="D11" s="27" t="s">
        <v>217</v>
      </c>
      <c r="E11" s="5"/>
      <c r="F11" s="176"/>
      <c r="G11" s="14" t="s">
        <v>43</v>
      </c>
      <c r="H11" s="15" t="s">
        <v>216</v>
      </c>
      <c r="I11" s="16" t="s">
        <v>217</v>
      </c>
      <c r="K11" s="224" t="s">
        <v>43</v>
      </c>
      <c r="L11" s="225" t="s">
        <v>216</v>
      </c>
      <c r="M11" s="226" t="s">
        <v>217</v>
      </c>
      <c r="N11" s="178">
        <v>1</v>
      </c>
    </row>
    <row r="12" spans="1:14" ht="18" thickTop="1" thickBot="1" x14ac:dyDescent="0.35">
      <c r="A12" s="96">
        <v>1</v>
      </c>
      <c r="B12" s="6" t="s">
        <v>110</v>
      </c>
      <c r="C12" s="7" t="s">
        <v>218</v>
      </c>
      <c r="D12" s="179">
        <v>1.9444444444444444</v>
      </c>
      <c r="E12" s="180"/>
      <c r="F12" s="181">
        <v>1</v>
      </c>
      <c r="G12" s="182" t="s">
        <v>86</v>
      </c>
      <c r="H12" s="229" t="s">
        <v>219</v>
      </c>
      <c r="I12" s="183">
        <v>1.6</v>
      </c>
      <c r="K12" s="220"/>
      <c r="L12" s="220"/>
      <c r="M12" s="223"/>
      <c r="N12" s="178">
        <v>2</v>
      </c>
    </row>
    <row r="13" spans="1:14" ht="17.25" thickBot="1" x14ac:dyDescent="0.35">
      <c r="A13" s="96">
        <v>2</v>
      </c>
      <c r="B13" s="8" t="s">
        <v>86</v>
      </c>
      <c r="C13" s="9" t="s">
        <v>178</v>
      </c>
      <c r="D13" s="184">
        <v>1.9444444444444444</v>
      </c>
      <c r="E13" s="180"/>
      <c r="F13" s="185">
        <v>2</v>
      </c>
      <c r="G13" s="186" t="s">
        <v>96</v>
      </c>
      <c r="H13" s="186" t="s">
        <v>220</v>
      </c>
      <c r="I13" s="187">
        <v>1.8</v>
      </c>
      <c r="K13" s="220"/>
      <c r="L13" s="220"/>
      <c r="M13" s="223"/>
      <c r="N13" s="178">
        <v>3</v>
      </c>
    </row>
    <row r="14" spans="1:14" ht="17.25" thickTop="1" x14ac:dyDescent="0.3">
      <c r="H14" s="148"/>
      <c r="K14" s="31"/>
      <c r="L14" s="31"/>
      <c r="M14" s="216"/>
      <c r="N14" s="178">
        <v>4</v>
      </c>
    </row>
    <row r="15" spans="1:14" ht="17.25" thickBot="1" x14ac:dyDescent="0.35">
      <c r="H15" s="148"/>
      <c r="I15" s="148"/>
      <c r="K15" s="31"/>
      <c r="L15" s="31"/>
      <c r="M15" s="216"/>
      <c r="N15" s="177"/>
    </row>
    <row r="16" spans="1:14" ht="18" customHeight="1" thickTop="1" thickBot="1" x14ac:dyDescent="0.25">
      <c r="B16" s="550" t="s">
        <v>221</v>
      </c>
      <c r="C16" s="551"/>
      <c r="D16" s="552"/>
      <c r="E16" s="10"/>
      <c r="F16" s="176"/>
      <c r="G16" s="562" t="s">
        <v>222</v>
      </c>
      <c r="H16" s="563"/>
      <c r="I16" s="564"/>
      <c r="K16" s="553" t="s">
        <v>222</v>
      </c>
      <c r="L16" s="553"/>
      <c r="M16" s="553"/>
      <c r="N16" s="175"/>
    </row>
    <row r="17" spans="1:14" ht="16.5" thickTop="1" thickBot="1" x14ac:dyDescent="0.25">
      <c r="A17" s="188"/>
      <c r="B17" s="26" t="s">
        <v>43</v>
      </c>
      <c r="C17" s="28" t="s">
        <v>216</v>
      </c>
      <c r="D17" s="27" t="s">
        <v>217</v>
      </c>
      <c r="E17" s="5"/>
      <c r="F17" s="176"/>
      <c r="G17" s="17" t="s">
        <v>43</v>
      </c>
      <c r="H17" s="18" t="s">
        <v>216</v>
      </c>
      <c r="I17" s="19" t="s">
        <v>217</v>
      </c>
      <c r="K17" s="211" t="s">
        <v>43</v>
      </c>
      <c r="L17" s="212" t="s">
        <v>216</v>
      </c>
      <c r="M17" s="213" t="s">
        <v>217</v>
      </c>
      <c r="N17" s="175"/>
    </row>
    <row r="18" spans="1:14" ht="16.5" thickTop="1" thickBot="1" x14ac:dyDescent="0.25">
      <c r="A18" s="96">
        <v>1</v>
      </c>
      <c r="B18" s="29" t="s">
        <v>99</v>
      </c>
      <c r="C18" s="30" t="s">
        <v>223</v>
      </c>
      <c r="D18" s="189">
        <v>1.8636363636363635</v>
      </c>
      <c r="E18" s="180"/>
      <c r="F18" s="181">
        <v>1</v>
      </c>
      <c r="G18" s="182" t="s">
        <v>86</v>
      </c>
      <c r="H18" s="229" t="s">
        <v>219</v>
      </c>
      <c r="I18" s="20">
        <v>1.5</v>
      </c>
      <c r="K18" s="12" t="s">
        <v>96</v>
      </c>
      <c r="L18" s="232" t="s">
        <v>220</v>
      </c>
      <c r="M18" s="217">
        <v>1.7727272727272727</v>
      </c>
      <c r="N18" s="175"/>
    </row>
    <row r="19" spans="1:14" ht="17.25" thickBot="1" x14ac:dyDescent="0.35">
      <c r="A19" s="96">
        <v>2</v>
      </c>
      <c r="B19" s="11" t="s">
        <v>84</v>
      </c>
      <c r="C19" s="12" t="s">
        <v>224</v>
      </c>
      <c r="D19" s="190">
        <v>1.9545454545454546</v>
      </c>
      <c r="E19" s="180"/>
      <c r="F19" s="191">
        <v>2</v>
      </c>
      <c r="G19" s="182" t="s">
        <v>96</v>
      </c>
      <c r="H19" s="231" t="s">
        <v>220</v>
      </c>
      <c r="I19" s="20">
        <v>1.4</v>
      </c>
      <c r="K19" s="214" t="s">
        <v>225</v>
      </c>
      <c r="L19" s="214" t="s">
        <v>226</v>
      </c>
      <c r="M19" s="218">
        <v>1.7272727272727273</v>
      </c>
      <c r="N19" s="175"/>
    </row>
    <row r="20" spans="1:14" ht="17.25" thickBot="1" x14ac:dyDescent="0.35">
      <c r="A20" s="96">
        <v>3</v>
      </c>
      <c r="B20" s="8" t="s">
        <v>138</v>
      </c>
      <c r="C20" s="9" t="s">
        <v>227</v>
      </c>
      <c r="D20" s="184">
        <v>1.8181818181818181</v>
      </c>
      <c r="E20" s="180"/>
      <c r="F20" s="185">
        <v>3</v>
      </c>
      <c r="G20" s="21" t="s">
        <v>181</v>
      </c>
      <c r="H20" s="21" t="s">
        <v>228</v>
      </c>
      <c r="I20" s="187">
        <v>1.6</v>
      </c>
      <c r="K20" s="8"/>
      <c r="L20" s="9"/>
      <c r="M20" s="215"/>
      <c r="N20" s="175"/>
    </row>
    <row r="21" spans="1:14" ht="15.75" thickTop="1" x14ac:dyDescent="0.2">
      <c r="B21" s="31"/>
      <c r="C21" s="31"/>
      <c r="D21" s="180"/>
      <c r="E21" s="180"/>
      <c r="F21" s="180"/>
      <c r="G21" s="180"/>
      <c r="H21" s="148"/>
      <c r="I21" s="148"/>
      <c r="N21" s="175"/>
    </row>
    <row r="22" spans="1:14" ht="17.25" thickBot="1" x14ac:dyDescent="0.35">
      <c r="B22" s="31"/>
      <c r="C22" s="31"/>
      <c r="D22" s="180"/>
      <c r="E22" s="180"/>
      <c r="F22" s="180"/>
      <c r="G22" s="180"/>
      <c r="H22" s="148"/>
      <c r="I22" s="148"/>
      <c r="K22" s="31"/>
      <c r="L22" s="31"/>
      <c r="M22" s="216"/>
      <c r="N22" s="175"/>
    </row>
    <row r="23" spans="1:14" ht="18" customHeight="1" thickTop="1" thickBot="1" x14ac:dyDescent="0.25">
      <c r="B23" s="550" t="s">
        <v>229</v>
      </c>
      <c r="C23" s="551"/>
      <c r="D23" s="552"/>
      <c r="E23" s="10"/>
      <c r="F23" s="176"/>
      <c r="G23" s="562" t="s">
        <v>230</v>
      </c>
      <c r="H23" s="563"/>
      <c r="I23" s="564"/>
      <c r="K23" s="554" t="s">
        <v>230</v>
      </c>
      <c r="L23" s="555"/>
      <c r="M23" s="556"/>
      <c r="N23" s="175"/>
    </row>
    <row r="24" spans="1:14" ht="16.5" thickTop="1" thickBot="1" x14ac:dyDescent="0.25">
      <c r="A24" s="188"/>
      <c r="B24" s="26" t="s">
        <v>43</v>
      </c>
      <c r="C24" s="28" t="s">
        <v>216</v>
      </c>
      <c r="D24" s="27" t="s">
        <v>217</v>
      </c>
      <c r="E24" s="5"/>
      <c r="F24" s="176"/>
      <c r="G24" s="17" t="s">
        <v>43</v>
      </c>
      <c r="H24" s="18" t="s">
        <v>216</v>
      </c>
      <c r="I24" s="19" t="s">
        <v>217</v>
      </c>
      <c r="K24" s="227" t="s">
        <v>43</v>
      </c>
      <c r="L24" s="227" t="s">
        <v>216</v>
      </c>
      <c r="M24" s="228" t="s">
        <v>217</v>
      </c>
      <c r="N24" s="175"/>
    </row>
    <row r="25" spans="1:14" ht="18" thickTop="1" thickBot="1" x14ac:dyDescent="0.35">
      <c r="A25" s="96">
        <v>1</v>
      </c>
      <c r="B25" s="11" t="s">
        <v>231</v>
      </c>
      <c r="C25" s="12" t="s">
        <v>232</v>
      </c>
      <c r="D25" s="190">
        <v>0</v>
      </c>
      <c r="E25" s="180"/>
      <c r="F25" s="181">
        <v>1</v>
      </c>
      <c r="G25" s="182" t="s">
        <v>86</v>
      </c>
      <c r="H25" s="229" t="s">
        <v>219</v>
      </c>
      <c r="I25" s="183">
        <v>1.7</v>
      </c>
      <c r="K25" s="214" t="s">
        <v>63</v>
      </c>
      <c r="L25" s="234" t="s">
        <v>233</v>
      </c>
      <c r="M25" s="221">
        <v>1.5483870967741935</v>
      </c>
      <c r="N25" s="175"/>
    </row>
    <row r="26" spans="1:14" ht="17.25" thickBot="1" x14ac:dyDescent="0.35">
      <c r="A26" s="96">
        <v>2</v>
      </c>
      <c r="B26" s="11" t="s">
        <v>99</v>
      </c>
      <c r="C26" s="12" t="s">
        <v>223</v>
      </c>
      <c r="D26" s="190">
        <v>1.935483870967742</v>
      </c>
      <c r="E26" s="180"/>
      <c r="F26" s="191">
        <v>2</v>
      </c>
      <c r="G26" s="182" t="s">
        <v>84</v>
      </c>
      <c r="H26" s="182" t="s">
        <v>112</v>
      </c>
      <c r="I26" s="183">
        <v>1.8</v>
      </c>
      <c r="K26" s="12" t="s">
        <v>84</v>
      </c>
      <c r="L26" s="230" t="s">
        <v>112</v>
      </c>
      <c r="M26" s="221">
        <v>1.967741935483871</v>
      </c>
      <c r="N26" s="175"/>
    </row>
    <row r="27" spans="1:14" ht="15.75" thickBot="1" x14ac:dyDescent="0.25">
      <c r="B27" s="8"/>
      <c r="C27" s="9"/>
      <c r="D27" s="184"/>
      <c r="E27" s="180"/>
      <c r="F27" s="191">
        <v>3</v>
      </c>
      <c r="G27" s="22" t="s">
        <v>63</v>
      </c>
      <c r="H27" s="233" t="s">
        <v>233</v>
      </c>
      <c r="I27" s="183">
        <v>1.7</v>
      </c>
      <c r="N27" s="175"/>
    </row>
    <row r="28" spans="1:14" ht="18" thickTop="1" thickBot="1" x14ac:dyDescent="0.35">
      <c r="B28" s="31"/>
      <c r="C28" s="31"/>
      <c r="D28" s="180"/>
      <c r="E28" s="180"/>
      <c r="F28" s="191">
        <v>4</v>
      </c>
      <c r="G28" s="182" t="s">
        <v>66</v>
      </c>
      <c r="H28" s="182" t="s">
        <v>234</v>
      </c>
      <c r="I28" s="183">
        <v>1.9</v>
      </c>
      <c r="K28" s="220"/>
      <c r="L28" s="220"/>
      <c r="M28" s="220"/>
      <c r="N28" s="175"/>
    </row>
    <row r="29" spans="1:14" ht="15.75" thickBot="1" x14ac:dyDescent="0.25">
      <c r="B29" s="31"/>
      <c r="C29" s="31"/>
      <c r="D29" s="180"/>
      <c r="E29" s="180"/>
      <c r="F29" s="191">
        <v>5</v>
      </c>
      <c r="G29" s="22" t="s">
        <v>114</v>
      </c>
      <c r="H29" s="22" t="s">
        <v>235</v>
      </c>
      <c r="I29" s="183">
        <v>1.9</v>
      </c>
      <c r="N29" s="175"/>
    </row>
    <row r="30" spans="1:14" ht="15.75" thickBot="1" x14ac:dyDescent="0.25">
      <c r="E30" s="10"/>
      <c r="F30" s="185">
        <v>6</v>
      </c>
      <c r="G30" s="186" t="s">
        <v>150</v>
      </c>
      <c r="H30" s="186" t="s">
        <v>169</v>
      </c>
      <c r="I30" s="187">
        <v>1.8</v>
      </c>
      <c r="N30" s="175"/>
    </row>
    <row r="31" spans="1:14" ht="15.75" thickTop="1" x14ac:dyDescent="0.2">
      <c r="E31" s="5"/>
      <c r="F31" s="5"/>
      <c r="G31" s="5"/>
      <c r="H31" s="148"/>
      <c r="I31" s="148"/>
      <c r="N31" s="175"/>
    </row>
    <row r="32" spans="1:14" ht="15.75" thickBot="1" x14ac:dyDescent="0.25">
      <c r="E32" s="192"/>
      <c r="F32" s="192"/>
      <c r="G32" s="192"/>
      <c r="H32" s="148"/>
      <c r="I32" s="148"/>
      <c r="N32" s="175"/>
    </row>
    <row r="33" spans="1:14" ht="18" customHeight="1" thickTop="1" thickBot="1" x14ac:dyDescent="0.25">
      <c r="B33" s="550" t="s">
        <v>236</v>
      </c>
      <c r="C33" s="551"/>
      <c r="D33" s="552"/>
      <c r="E33" s="192"/>
      <c r="F33" s="193"/>
      <c r="G33" s="566" t="s">
        <v>236</v>
      </c>
      <c r="H33" s="567"/>
      <c r="I33" s="568"/>
      <c r="K33" s="553" t="s">
        <v>236</v>
      </c>
      <c r="L33" s="553"/>
      <c r="M33" s="553"/>
      <c r="N33" s="175"/>
    </row>
    <row r="34" spans="1:14" ht="16.5" thickTop="1" thickBot="1" x14ac:dyDescent="0.25">
      <c r="A34" s="188"/>
      <c r="B34" s="26" t="s">
        <v>43</v>
      </c>
      <c r="C34" s="28" t="s">
        <v>216</v>
      </c>
      <c r="D34" s="27" t="s">
        <v>217</v>
      </c>
      <c r="E34" s="192"/>
      <c r="F34" s="176"/>
      <c r="G34" s="23" t="s">
        <v>43</v>
      </c>
      <c r="H34" s="24" t="s">
        <v>216</v>
      </c>
      <c r="I34" s="25" t="s">
        <v>217</v>
      </c>
      <c r="K34" s="211" t="s">
        <v>43</v>
      </c>
      <c r="L34" s="212" t="s">
        <v>216</v>
      </c>
      <c r="M34" s="213" t="s">
        <v>217</v>
      </c>
      <c r="N34" s="175"/>
    </row>
    <row r="35" spans="1:14" ht="18" thickTop="1" thickBot="1" x14ac:dyDescent="0.35">
      <c r="A35" s="96">
        <v>1</v>
      </c>
      <c r="B35" s="11" t="s">
        <v>96</v>
      </c>
      <c r="C35" s="12" t="s">
        <v>237</v>
      </c>
      <c r="D35" s="194">
        <v>1.8947368421052631</v>
      </c>
      <c r="E35" s="192"/>
      <c r="F35" s="181">
        <v>1</v>
      </c>
      <c r="G35" s="182" t="s">
        <v>86</v>
      </c>
      <c r="H35" s="229" t="s">
        <v>219</v>
      </c>
      <c r="I35" s="183">
        <v>1.8</v>
      </c>
      <c r="K35" s="12" t="s">
        <v>96</v>
      </c>
      <c r="L35" s="232" t="s">
        <v>220</v>
      </c>
      <c r="M35" s="219">
        <v>1.6842105263157894</v>
      </c>
      <c r="N35" s="175"/>
    </row>
    <row r="36" spans="1:14" ht="17.25" thickBot="1" x14ac:dyDescent="0.35">
      <c r="A36" s="96">
        <v>2</v>
      </c>
      <c r="B36" s="11" t="s">
        <v>63</v>
      </c>
      <c r="C36" s="12" t="s">
        <v>233</v>
      </c>
      <c r="D36" s="194">
        <v>1.7894736842105263</v>
      </c>
      <c r="E36" s="192"/>
      <c r="F36" s="191">
        <v>2</v>
      </c>
      <c r="G36" s="182" t="s">
        <v>96</v>
      </c>
      <c r="H36" s="231" t="s">
        <v>220</v>
      </c>
      <c r="I36" s="183">
        <v>1.5</v>
      </c>
      <c r="K36" s="12" t="s">
        <v>162</v>
      </c>
      <c r="L36" s="12" t="s">
        <v>238</v>
      </c>
      <c r="M36" s="221">
        <v>1.9473684210526316</v>
      </c>
      <c r="N36" s="175"/>
    </row>
    <row r="37" spans="1:14" ht="17.25" thickBot="1" x14ac:dyDescent="0.35">
      <c r="A37" s="96">
        <v>3</v>
      </c>
      <c r="B37" s="11" t="s">
        <v>166</v>
      </c>
      <c r="C37" s="12" t="s">
        <v>167</v>
      </c>
      <c r="D37" s="194">
        <v>1.4736842105263157</v>
      </c>
      <c r="E37" s="192"/>
      <c r="F37" s="191">
        <v>3</v>
      </c>
      <c r="G37" s="182" t="s">
        <v>84</v>
      </c>
      <c r="H37" s="231" t="s">
        <v>112</v>
      </c>
      <c r="I37" s="183">
        <v>1.5</v>
      </c>
      <c r="K37" s="12" t="s">
        <v>68</v>
      </c>
      <c r="L37" s="12" t="s">
        <v>239</v>
      </c>
      <c r="M37" s="221">
        <v>1.9473684210526316</v>
      </c>
      <c r="N37" s="175"/>
    </row>
    <row r="38" spans="1:14" ht="17.25" thickBot="1" x14ac:dyDescent="0.35">
      <c r="A38" s="96">
        <v>4</v>
      </c>
      <c r="B38" s="11" t="s">
        <v>110</v>
      </c>
      <c r="C38" s="12" t="s">
        <v>218</v>
      </c>
      <c r="D38" s="194">
        <v>1.7894736842105263</v>
      </c>
      <c r="E38" s="192"/>
      <c r="F38" s="191">
        <v>4</v>
      </c>
      <c r="G38" s="182" t="s">
        <v>166</v>
      </c>
      <c r="H38" s="182" t="s">
        <v>167</v>
      </c>
      <c r="I38" s="183">
        <v>1.7</v>
      </c>
      <c r="K38" s="12" t="s">
        <v>81</v>
      </c>
      <c r="L38" s="12" t="s">
        <v>240</v>
      </c>
      <c r="M38" s="221">
        <v>1.8947368421052631</v>
      </c>
      <c r="N38" s="175"/>
    </row>
    <row r="39" spans="1:14" ht="17.25" thickBot="1" x14ac:dyDescent="0.35">
      <c r="A39" s="96">
        <v>5</v>
      </c>
      <c r="B39" s="195" t="s">
        <v>84</v>
      </c>
      <c r="C39" s="196" t="s">
        <v>224</v>
      </c>
      <c r="D39" s="194">
        <v>1.8947368421052631</v>
      </c>
      <c r="E39" s="192"/>
      <c r="F39" s="191">
        <v>5</v>
      </c>
      <c r="G39" s="22" t="s">
        <v>63</v>
      </c>
      <c r="H39" s="22" t="s">
        <v>233</v>
      </c>
      <c r="I39" s="183">
        <v>1.6</v>
      </c>
      <c r="K39" s="12" t="s">
        <v>84</v>
      </c>
      <c r="L39" s="232" t="s">
        <v>112</v>
      </c>
      <c r="M39" s="221">
        <v>1.9473684210526316</v>
      </c>
      <c r="N39" s="175"/>
    </row>
    <row r="40" spans="1:14" ht="15" customHeight="1" thickBot="1" x14ac:dyDescent="0.35">
      <c r="A40" s="96">
        <v>6</v>
      </c>
      <c r="B40" s="195" t="s">
        <v>86</v>
      </c>
      <c r="C40" s="196" t="s">
        <v>178</v>
      </c>
      <c r="D40" s="194">
        <v>1.5789473684210527</v>
      </c>
      <c r="E40" s="150"/>
      <c r="F40" s="191">
        <v>6</v>
      </c>
      <c r="G40" s="182" t="s">
        <v>241</v>
      </c>
      <c r="H40" s="182" t="s">
        <v>242</v>
      </c>
      <c r="I40" s="183">
        <v>1.9</v>
      </c>
      <c r="K40" s="12" t="s">
        <v>241</v>
      </c>
      <c r="L40" s="12" t="s">
        <v>242</v>
      </c>
      <c r="M40" s="221">
        <v>1.8421052631578947</v>
      </c>
      <c r="N40" s="151"/>
    </row>
    <row r="41" spans="1:14" ht="15" customHeight="1" thickBot="1" x14ac:dyDescent="0.35">
      <c r="A41" s="96">
        <v>7</v>
      </c>
      <c r="B41" s="195" t="s">
        <v>241</v>
      </c>
      <c r="C41" s="196" t="s">
        <v>242</v>
      </c>
      <c r="D41" s="194">
        <v>1.6842105263157894</v>
      </c>
      <c r="E41" s="150"/>
      <c r="F41" s="191">
        <v>7</v>
      </c>
      <c r="G41" s="22" t="s">
        <v>63</v>
      </c>
      <c r="H41" s="22" t="s">
        <v>243</v>
      </c>
      <c r="I41" s="183">
        <v>1.7</v>
      </c>
      <c r="K41" s="12" t="s">
        <v>142</v>
      </c>
      <c r="L41" s="12" t="s">
        <v>244</v>
      </c>
      <c r="M41" s="221">
        <v>1.4210526315789473</v>
      </c>
      <c r="N41" s="151"/>
    </row>
    <row r="42" spans="1:14" ht="15" customHeight="1" thickBot="1" x14ac:dyDescent="0.25">
      <c r="A42" s="96">
        <v>8</v>
      </c>
      <c r="B42" s="197" t="s">
        <v>241</v>
      </c>
      <c r="C42" s="198" t="s">
        <v>245</v>
      </c>
      <c r="D42" s="199">
        <v>1.9473684210526316</v>
      </c>
      <c r="E42" s="150"/>
      <c r="F42" s="191">
        <v>8</v>
      </c>
      <c r="G42" s="22" t="s">
        <v>127</v>
      </c>
      <c r="H42" s="22" t="s">
        <v>246</v>
      </c>
      <c r="I42" s="183">
        <v>1.6</v>
      </c>
      <c r="J42" s="222"/>
      <c r="K42" s="222"/>
      <c r="L42" s="222"/>
      <c r="M42" s="222"/>
      <c r="N42" s="151"/>
    </row>
    <row r="43" spans="1:14" ht="15" customHeight="1" thickTop="1" thickBot="1" x14ac:dyDescent="0.25">
      <c r="A43" s="149"/>
      <c r="B43" s="150"/>
      <c r="C43" s="150"/>
      <c r="D43" s="150"/>
      <c r="E43" s="150"/>
      <c r="F43" s="185">
        <v>9</v>
      </c>
      <c r="G43" s="21" t="s">
        <v>175</v>
      </c>
      <c r="H43" s="21" t="s">
        <v>247</v>
      </c>
      <c r="I43" s="187">
        <v>1.9</v>
      </c>
      <c r="J43" s="210"/>
      <c r="K43" s="210"/>
      <c r="L43" s="210"/>
      <c r="M43" s="210"/>
      <c r="N43" s="151"/>
    </row>
    <row r="44" spans="1:14" ht="48" customHeight="1" thickTop="1" thickBot="1" x14ac:dyDescent="0.25">
      <c r="A44" s="548" t="s">
        <v>248</v>
      </c>
      <c r="B44" s="549"/>
      <c r="C44" s="549"/>
      <c r="D44" s="200"/>
      <c r="E44" s="200"/>
      <c r="F44" s="200"/>
      <c r="G44" s="200"/>
      <c r="H44" s="200"/>
      <c r="I44" s="200"/>
      <c r="J44" s="200"/>
      <c r="K44" s="200"/>
      <c r="L44" s="200"/>
      <c r="M44" s="200"/>
      <c r="N44" s="201"/>
    </row>
    <row r="45" spans="1:14" ht="15" thickTop="1" x14ac:dyDescent="0.2"/>
  </sheetData>
  <mergeCells count="15">
    <mergeCell ref="K16:M16"/>
    <mergeCell ref="K23:M23"/>
    <mergeCell ref="K33:M33"/>
    <mergeCell ref="A1:H4"/>
    <mergeCell ref="I1:N3"/>
    <mergeCell ref="G10:I10"/>
    <mergeCell ref="A5:N7"/>
    <mergeCell ref="G16:I16"/>
    <mergeCell ref="G23:I23"/>
    <mergeCell ref="G33:I33"/>
    <mergeCell ref="A44:C44"/>
    <mergeCell ref="B10:D10"/>
    <mergeCell ref="B16:D16"/>
    <mergeCell ref="B23:D23"/>
    <mergeCell ref="B33:D33"/>
  </mergeCell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EA61D-F97C-4397-8A8A-82CEA008E1E5}">
  <dimension ref="A4:E1257"/>
  <sheetViews>
    <sheetView workbookViewId="0"/>
  </sheetViews>
  <sheetFormatPr baseColWidth="10" defaultColWidth="10" defaultRowHeight="16.5" x14ac:dyDescent="0.3"/>
  <cols>
    <col min="1" max="1" width="82.875" customWidth="1"/>
    <col min="2" max="2" width="23.375" customWidth="1"/>
    <col min="3" max="3" width="18.75" customWidth="1"/>
    <col min="4" max="4" width="21.75" customWidth="1"/>
    <col min="5" max="5" width="17.875" customWidth="1"/>
  </cols>
  <sheetData>
    <row r="4" spans="1:5" x14ac:dyDescent="0.3">
      <c r="A4" s="557"/>
      <c r="B4" s="558"/>
      <c r="C4" s="558"/>
      <c r="D4" s="558"/>
      <c r="E4" s="558"/>
    </row>
    <row r="5" spans="1:5" ht="16.5" customHeight="1" x14ac:dyDescent="0.3">
      <c r="A5" s="494"/>
      <c r="B5" s="355"/>
      <c r="C5" s="355"/>
      <c r="D5" s="355"/>
      <c r="E5" s="355"/>
    </row>
    <row r="6" spans="1:5" x14ac:dyDescent="0.3">
      <c r="A6" s="494"/>
      <c r="B6" s="355"/>
      <c r="C6" s="355"/>
      <c r="D6" s="355"/>
      <c r="E6" s="355"/>
    </row>
    <row r="7" spans="1:5" x14ac:dyDescent="0.3">
      <c r="A7" s="494"/>
      <c r="B7" s="355"/>
      <c r="C7" s="355"/>
      <c r="D7" s="355"/>
      <c r="E7" s="355"/>
    </row>
    <row r="8" spans="1:5" x14ac:dyDescent="0.3">
      <c r="A8" s="496" t="s">
        <v>249</v>
      </c>
      <c r="B8" s="357"/>
      <c r="C8" s="357"/>
      <c r="D8" s="357"/>
      <c r="E8" s="357"/>
    </row>
    <row r="9" spans="1:5" x14ac:dyDescent="0.3">
      <c r="A9" s="496"/>
      <c r="B9" s="357"/>
      <c r="C9" s="357"/>
      <c r="D9" s="357"/>
      <c r="E9" s="357"/>
    </row>
    <row r="10" spans="1:5" x14ac:dyDescent="0.3">
      <c r="A10" s="496"/>
      <c r="B10" s="357"/>
      <c r="C10" s="357"/>
      <c r="D10" s="357"/>
      <c r="E10" s="357"/>
    </row>
    <row r="13" spans="1:5" ht="17.25" thickBot="1" x14ac:dyDescent="0.35"/>
    <row r="14" spans="1:5" ht="54" x14ac:dyDescent="0.3">
      <c r="A14" s="235" t="s">
        <v>250</v>
      </c>
      <c r="B14" s="236" t="s">
        <v>251</v>
      </c>
      <c r="C14" s="236" t="s">
        <v>252</v>
      </c>
      <c r="D14" s="236" t="s">
        <v>253</v>
      </c>
      <c r="E14" s="237" t="s">
        <v>254</v>
      </c>
    </row>
    <row r="15" spans="1:5" ht="18.75" x14ac:dyDescent="0.3">
      <c r="A15" s="238" t="s">
        <v>255</v>
      </c>
      <c r="B15" s="239">
        <f>AVERAGE(B16:B17)</f>
        <v>3.3060846560846562</v>
      </c>
      <c r="C15" s="239">
        <f t="shared" ref="C15:E15" si="0">AVERAGE(C16:C17)</f>
        <v>2.8863636363636362</v>
      </c>
      <c r="D15" s="239">
        <f t="shared" si="0"/>
        <v>3.225806451612903</v>
      </c>
      <c r="E15" s="239">
        <f t="shared" si="0"/>
        <v>2.9736842105263159</v>
      </c>
    </row>
    <row r="16" spans="1:5" ht="18.75" x14ac:dyDescent="0.3">
      <c r="A16" s="240" t="s">
        <v>256</v>
      </c>
      <c r="B16" s="241">
        <v>3.574074074074074</v>
      </c>
      <c r="C16" s="241">
        <v>3.1363636363636362</v>
      </c>
      <c r="D16" s="241">
        <v>3.3225806451612905</v>
      </c>
      <c r="E16" s="242">
        <v>3.4210526315789473</v>
      </c>
    </row>
    <row r="17" spans="1:5" ht="18.75" x14ac:dyDescent="0.3">
      <c r="A17" s="240" t="s">
        <v>257</v>
      </c>
      <c r="B17" s="241">
        <v>3.0380952380952384</v>
      </c>
      <c r="C17" s="241">
        <v>2.6363636363636362</v>
      </c>
      <c r="D17" s="241">
        <v>3.129032258064516</v>
      </c>
      <c r="E17" s="242">
        <v>2.5263157894736841</v>
      </c>
    </row>
    <row r="18" spans="1:5" ht="18.75" x14ac:dyDescent="0.3">
      <c r="A18" s="244"/>
      <c r="B18" s="245"/>
      <c r="C18" s="243"/>
      <c r="D18" s="243"/>
      <c r="E18" s="246"/>
    </row>
    <row r="19" spans="1:5" ht="18.75" x14ac:dyDescent="0.3">
      <c r="A19" s="244"/>
      <c r="B19" s="245"/>
      <c r="C19" s="243"/>
      <c r="D19" s="243"/>
      <c r="E19" s="246"/>
    </row>
    <row r="20" spans="1:5" ht="18.75" x14ac:dyDescent="0.3">
      <c r="A20" s="244"/>
      <c r="B20" s="245"/>
      <c r="C20" s="243"/>
      <c r="D20" s="243"/>
      <c r="E20" s="246"/>
    </row>
    <row r="21" spans="1:5" ht="18.75" x14ac:dyDescent="0.3">
      <c r="A21" s="244"/>
      <c r="B21" s="245"/>
      <c r="C21" s="243"/>
      <c r="D21" s="243"/>
      <c r="E21" s="246"/>
    </row>
    <row r="22" spans="1:5" ht="18.75" x14ac:dyDescent="0.3">
      <c r="A22" s="244"/>
      <c r="B22" s="245"/>
      <c r="C22" s="243"/>
      <c r="D22" s="243"/>
      <c r="E22" s="246"/>
    </row>
    <row r="23" spans="1:5" ht="18.75" x14ac:dyDescent="0.3">
      <c r="A23" s="244"/>
      <c r="B23" s="245"/>
      <c r="C23" s="243"/>
      <c r="D23" s="243"/>
      <c r="E23" s="246"/>
    </row>
    <row r="24" spans="1:5" ht="18.75" x14ac:dyDescent="0.3">
      <c r="A24" s="244"/>
      <c r="B24" s="245"/>
      <c r="C24" s="243"/>
      <c r="D24" s="243"/>
      <c r="E24" s="246"/>
    </row>
    <row r="25" spans="1:5" ht="18.75" x14ac:dyDescent="0.3">
      <c r="A25" s="244"/>
      <c r="B25" s="245"/>
      <c r="C25" s="243"/>
      <c r="D25" s="243"/>
      <c r="E25" s="246"/>
    </row>
    <row r="26" spans="1:5" ht="18.75" x14ac:dyDescent="0.3">
      <c r="A26" s="244"/>
      <c r="B26" s="245"/>
      <c r="C26" s="243"/>
      <c r="D26" s="243"/>
      <c r="E26" s="246"/>
    </row>
    <row r="27" spans="1:5" ht="18.75" x14ac:dyDescent="0.3">
      <c r="A27" s="244"/>
      <c r="B27" s="245"/>
      <c r="C27" s="243"/>
      <c r="D27" s="243"/>
      <c r="E27" s="246"/>
    </row>
    <row r="28" spans="1:5" ht="18.75" x14ac:dyDescent="0.3">
      <c r="A28" s="244"/>
      <c r="B28" s="245"/>
      <c r="C28" s="243"/>
      <c r="D28" s="243"/>
      <c r="E28" s="246"/>
    </row>
    <row r="29" spans="1:5" ht="19.5" thickBot="1" x14ac:dyDescent="0.35">
      <c r="A29" s="247"/>
      <c r="B29" s="248"/>
      <c r="C29" s="249"/>
      <c r="D29" s="249"/>
      <c r="E29" s="250"/>
    </row>
    <row r="30" spans="1:5" ht="19.5" thickBot="1" x14ac:dyDescent="0.35">
      <c r="A30" s="245"/>
      <c r="B30" s="245"/>
      <c r="C30" s="243"/>
      <c r="D30" s="243"/>
      <c r="E30" s="243"/>
    </row>
    <row r="31" spans="1:5" ht="54" x14ac:dyDescent="0.3">
      <c r="A31" s="235" t="s">
        <v>250</v>
      </c>
      <c r="B31" s="236" t="s">
        <v>251</v>
      </c>
      <c r="C31" s="236" t="s">
        <v>252</v>
      </c>
      <c r="D31" s="236" t="s">
        <v>253</v>
      </c>
      <c r="E31" s="237" t="s">
        <v>254</v>
      </c>
    </row>
    <row r="32" spans="1:5" ht="18.75" x14ac:dyDescent="0.3">
      <c r="A32" s="238" t="s">
        <v>258</v>
      </c>
      <c r="B32" s="239">
        <f>AVERAGE(B33:B35)</f>
        <v>3.6141975308641974</v>
      </c>
      <c r="C32" s="239">
        <f>AVERAGE(C33:C35)</f>
        <v>3.3636363636363638</v>
      </c>
      <c r="D32" s="239">
        <f>AVERAGE(D33:D35)</f>
        <v>3.7204301075268815</v>
      </c>
      <c r="E32" s="239">
        <f>AVERAGE(E33:E35)</f>
        <v>3.3684210526315788</v>
      </c>
    </row>
    <row r="33" spans="1:5" ht="18.75" x14ac:dyDescent="0.3">
      <c r="A33" s="240" t="s">
        <v>259</v>
      </c>
      <c r="B33" s="251">
        <v>3.7777777777777777</v>
      </c>
      <c r="C33" s="241">
        <v>3.5</v>
      </c>
      <c r="D33" s="241">
        <v>3.7096774193548385</v>
      </c>
      <c r="E33" s="242">
        <v>3.3684210526315788</v>
      </c>
    </row>
    <row r="34" spans="1:5" ht="18.75" x14ac:dyDescent="0.3">
      <c r="A34" s="240" t="s">
        <v>260</v>
      </c>
      <c r="B34" s="251">
        <v>3.2870370370370372</v>
      </c>
      <c r="C34" s="241">
        <v>3.4545454545454546</v>
      </c>
      <c r="D34" s="241">
        <v>3.7419354838709675</v>
      </c>
      <c r="E34" s="242">
        <v>3.2105263157894739</v>
      </c>
    </row>
    <row r="35" spans="1:5" ht="18.75" x14ac:dyDescent="0.3">
      <c r="A35" s="240" t="s">
        <v>261</v>
      </c>
      <c r="B35" s="251">
        <v>3.7777777777777777</v>
      </c>
      <c r="C35" s="241">
        <v>3.1363636363636362</v>
      </c>
      <c r="D35" s="241">
        <v>3.7096774193548385</v>
      </c>
      <c r="E35" s="242">
        <v>3.5263157894736841</v>
      </c>
    </row>
    <row r="36" spans="1:5" ht="18.75" x14ac:dyDescent="0.3">
      <c r="A36" s="244"/>
      <c r="B36" s="245"/>
      <c r="C36" s="243"/>
      <c r="D36" s="243"/>
      <c r="E36" s="246"/>
    </row>
    <row r="37" spans="1:5" x14ac:dyDescent="0.3">
      <c r="A37" s="252"/>
      <c r="E37" s="253"/>
    </row>
    <row r="38" spans="1:5" ht="18.75" x14ac:dyDescent="0.3">
      <c r="A38" s="244"/>
      <c r="B38" s="245"/>
      <c r="C38" s="243"/>
      <c r="D38" s="243"/>
      <c r="E38" s="246"/>
    </row>
    <row r="39" spans="1:5" ht="18.75" x14ac:dyDescent="0.3">
      <c r="A39" s="244"/>
      <c r="B39" s="245"/>
      <c r="C39" s="243"/>
      <c r="D39" s="243"/>
      <c r="E39" s="246"/>
    </row>
    <row r="40" spans="1:5" ht="18.75" x14ac:dyDescent="0.3">
      <c r="A40" s="244"/>
      <c r="B40" s="245"/>
      <c r="C40" s="243"/>
      <c r="D40" s="243"/>
      <c r="E40" s="246"/>
    </row>
    <row r="41" spans="1:5" ht="18.75" x14ac:dyDescent="0.3">
      <c r="A41" s="244"/>
      <c r="B41" s="245"/>
      <c r="C41" s="243"/>
      <c r="D41" s="243"/>
      <c r="E41" s="246"/>
    </row>
    <row r="42" spans="1:5" ht="18.75" x14ac:dyDescent="0.3">
      <c r="A42" s="244"/>
      <c r="B42" s="245"/>
      <c r="C42" s="243"/>
      <c r="D42" s="243"/>
      <c r="E42" s="246"/>
    </row>
    <row r="43" spans="1:5" ht="18.75" x14ac:dyDescent="0.3">
      <c r="A43" s="244"/>
      <c r="B43" s="245"/>
      <c r="C43" s="243"/>
      <c r="D43" s="243"/>
      <c r="E43" s="246"/>
    </row>
    <row r="44" spans="1:5" ht="18.75" x14ac:dyDescent="0.3">
      <c r="A44" s="244"/>
      <c r="B44" s="245"/>
      <c r="C44" s="243"/>
      <c r="D44" s="243"/>
      <c r="E44" s="246"/>
    </row>
    <row r="45" spans="1:5" ht="18.75" x14ac:dyDescent="0.3">
      <c r="A45" s="244"/>
      <c r="B45" s="245"/>
      <c r="C45" s="243"/>
      <c r="D45" s="243"/>
      <c r="E45" s="246"/>
    </row>
    <row r="46" spans="1:5" ht="18.75" x14ac:dyDescent="0.3">
      <c r="A46" s="244"/>
      <c r="B46" s="245"/>
      <c r="C46" s="243"/>
      <c r="D46" s="243"/>
      <c r="E46" s="246"/>
    </row>
    <row r="47" spans="1:5" ht="18.75" x14ac:dyDescent="0.3">
      <c r="A47" s="244"/>
      <c r="B47" s="245"/>
      <c r="C47" s="243"/>
      <c r="D47" s="243"/>
      <c r="E47" s="246"/>
    </row>
    <row r="48" spans="1:5" ht="18.75" x14ac:dyDescent="0.3">
      <c r="A48" s="244"/>
      <c r="B48" s="245"/>
      <c r="C48" s="243"/>
      <c r="D48" s="243"/>
      <c r="E48" s="246"/>
    </row>
    <row r="49" spans="1:5" ht="19.5" thickBot="1" x14ac:dyDescent="0.35">
      <c r="A49" s="247"/>
      <c r="B49" s="248"/>
      <c r="C49" s="249"/>
      <c r="D49" s="249"/>
      <c r="E49" s="250"/>
    </row>
    <row r="50" spans="1:5" ht="19.5" thickBot="1" x14ac:dyDescent="0.35">
      <c r="A50" s="245"/>
      <c r="B50" s="245"/>
      <c r="C50" s="243"/>
      <c r="D50" s="243"/>
      <c r="E50" s="243"/>
    </row>
    <row r="51" spans="1:5" ht="54" x14ac:dyDescent="0.3">
      <c r="A51" s="235" t="s">
        <v>250</v>
      </c>
      <c r="B51" s="236" t="s">
        <v>251</v>
      </c>
      <c r="C51" s="236" t="s">
        <v>252</v>
      </c>
      <c r="D51" s="236" t="s">
        <v>253</v>
      </c>
      <c r="E51" s="237" t="s">
        <v>254</v>
      </c>
    </row>
    <row r="52" spans="1:5" ht="18.75" x14ac:dyDescent="0.3">
      <c r="A52" s="254" t="s">
        <v>262</v>
      </c>
      <c r="B52" s="255">
        <v>3.11</v>
      </c>
      <c r="C52" s="255">
        <v>3.33</v>
      </c>
      <c r="D52" s="255">
        <v>3.13</v>
      </c>
      <c r="E52" s="256">
        <v>3.22</v>
      </c>
    </row>
    <row r="53" spans="1:5" ht="18.75" x14ac:dyDescent="0.3">
      <c r="A53" s="240" t="s">
        <v>232</v>
      </c>
      <c r="B53" s="251">
        <v>2.9444444444444446</v>
      </c>
      <c r="C53" s="241">
        <v>2.5909090909090908</v>
      </c>
      <c r="D53" s="241">
        <v>3.6451612903225805</v>
      </c>
      <c r="E53" s="242">
        <v>2.7894736842105261</v>
      </c>
    </row>
    <row r="54" spans="1:5" ht="18.75" x14ac:dyDescent="0.3">
      <c r="A54" s="251" t="s">
        <v>263</v>
      </c>
      <c r="B54" s="251">
        <v>3.5</v>
      </c>
      <c r="C54" s="241">
        <v>2.9545454545454546</v>
      </c>
      <c r="D54" s="241">
        <v>3.193548387096774</v>
      </c>
      <c r="E54" s="241">
        <v>3.1578947368421053</v>
      </c>
    </row>
    <row r="55" spans="1:5" ht="18.75" x14ac:dyDescent="0.3">
      <c r="A55" s="244"/>
      <c r="B55" s="245"/>
      <c r="C55" s="243"/>
      <c r="D55" s="243"/>
      <c r="E55" s="246"/>
    </row>
    <row r="56" spans="1:5" ht="18.75" x14ac:dyDescent="0.3">
      <c r="A56" s="244"/>
      <c r="B56" s="245"/>
      <c r="C56" s="243"/>
      <c r="D56" s="243"/>
      <c r="E56" s="246"/>
    </row>
    <row r="57" spans="1:5" ht="18.75" x14ac:dyDescent="0.3">
      <c r="A57" s="244"/>
      <c r="B57" s="245"/>
      <c r="C57" s="243"/>
      <c r="D57" s="243"/>
      <c r="E57" s="246"/>
    </row>
    <row r="58" spans="1:5" ht="18.75" x14ac:dyDescent="0.3">
      <c r="A58" s="244"/>
      <c r="B58" s="245"/>
      <c r="C58" s="243"/>
      <c r="D58" s="243"/>
      <c r="E58" s="246"/>
    </row>
    <row r="59" spans="1:5" ht="18.75" x14ac:dyDescent="0.3">
      <c r="A59" s="244"/>
      <c r="B59" s="245"/>
      <c r="C59" s="243"/>
      <c r="D59" s="243"/>
      <c r="E59" s="246"/>
    </row>
    <row r="60" spans="1:5" ht="18.75" x14ac:dyDescent="0.3">
      <c r="A60" s="244"/>
      <c r="B60" s="245"/>
      <c r="C60" s="243"/>
      <c r="D60" s="243"/>
      <c r="E60" s="246"/>
    </row>
    <row r="61" spans="1:5" ht="18.75" x14ac:dyDescent="0.3">
      <c r="A61" s="244"/>
      <c r="B61" s="245"/>
      <c r="C61" s="243"/>
      <c r="D61" s="243"/>
      <c r="E61" s="246"/>
    </row>
    <row r="62" spans="1:5" ht="18.75" x14ac:dyDescent="0.3">
      <c r="A62" s="244"/>
      <c r="B62" s="245"/>
      <c r="C62" s="243"/>
      <c r="D62" s="243"/>
      <c r="E62" s="246"/>
    </row>
    <row r="63" spans="1:5" ht="18.75" x14ac:dyDescent="0.3">
      <c r="A63" s="244"/>
      <c r="B63" s="245"/>
      <c r="C63" s="243"/>
      <c r="D63" s="243"/>
      <c r="E63" s="246"/>
    </row>
    <row r="64" spans="1:5" ht="18.75" x14ac:dyDescent="0.3">
      <c r="A64" s="244"/>
      <c r="B64" s="245"/>
      <c r="C64" s="243"/>
      <c r="D64" s="243"/>
      <c r="E64" s="246"/>
    </row>
    <row r="65" spans="1:5" ht="18.75" x14ac:dyDescent="0.3">
      <c r="A65" s="244"/>
      <c r="B65" s="245"/>
      <c r="C65" s="243"/>
      <c r="D65" s="243"/>
      <c r="E65" s="246"/>
    </row>
    <row r="66" spans="1:5" ht="18.75" x14ac:dyDescent="0.3">
      <c r="A66" s="244"/>
      <c r="B66" s="245"/>
      <c r="C66" s="243"/>
      <c r="D66" s="243"/>
      <c r="E66" s="246"/>
    </row>
    <row r="67" spans="1:5" ht="18.75" x14ac:dyDescent="0.3">
      <c r="A67" s="244"/>
      <c r="B67" s="245"/>
      <c r="C67" s="243"/>
      <c r="D67" s="243"/>
      <c r="E67" s="246"/>
    </row>
    <row r="68" spans="1:5" ht="18.75" x14ac:dyDescent="0.3">
      <c r="A68" s="244"/>
      <c r="B68" s="245"/>
      <c r="C68" s="243"/>
      <c r="D68" s="243"/>
      <c r="E68" s="246"/>
    </row>
    <row r="69" spans="1:5" ht="19.5" thickBot="1" x14ac:dyDescent="0.35">
      <c r="A69" s="247"/>
      <c r="B69" s="248"/>
      <c r="C69" s="249"/>
      <c r="D69" s="249"/>
      <c r="E69" s="250"/>
    </row>
    <row r="70" spans="1:5" ht="19.5" thickBot="1" x14ac:dyDescent="0.35">
      <c r="A70" s="245"/>
      <c r="B70" s="245"/>
      <c r="C70" s="243"/>
      <c r="D70" s="243"/>
      <c r="E70" s="243"/>
    </row>
    <row r="71" spans="1:5" ht="54" x14ac:dyDescent="0.3">
      <c r="A71" s="235" t="s">
        <v>250</v>
      </c>
      <c r="B71" s="236" t="s">
        <v>251</v>
      </c>
      <c r="C71" s="236" t="s">
        <v>252</v>
      </c>
      <c r="D71" s="236" t="s">
        <v>253</v>
      </c>
      <c r="E71" s="237" t="s">
        <v>254</v>
      </c>
    </row>
    <row r="72" spans="1:5" ht="18.75" x14ac:dyDescent="0.3">
      <c r="A72" s="257" t="s">
        <v>46</v>
      </c>
      <c r="B72" s="258">
        <f>AVERAGE(B73:B75)</f>
        <v>3.0679894179894176</v>
      </c>
      <c r="C72" s="258">
        <f t="shared" ref="C72:E72" si="1">AVERAGE(C73:C75)</f>
        <v>2.7878787878787876</v>
      </c>
      <c r="D72" s="258">
        <f t="shared" si="1"/>
        <v>3.1182795698924735</v>
      </c>
      <c r="E72" s="258">
        <f t="shared" si="1"/>
        <v>2.7894736842105261</v>
      </c>
    </row>
    <row r="73" spans="1:5" ht="18.75" x14ac:dyDescent="0.3">
      <c r="A73" s="251" t="s">
        <v>146</v>
      </c>
      <c r="B73" s="251">
        <v>2.676190476190476</v>
      </c>
      <c r="C73" s="251">
        <v>2.4545454545454546</v>
      </c>
      <c r="D73" s="251">
        <v>2.806451612903226</v>
      </c>
      <c r="E73" s="251">
        <v>2.6842105263157894</v>
      </c>
    </row>
    <row r="74" spans="1:5" ht="18.75" x14ac:dyDescent="0.3">
      <c r="A74" s="251" t="s">
        <v>264</v>
      </c>
      <c r="B74" s="251">
        <v>3.3055555555555554</v>
      </c>
      <c r="C74" s="251">
        <v>2.6363636363636362</v>
      </c>
      <c r="D74" s="251">
        <v>3.225806451612903</v>
      </c>
      <c r="E74" s="251">
        <v>3.1052631578947367</v>
      </c>
    </row>
    <row r="75" spans="1:5" ht="18.75" x14ac:dyDescent="0.3">
      <c r="A75" s="251" t="s">
        <v>265</v>
      </c>
      <c r="B75" s="251">
        <v>3.2222222222222223</v>
      </c>
      <c r="C75" s="251">
        <v>3.2727272727272729</v>
      </c>
      <c r="D75" s="251">
        <v>3.3225806451612905</v>
      </c>
      <c r="E75" s="251">
        <v>2.5789473684210527</v>
      </c>
    </row>
    <row r="76" spans="1:5" ht="18.75" x14ac:dyDescent="0.3">
      <c r="A76" s="244"/>
      <c r="B76" s="245"/>
      <c r="C76" s="243"/>
      <c r="D76" s="243"/>
      <c r="E76" s="246"/>
    </row>
    <row r="77" spans="1:5" ht="18.75" x14ac:dyDescent="0.3">
      <c r="A77" s="244"/>
      <c r="B77" s="245"/>
      <c r="C77" s="243"/>
      <c r="D77" s="243"/>
      <c r="E77" s="246"/>
    </row>
    <row r="78" spans="1:5" ht="18.75" x14ac:dyDescent="0.3">
      <c r="A78" s="244"/>
      <c r="B78" s="245"/>
      <c r="C78" s="243"/>
      <c r="D78" s="243"/>
      <c r="E78" s="246"/>
    </row>
    <row r="79" spans="1:5" ht="18.75" x14ac:dyDescent="0.3">
      <c r="A79" s="244"/>
      <c r="B79" s="245"/>
      <c r="C79" s="243"/>
      <c r="D79" s="243"/>
      <c r="E79" s="246"/>
    </row>
    <row r="80" spans="1:5" ht="18.75" x14ac:dyDescent="0.3">
      <c r="A80" s="244"/>
      <c r="B80" s="245"/>
      <c r="C80" s="243"/>
      <c r="D80" s="243"/>
      <c r="E80" s="246"/>
    </row>
    <row r="81" spans="1:5" ht="18.75" x14ac:dyDescent="0.3">
      <c r="A81" s="244"/>
      <c r="B81" s="245"/>
      <c r="C81" s="243"/>
      <c r="D81" s="243"/>
      <c r="E81" s="246"/>
    </row>
    <row r="82" spans="1:5" ht="18.75" x14ac:dyDescent="0.3">
      <c r="A82" s="244"/>
      <c r="B82" s="245"/>
      <c r="C82" s="243"/>
      <c r="D82" s="243"/>
      <c r="E82" s="246"/>
    </row>
    <row r="83" spans="1:5" ht="18.75" x14ac:dyDescent="0.3">
      <c r="A83" s="244"/>
      <c r="B83" s="245"/>
      <c r="C83" s="243"/>
      <c r="D83" s="243"/>
      <c r="E83" s="246"/>
    </row>
    <row r="84" spans="1:5" ht="18.75" x14ac:dyDescent="0.3">
      <c r="A84" s="244"/>
      <c r="B84" s="245"/>
      <c r="C84" s="243"/>
      <c r="D84" s="243"/>
      <c r="E84" s="246"/>
    </row>
    <row r="85" spans="1:5" ht="18.75" x14ac:dyDescent="0.3">
      <c r="A85" s="244"/>
      <c r="B85" s="245"/>
      <c r="C85" s="243"/>
      <c r="D85" s="243"/>
      <c r="E85" s="246"/>
    </row>
    <row r="86" spans="1:5" ht="18.75" x14ac:dyDescent="0.3">
      <c r="A86" s="244"/>
      <c r="B86" s="245"/>
      <c r="C86" s="243"/>
      <c r="D86" s="243"/>
      <c r="E86" s="246"/>
    </row>
    <row r="87" spans="1:5" ht="18.75" x14ac:dyDescent="0.3">
      <c r="A87" s="244"/>
      <c r="B87" s="245"/>
      <c r="C87" s="243"/>
      <c r="D87" s="243"/>
      <c r="E87" s="246"/>
    </row>
    <row r="88" spans="1:5" ht="18.75" x14ac:dyDescent="0.3">
      <c r="A88" s="244"/>
      <c r="B88" s="245"/>
      <c r="C88" s="243"/>
      <c r="D88" s="243"/>
      <c r="E88" s="246"/>
    </row>
    <row r="89" spans="1:5" ht="18.75" x14ac:dyDescent="0.3">
      <c r="A89" s="244"/>
      <c r="B89" s="245"/>
      <c r="C89" s="243"/>
      <c r="D89" s="243"/>
      <c r="E89" s="246"/>
    </row>
    <row r="90" spans="1:5" ht="19.5" thickBot="1" x14ac:dyDescent="0.35">
      <c r="A90" s="247"/>
      <c r="B90" s="248"/>
      <c r="C90" s="249"/>
      <c r="D90" s="249"/>
      <c r="E90" s="250"/>
    </row>
    <row r="91" spans="1:5" ht="19.5" thickBot="1" x14ac:dyDescent="0.35">
      <c r="A91" s="245"/>
      <c r="B91" s="245"/>
      <c r="C91" s="243"/>
      <c r="D91" s="243"/>
      <c r="E91" s="243"/>
    </row>
    <row r="92" spans="1:5" ht="54" x14ac:dyDescent="0.3">
      <c r="A92" s="235" t="s">
        <v>250</v>
      </c>
      <c r="B92" s="236" t="s">
        <v>251</v>
      </c>
      <c r="C92" s="236" t="s">
        <v>252</v>
      </c>
      <c r="D92" s="236" t="s">
        <v>253</v>
      </c>
      <c r="E92" s="237" t="s">
        <v>254</v>
      </c>
    </row>
    <row r="93" spans="1:5" ht="18.75" x14ac:dyDescent="0.3">
      <c r="A93" s="238" t="s">
        <v>266</v>
      </c>
      <c r="B93" s="258">
        <f>AVERAGE(B94:B97)</f>
        <v>3.2853174603174602</v>
      </c>
      <c r="C93" s="258">
        <f>AVERAGE(C94:C97)</f>
        <v>3.0227272727272725</v>
      </c>
      <c r="D93" s="258">
        <f t="shared" ref="D93:E93" si="2">AVERAGE(D94:D97)</f>
        <v>3.314516129032258</v>
      </c>
      <c r="E93" s="258">
        <f t="shared" si="2"/>
        <v>2.8289473684210527</v>
      </c>
    </row>
    <row r="94" spans="1:5" ht="18.75" x14ac:dyDescent="0.3">
      <c r="A94" s="240" t="s">
        <v>267</v>
      </c>
      <c r="B94" s="251">
        <v>3.0833333333333335</v>
      </c>
      <c r="C94" s="241">
        <v>3.0909090909090908</v>
      </c>
      <c r="D94" s="241">
        <v>3.4193548387096775</v>
      </c>
      <c r="E94" s="242">
        <v>3.6315789473684212</v>
      </c>
    </row>
    <row r="95" spans="1:5" ht="18.75" x14ac:dyDescent="0.3">
      <c r="A95" s="240" t="s">
        <v>268</v>
      </c>
      <c r="B95" s="251">
        <v>3.2285714285714286</v>
      </c>
      <c r="C95" s="241">
        <v>2.9545454545454546</v>
      </c>
      <c r="D95" s="241">
        <v>3.5161290322580645</v>
      </c>
      <c r="E95" s="242">
        <v>2.6315789473684212</v>
      </c>
    </row>
    <row r="96" spans="1:5" ht="18.75" x14ac:dyDescent="0.3">
      <c r="A96" s="240" t="s">
        <v>269</v>
      </c>
      <c r="B96" s="251">
        <v>3.6388888888888888</v>
      </c>
      <c r="C96" s="241">
        <v>3.3636363636363638</v>
      </c>
      <c r="D96" s="241">
        <v>3.225806451612903</v>
      </c>
      <c r="E96" s="242">
        <v>2.3157894736842106</v>
      </c>
    </row>
    <row r="97" spans="1:5" ht="18.75" x14ac:dyDescent="0.3">
      <c r="A97" s="240" t="s">
        <v>270</v>
      </c>
      <c r="B97" s="251">
        <v>3.1904761904761902</v>
      </c>
      <c r="C97" s="241">
        <v>2.6818181818181817</v>
      </c>
      <c r="D97" s="241">
        <v>3.096774193548387</v>
      </c>
      <c r="E97" s="242">
        <v>2.736842105263158</v>
      </c>
    </row>
    <row r="98" spans="1:5" ht="18.75" x14ac:dyDescent="0.3">
      <c r="A98" s="244"/>
      <c r="B98" s="245"/>
      <c r="C98" s="243"/>
      <c r="D98" s="243"/>
      <c r="E98" s="246"/>
    </row>
    <row r="99" spans="1:5" ht="18.75" x14ac:dyDescent="0.3">
      <c r="A99" s="244"/>
      <c r="B99" s="245"/>
      <c r="C99" s="243"/>
      <c r="D99" s="243"/>
      <c r="E99" s="246"/>
    </row>
    <row r="100" spans="1:5" ht="18.75" x14ac:dyDescent="0.3">
      <c r="A100" s="244"/>
      <c r="B100" s="245"/>
      <c r="C100" s="243"/>
      <c r="D100" s="243"/>
      <c r="E100" s="246"/>
    </row>
    <row r="101" spans="1:5" ht="18.75" x14ac:dyDescent="0.3">
      <c r="A101" s="244"/>
      <c r="B101" s="245"/>
      <c r="C101" s="243"/>
      <c r="D101" s="243"/>
      <c r="E101" s="246"/>
    </row>
    <row r="102" spans="1:5" ht="18.75" x14ac:dyDescent="0.3">
      <c r="A102" s="244"/>
      <c r="B102" s="245"/>
      <c r="C102" s="243"/>
      <c r="D102" s="243"/>
      <c r="E102" s="246"/>
    </row>
    <row r="103" spans="1:5" ht="18.75" x14ac:dyDescent="0.3">
      <c r="A103" s="244"/>
      <c r="B103" s="245"/>
      <c r="C103" s="243"/>
      <c r="D103" s="243"/>
      <c r="E103" s="246"/>
    </row>
    <row r="104" spans="1:5" ht="18.75" x14ac:dyDescent="0.3">
      <c r="A104" s="244"/>
      <c r="B104" s="245"/>
      <c r="C104" s="243"/>
      <c r="D104" s="243"/>
      <c r="E104" s="246"/>
    </row>
    <row r="105" spans="1:5" ht="18.75" x14ac:dyDescent="0.3">
      <c r="A105" s="244"/>
      <c r="B105" s="245"/>
      <c r="C105" s="243"/>
      <c r="D105" s="243"/>
      <c r="E105" s="246"/>
    </row>
    <row r="106" spans="1:5" ht="18.75" x14ac:dyDescent="0.3">
      <c r="A106" s="244"/>
      <c r="B106" s="245"/>
      <c r="C106" s="243"/>
      <c r="D106" s="243"/>
      <c r="E106" s="246"/>
    </row>
    <row r="107" spans="1:5" ht="18.75" x14ac:dyDescent="0.3">
      <c r="A107" s="244"/>
      <c r="B107" s="245"/>
      <c r="C107" s="243"/>
      <c r="D107" s="243"/>
      <c r="E107" s="246"/>
    </row>
    <row r="108" spans="1:5" ht="18.75" x14ac:dyDescent="0.3">
      <c r="A108" s="244"/>
      <c r="B108" s="245"/>
      <c r="C108" s="243"/>
      <c r="D108" s="243"/>
      <c r="E108" s="246"/>
    </row>
    <row r="109" spans="1:5" ht="18.75" x14ac:dyDescent="0.3">
      <c r="A109" s="244"/>
      <c r="B109" s="245"/>
      <c r="C109" s="243"/>
      <c r="D109" s="243"/>
      <c r="E109" s="246"/>
    </row>
    <row r="110" spans="1:5" ht="18.75" x14ac:dyDescent="0.3">
      <c r="A110" s="244"/>
      <c r="B110" s="245"/>
      <c r="C110" s="243"/>
      <c r="D110" s="243"/>
      <c r="E110" s="246"/>
    </row>
    <row r="111" spans="1:5" ht="19.5" thickBot="1" x14ac:dyDescent="0.35">
      <c r="A111" s="247"/>
      <c r="B111" s="248"/>
      <c r="C111" s="249"/>
      <c r="D111" s="249"/>
      <c r="E111" s="250"/>
    </row>
    <row r="112" spans="1:5" ht="19.5" thickBot="1" x14ac:dyDescent="0.35">
      <c r="A112" s="245"/>
      <c r="B112" s="245"/>
      <c r="C112" s="243"/>
      <c r="D112" s="243"/>
      <c r="E112" s="243"/>
    </row>
    <row r="113" spans="1:5" ht="54" x14ac:dyDescent="0.3">
      <c r="A113" s="235" t="s">
        <v>250</v>
      </c>
      <c r="B113" s="236" t="s">
        <v>251</v>
      </c>
      <c r="C113" s="236" t="s">
        <v>252</v>
      </c>
      <c r="D113" s="236" t="s">
        <v>253</v>
      </c>
      <c r="E113" s="237" t="s">
        <v>254</v>
      </c>
    </row>
    <row r="114" spans="1:5" ht="18.75" x14ac:dyDescent="0.3">
      <c r="A114" s="238" t="s">
        <v>271</v>
      </c>
      <c r="B114" s="258">
        <f>AVERAGE(B115:B119)</f>
        <v>2.8611111111111112</v>
      </c>
      <c r="C114" s="258">
        <f t="shared" ref="C114:E114" si="3">AVERAGE(C115:C119)</f>
        <v>2.7545454545454549</v>
      </c>
      <c r="D114" s="258">
        <f t="shared" si="3"/>
        <v>2.7161290322580642</v>
      </c>
      <c r="E114" s="258">
        <f t="shared" si="3"/>
        <v>2.4736842105263159</v>
      </c>
    </row>
    <row r="115" spans="1:5" ht="18.75" x14ac:dyDescent="0.3">
      <c r="A115" s="251" t="s">
        <v>272</v>
      </c>
      <c r="B115" s="251">
        <v>3.2222222222222223</v>
      </c>
      <c r="C115" s="241">
        <v>3.0909090909090908</v>
      </c>
      <c r="D115" s="241">
        <v>2.774193548387097</v>
      </c>
      <c r="E115" s="241">
        <v>2.263157894736842</v>
      </c>
    </row>
    <row r="116" spans="1:5" ht="18.75" x14ac:dyDescent="0.3">
      <c r="A116" s="251" t="s">
        <v>273</v>
      </c>
      <c r="B116" s="251">
        <v>2.4444444444444446</v>
      </c>
      <c r="C116" s="241">
        <v>2.5909090909090908</v>
      </c>
      <c r="D116" s="241">
        <v>2.225806451612903</v>
      </c>
      <c r="E116" s="241">
        <v>2.0526315789473686</v>
      </c>
    </row>
    <row r="117" spans="1:5" ht="18.75" x14ac:dyDescent="0.3">
      <c r="A117" s="251" t="s">
        <v>274</v>
      </c>
      <c r="B117" s="251">
        <v>3.2777777777777777</v>
      </c>
      <c r="C117" s="241">
        <v>2.9545454545454546</v>
      </c>
      <c r="D117" s="241">
        <v>2.870967741935484</v>
      </c>
      <c r="E117" s="241">
        <v>3</v>
      </c>
    </row>
    <row r="118" spans="1:5" ht="18.75" x14ac:dyDescent="0.3">
      <c r="A118" s="251" t="s">
        <v>237</v>
      </c>
      <c r="B118" s="251">
        <v>3.2777777777777777</v>
      </c>
      <c r="C118" s="241">
        <v>3.3636363636363638</v>
      </c>
      <c r="D118" s="241">
        <v>3.161290322580645</v>
      </c>
      <c r="E118" s="241">
        <v>3.3684210526315788</v>
      </c>
    </row>
    <row r="119" spans="1:5" ht="18.75" x14ac:dyDescent="0.3">
      <c r="A119" s="251" t="s">
        <v>220</v>
      </c>
      <c r="B119" s="259">
        <v>2.0833333333333335</v>
      </c>
      <c r="C119" s="259">
        <v>1.7727272727272727</v>
      </c>
      <c r="D119" s="259">
        <v>2.5483870967741935</v>
      </c>
      <c r="E119" s="259">
        <v>1.6842105263157894</v>
      </c>
    </row>
    <row r="120" spans="1:5" ht="18.75" x14ac:dyDescent="0.3">
      <c r="A120" s="244"/>
      <c r="B120" s="245"/>
      <c r="C120" s="243"/>
      <c r="D120" s="243"/>
      <c r="E120" s="246"/>
    </row>
    <row r="121" spans="1:5" ht="18.75" x14ac:dyDescent="0.3">
      <c r="A121" s="244"/>
      <c r="B121" s="245"/>
      <c r="C121" s="243"/>
      <c r="D121" s="243"/>
      <c r="E121" s="246"/>
    </row>
    <row r="122" spans="1:5" ht="18.75" x14ac:dyDescent="0.3">
      <c r="A122" s="244"/>
      <c r="B122" s="245"/>
      <c r="C122" s="243"/>
      <c r="D122" s="243"/>
      <c r="E122" s="246"/>
    </row>
    <row r="123" spans="1:5" ht="18.75" x14ac:dyDescent="0.3">
      <c r="A123" s="244"/>
      <c r="B123" s="245"/>
      <c r="C123" s="243"/>
      <c r="D123" s="243"/>
      <c r="E123" s="246"/>
    </row>
    <row r="124" spans="1:5" ht="18.75" x14ac:dyDescent="0.3">
      <c r="A124" s="244"/>
      <c r="B124" s="245"/>
      <c r="C124" s="243"/>
      <c r="D124" s="243"/>
      <c r="E124" s="246"/>
    </row>
    <row r="125" spans="1:5" ht="18.75" x14ac:dyDescent="0.3">
      <c r="A125" s="244"/>
      <c r="B125" s="245"/>
      <c r="C125" s="243"/>
      <c r="D125" s="243"/>
      <c r="E125" s="246"/>
    </row>
    <row r="126" spans="1:5" ht="18.75" x14ac:dyDescent="0.3">
      <c r="A126" s="244"/>
      <c r="B126" s="245"/>
      <c r="C126" s="243"/>
      <c r="D126" s="243"/>
      <c r="E126" s="246"/>
    </row>
    <row r="127" spans="1:5" ht="18.75" x14ac:dyDescent="0.3">
      <c r="A127" s="244"/>
      <c r="B127" s="245"/>
      <c r="C127" s="243"/>
      <c r="D127" s="243"/>
      <c r="E127" s="246"/>
    </row>
    <row r="128" spans="1:5" ht="18.75" x14ac:dyDescent="0.3">
      <c r="A128" s="244"/>
      <c r="B128" s="245"/>
      <c r="C128" s="243"/>
      <c r="D128" s="243"/>
      <c r="E128" s="246"/>
    </row>
    <row r="129" spans="1:5" ht="18.75" x14ac:dyDescent="0.3">
      <c r="A129" s="244"/>
      <c r="B129" s="245"/>
      <c r="C129" s="243"/>
      <c r="D129" s="243"/>
      <c r="E129" s="246"/>
    </row>
    <row r="130" spans="1:5" ht="18.75" x14ac:dyDescent="0.3">
      <c r="A130" s="244"/>
      <c r="B130" s="245"/>
      <c r="C130" s="243"/>
      <c r="D130" s="243"/>
      <c r="E130" s="246"/>
    </row>
    <row r="131" spans="1:5" ht="18.75" x14ac:dyDescent="0.3">
      <c r="A131" s="244"/>
      <c r="B131" s="245"/>
      <c r="C131" s="243"/>
      <c r="D131" s="243"/>
      <c r="E131" s="246"/>
    </row>
    <row r="132" spans="1:5" ht="18.75" x14ac:dyDescent="0.3">
      <c r="A132" s="244"/>
      <c r="B132" s="245"/>
      <c r="C132" s="243"/>
      <c r="D132" s="243"/>
      <c r="E132" s="246"/>
    </row>
    <row r="133" spans="1:5" ht="18.75" x14ac:dyDescent="0.3">
      <c r="A133" s="244"/>
      <c r="B133" s="245"/>
      <c r="C133" s="243"/>
      <c r="D133" s="243"/>
      <c r="E133" s="246"/>
    </row>
    <row r="134" spans="1:5" ht="18.75" x14ac:dyDescent="0.3">
      <c r="A134" s="244"/>
      <c r="B134" s="245"/>
      <c r="C134" s="243"/>
      <c r="D134" s="243"/>
      <c r="E134" s="246"/>
    </row>
    <row r="135" spans="1:5" ht="18.75" x14ac:dyDescent="0.3">
      <c r="A135" s="244"/>
      <c r="B135" s="245"/>
      <c r="C135" s="243"/>
      <c r="D135" s="243"/>
      <c r="E135" s="246"/>
    </row>
    <row r="136" spans="1:5" ht="19.5" thickBot="1" x14ac:dyDescent="0.35">
      <c r="A136" s="244"/>
      <c r="B136" s="245"/>
      <c r="C136" s="243"/>
      <c r="D136" s="243"/>
      <c r="E136" s="246"/>
    </row>
    <row r="137" spans="1:5" ht="54" x14ac:dyDescent="0.3">
      <c r="A137" s="235" t="s">
        <v>250</v>
      </c>
      <c r="B137" s="236" t="s">
        <v>251</v>
      </c>
      <c r="C137" s="236" t="s">
        <v>252</v>
      </c>
      <c r="D137" s="236" t="s">
        <v>253</v>
      </c>
      <c r="E137" s="237" t="s">
        <v>254</v>
      </c>
    </row>
    <row r="138" spans="1:5" ht="18.75" x14ac:dyDescent="0.3">
      <c r="A138" s="257" t="s">
        <v>61</v>
      </c>
      <c r="B138" s="258">
        <f>AVERAGE(B139:B143)</f>
        <v>2.1277777777777778</v>
      </c>
      <c r="C138" s="258">
        <f>AVERAGE(C139:C143)</f>
        <v>1.9454545454545453</v>
      </c>
      <c r="D138" s="258">
        <f>AVERAGE(D139:D143)</f>
        <v>1.9806451612903224</v>
      </c>
      <c r="E138" s="258">
        <f>AVERAGE(E139:E143)</f>
        <v>1.8315789473684212</v>
      </c>
    </row>
    <row r="139" spans="1:5" ht="18.75" x14ac:dyDescent="0.3">
      <c r="A139" s="251" t="s">
        <v>147</v>
      </c>
      <c r="B139" s="260">
        <v>0</v>
      </c>
      <c r="C139" s="260">
        <v>0</v>
      </c>
      <c r="D139" s="260">
        <v>0</v>
      </c>
      <c r="E139" s="260">
        <v>0</v>
      </c>
    </row>
    <row r="140" spans="1:5" ht="18.75" x14ac:dyDescent="0.3">
      <c r="A140" s="251" t="s">
        <v>275</v>
      </c>
      <c r="B140" s="260">
        <v>0</v>
      </c>
      <c r="C140" s="260">
        <v>0</v>
      </c>
      <c r="D140" s="260">
        <v>0</v>
      </c>
      <c r="E140" s="260">
        <v>0</v>
      </c>
    </row>
    <row r="141" spans="1:5" ht="18.75" x14ac:dyDescent="0.3">
      <c r="A141" s="251" t="s">
        <v>276</v>
      </c>
      <c r="B141" s="259">
        <v>3.8333333333333335</v>
      </c>
      <c r="C141" s="259">
        <v>3.6363636363636362</v>
      </c>
      <c r="D141" s="259">
        <v>3.5483870967741935</v>
      </c>
      <c r="E141" s="259">
        <v>3.3157894736842106</v>
      </c>
    </row>
    <row r="142" spans="1:5" ht="18.75" x14ac:dyDescent="0.3">
      <c r="A142" s="251" t="s">
        <v>277</v>
      </c>
      <c r="B142" s="259">
        <v>2.8888888888888888</v>
      </c>
      <c r="C142" s="259">
        <v>2.4545454545454546</v>
      </c>
      <c r="D142" s="259">
        <v>2.838709677419355</v>
      </c>
      <c r="E142" s="259">
        <v>2.6315789473684212</v>
      </c>
    </row>
    <row r="143" spans="1:5" ht="18.75" x14ac:dyDescent="0.3">
      <c r="A143" s="251" t="s">
        <v>278</v>
      </c>
      <c r="B143" s="259">
        <v>3.9166666666666665</v>
      </c>
      <c r="C143" s="259">
        <v>3.6363636363636362</v>
      </c>
      <c r="D143" s="259">
        <v>3.5161290322580645</v>
      </c>
      <c r="E143" s="259">
        <v>3.2105263157894739</v>
      </c>
    </row>
    <row r="144" spans="1:5" ht="18.75" x14ac:dyDescent="0.3">
      <c r="A144" s="244"/>
      <c r="B144" s="245"/>
      <c r="C144" s="243"/>
      <c r="D144" s="243"/>
      <c r="E144" s="246"/>
    </row>
    <row r="145" spans="1:5" ht="18.75" x14ac:dyDescent="0.3">
      <c r="A145" s="244"/>
      <c r="B145" s="245"/>
      <c r="C145" s="243"/>
      <c r="D145" s="243"/>
      <c r="E145" s="246"/>
    </row>
    <row r="146" spans="1:5" ht="18.75" x14ac:dyDescent="0.3">
      <c r="A146" s="244"/>
      <c r="B146" s="245"/>
      <c r="C146" s="243"/>
      <c r="D146" s="243"/>
      <c r="E146" s="246"/>
    </row>
    <row r="147" spans="1:5" ht="18.75" x14ac:dyDescent="0.3">
      <c r="A147" s="244"/>
      <c r="B147" s="245"/>
      <c r="C147" s="243"/>
      <c r="D147" s="243"/>
      <c r="E147" s="246"/>
    </row>
    <row r="148" spans="1:5" ht="18.75" x14ac:dyDescent="0.3">
      <c r="A148" s="244"/>
      <c r="B148" s="245"/>
      <c r="C148" s="243"/>
      <c r="D148" s="243"/>
      <c r="E148" s="246"/>
    </row>
    <row r="149" spans="1:5" ht="18.75" x14ac:dyDescent="0.3">
      <c r="A149" s="244"/>
      <c r="B149" s="245"/>
      <c r="C149" s="243"/>
      <c r="D149" s="243"/>
      <c r="E149" s="246"/>
    </row>
    <row r="150" spans="1:5" ht="18.75" x14ac:dyDescent="0.3">
      <c r="A150" s="244"/>
      <c r="B150" s="245"/>
      <c r="C150" s="243"/>
      <c r="D150" s="243"/>
      <c r="E150" s="246"/>
    </row>
    <row r="151" spans="1:5" ht="18.75" x14ac:dyDescent="0.3">
      <c r="A151" s="244"/>
      <c r="B151" s="245"/>
      <c r="C151" s="243"/>
      <c r="D151" s="243"/>
      <c r="E151" s="246"/>
    </row>
    <row r="152" spans="1:5" ht="18.75" x14ac:dyDescent="0.3">
      <c r="A152" s="244"/>
      <c r="B152" s="245"/>
      <c r="C152" s="243"/>
      <c r="D152" s="243"/>
      <c r="E152" s="246"/>
    </row>
    <row r="153" spans="1:5" ht="18.75" x14ac:dyDescent="0.3">
      <c r="A153" s="244"/>
      <c r="B153" s="245"/>
      <c r="C153" s="243"/>
      <c r="D153" s="243"/>
      <c r="E153" s="246"/>
    </row>
    <row r="154" spans="1:5" ht="18.75" x14ac:dyDescent="0.3">
      <c r="A154" s="244"/>
      <c r="B154" s="245"/>
      <c r="C154" s="243"/>
      <c r="D154" s="243"/>
      <c r="E154" s="246"/>
    </row>
    <row r="155" spans="1:5" ht="18.75" x14ac:dyDescent="0.3">
      <c r="A155" s="244"/>
      <c r="B155" s="245"/>
      <c r="C155" s="243"/>
      <c r="D155" s="243"/>
      <c r="E155" s="246"/>
    </row>
    <row r="156" spans="1:5" ht="18.75" x14ac:dyDescent="0.3">
      <c r="A156" s="244"/>
      <c r="B156" s="245"/>
      <c r="C156" s="243"/>
      <c r="D156" s="243"/>
      <c r="E156" s="246"/>
    </row>
    <row r="157" spans="1:5" ht="18.75" x14ac:dyDescent="0.3">
      <c r="A157" s="244"/>
      <c r="B157" s="245"/>
      <c r="C157" s="243"/>
      <c r="D157" s="243"/>
      <c r="E157" s="246"/>
    </row>
    <row r="158" spans="1:5" ht="18.75" x14ac:dyDescent="0.3">
      <c r="A158" s="244"/>
      <c r="B158" s="245"/>
      <c r="C158" s="243"/>
      <c r="D158" s="243"/>
      <c r="E158" s="246"/>
    </row>
    <row r="159" spans="1:5" ht="19.5" thickBot="1" x14ac:dyDescent="0.35">
      <c r="A159" s="247"/>
      <c r="B159" s="248"/>
      <c r="C159" s="249"/>
      <c r="D159" s="249"/>
      <c r="E159" s="250"/>
    </row>
    <row r="160" spans="1:5" ht="19.5" thickBot="1" x14ac:dyDescent="0.35">
      <c r="A160" s="261"/>
      <c r="B160" s="261"/>
      <c r="C160" s="262"/>
      <c r="D160" s="262"/>
      <c r="E160" s="262"/>
    </row>
    <row r="161" spans="1:5" ht="54" x14ac:dyDescent="0.3">
      <c r="A161" s="235" t="s">
        <v>250</v>
      </c>
      <c r="B161" s="236" t="s">
        <v>251</v>
      </c>
      <c r="C161" s="236" t="s">
        <v>252</v>
      </c>
      <c r="D161" s="236" t="s">
        <v>253</v>
      </c>
      <c r="E161" s="237" t="s">
        <v>254</v>
      </c>
    </row>
    <row r="162" spans="1:5" ht="19.5" thickBot="1" x14ac:dyDescent="0.35">
      <c r="A162" s="238" t="s">
        <v>279</v>
      </c>
      <c r="B162" s="258">
        <f>AVERAGE(B163:B168)</f>
        <v>3.3055555555555554</v>
      </c>
      <c r="C162" s="258">
        <f>AVERAGE(C163:C168)</f>
        <v>2.9090909090909092</v>
      </c>
      <c r="D162" s="258">
        <f t="shared" ref="D162:E162" si="4">AVERAGE(D163:D168)</f>
        <v>3</v>
      </c>
      <c r="E162" s="258">
        <f t="shared" si="4"/>
        <v>3.0526315789473686</v>
      </c>
    </row>
    <row r="163" spans="1:5" ht="19.5" thickBot="1" x14ac:dyDescent="0.35">
      <c r="A163" s="240" t="s">
        <v>280</v>
      </c>
      <c r="B163" s="263">
        <v>3.3055555555555554</v>
      </c>
      <c r="C163" s="263">
        <v>2.9090909090909092</v>
      </c>
      <c r="D163" s="263">
        <v>3</v>
      </c>
      <c r="E163" s="263">
        <v>3.0526315789473686</v>
      </c>
    </row>
    <row r="164" spans="1:5" ht="18.75" x14ac:dyDescent="0.3">
      <c r="A164" s="244"/>
      <c r="B164" s="245"/>
      <c r="C164" s="243"/>
      <c r="D164" s="243"/>
      <c r="E164" s="246"/>
    </row>
    <row r="165" spans="1:5" ht="18.75" x14ac:dyDescent="0.3">
      <c r="A165" s="244"/>
      <c r="B165" s="245"/>
      <c r="C165" s="243"/>
      <c r="D165" s="243"/>
      <c r="E165" s="246"/>
    </row>
    <row r="166" spans="1:5" ht="18.75" x14ac:dyDescent="0.3">
      <c r="A166" s="244"/>
      <c r="B166" s="245"/>
      <c r="C166" s="243"/>
      <c r="D166" s="243"/>
      <c r="E166" s="246"/>
    </row>
    <row r="167" spans="1:5" ht="18.75" x14ac:dyDescent="0.3">
      <c r="A167" s="244"/>
      <c r="B167" s="245"/>
      <c r="C167" s="243"/>
      <c r="D167" s="243"/>
      <c r="E167" s="246"/>
    </row>
    <row r="168" spans="1:5" ht="18.75" x14ac:dyDescent="0.3">
      <c r="A168" s="244"/>
      <c r="B168" s="245"/>
      <c r="C168" s="243"/>
      <c r="D168" s="243"/>
      <c r="E168" s="246"/>
    </row>
    <row r="169" spans="1:5" ht="18.75" x14ac:dyDescent="0.3">
      <c r="A169" s="244"/>
      <c r="B169" s="245"/>
      <c r="C169" s="243"/>
      <c r="D169" s="243"/>
      <c r="E169" s="246"/>
    </row>
    <row r="170" spans="1:5" ht="18.75" x14ac:dyDescent="0.3">
      <c r="A170" s="244"/>
      <c r="B170" s="245"/>
      <c r="C170" s="243"/>
      <c r="D170" s="243"/>
      <c r="E170" s="246"/>
    </row>
    <row r="171" spans="1:5" ht="18.75" x14ac:dyDescent="0.3">
      <c r="A171" s="244"/>
      <c r="B171" s="245"/>
      <c r="C171" s="243"/>
      <c r="D171" s="243"/>
      <c r="E171" s="246"/>
    </row>
    <row r="172" spans="1:5" ht="18.75" x14ac:dyDescent="0.3">
      <c r="A172" s="244"/>
      <c r="B172" s="245"/>
      <c r="C172" s="243"/>
      <c r="D172" s="243"/>
      <c r="E172" s="246"/>
    </row>
    <row r="173" spans="1:5" ht="18.75" x14ac:dyDescent="0.3">
      <c r="A173" s="244"/>
      <c r="B173" s="245"/>
      <c r="C173" s="243"/>
      <c r="D173" s="243"/>
      <c r="E173" s="246"/>
    </row>
    <row r="174" spans="1:5" ht="18.75" x14ac:dyDescent="0.3">
      <c r="A174" s="244"/>
      <c r="B174" s="245"/>
      <c r="C174" s="243"/>
      <c r="D174" s="243"/>
      <c r="E174" s="246"/>
    </row>
    <row r="175" spans="1:5" ht="18.75" x14ac:dyDescent="0.3">
      <c r="A175" s="244"/>
      <c r="B175" s="245"/>
      <c r="C175" s="243"/>
      <c r="D175" s="243"/>
      <c r="E175" s="246"/>
    </row>
    <row r="176" spans="1:5" ht="18.75" x14ac:dyDescent="0.3">
      <c r="A176" s="244"/>
      <c r="B176" s="245"/>
      <c r="C176" s="243"/>
      <c r="D176" s="243"/>
      <c r="E176" s="246"/>
    </row>
    <row r="177" spans="1:5" ht="18.75" x14ac:dyDescent="0.3">
      <c r="A177" s="244"/>
      <c r="B177" s="245"/>
      <c r="C177" s="243"/>
      <c r="D177" s="243"/>
      <c r="E177" s="246"/>
    </row>
    <row r="178" spans="1:5" ht="18.75" x14ac:dyDescent="0.3">
      <c r="A178" s="244"/>
      <c r="B178" s="245"/>
      <c r="C178" s="243"/>
      <c r="D178" s="243"/>
      <c r="E178" s="246"/>
    </row>
    <row r="179" spans="1:5" ht="19.5" thickBot="1" x14ac:dyDescent="0.35">
      <c r="A179" s="247"/>
      <c r="B179" s="248"/>
      <c r="C179" s="249"/>
      <c r="D179" s="249"/>
      <c r="E179" s="250"/>
    </row>
    <row r="180" spans="1:5" ht="18.75" x14ac:dyDescent="0.3">
      <c r="A180" s="245"/>
      <c r="B180" s="245"/>
      <c r="C180" s="243"/>
      <c r="D180" s="243"/>
      <c r="E180" s="243"/>
    </row>
    <row r="181" spans="1:5" ht="19.5" thickBot="1" x14ac:dyDescent="0.35">
      <c r="A181" s="264"/>
      <c r="B181" s="248"/>
      <c r="C181" s="249"/>
      <c r="D181" s="249"/>
      <c r="E181" s="265"/>
    </row>
    <row r="182" spans="1:5" ht="54" x14ac:dyDescent="0.3">
      <c r="A182" s="235" t="s">
        <v>250</v>
      </c>
      <c r="B182" s="236" t="s">
        <v>251</v>
      </c>
      <c r="C182" s="236" t="s">
        <v>252</v>
      </c>
      <c r="D182" s="236" t="s">
        <v>253</v>
      </c>
      <c r="E182" s="237" t="s">
        <v>254</v>
      </c>
    </row>
    <row r="183" spans="1:5" ht="18.75" x14ac:dyDescent="0.3">
      <c r="A183" s="238" t="s">
        <v>99</v>
      </c>
      <c r="B183" s="258">
        <f>AVERAGE(B184:B186)</f>
        <v>2.0605820105820105</v>
      </c>
      <c r="C183" s="258">
        <f t="shared" ref="C183:D183" si="5">AVERAGE(C184:C186)</f>
        <v>1.8181818181818183</v>
      </c>
      <c r="D183" s="258">
        <f t="shared" si="5"/>
        <v>1.7849462365591398</v>
      </c>
      <c r="E183" s="258">
        <f>AVERAGE(E184:E186)</f>
        <v>1.8596491228070178</v>
      </c>
    </row>
    <row r="184" spans="1:5" ht="18.75" x14ac:dyDescent="0.3">
      <c r="A184" s="240" t="s">
        <v>158</v>
      </c>
      <c r="B184" s="260">
        <v>0</v>
      </c>
      <c r="C184" s="260">
        <v>0</v>
      </c>
      <c r="D184" s="260">
        <v>0</v>
      </c>
      <c r="E184" s="266">
        <v>0</v>
      </c>
    </row>
    <row r="185" spans="1:5" ht="18.75" x14ac:dyDescent="0.3">
      <c r="A185" s="240" t="s">
        <v>220</v>
      </c>
      <c r="B185" s="251">
        <v>3.6388888888888888</v>
      </c>
      <c r="C185" s="251">
        <v>3.1363636363636362</v>
      </c>
      <c r="D185" s="251">
        <v>3.129032258064516</v>
      </c>
      <c r="E185" s="267">
        <v>3.263157894736842</v>
      </c>
    </row>
    <row r="186" spans="1:5" ht="18.75" x14ac:dyDescent="0.3">
      <c r="A186" s="240" t="s">
        <v>223</v>
      </c>
      <c r="B186" s="251">
        <v>2.5428571428571427</v>
      </c>
      <c r="C186" s="251">
        <v>2.3181818181818183</v>
      </c>
      <c r="D186" s="251">
        <v>2.225806451612903</v>
      </c>
      <c r="E186" s="267">
        <v>2.3157894736842106</v>
      </c>
    </row>
    <row r="187" spans="1:5" ht="18.75" x14ac:dyDescent="0.3">
      <c r="A187" s="244"/>
      <c r="B187" s="245"/>
      <c r="C187" s="243"/>
      <c r="D187" s="243"/>
      <c r="E187" s="246"/>
    </row>
    <row r="188" spans="1:5" ht="18.75" x14ac:dyDescent="0.3">
      <c r="A188" s="244"/>
      <c r="B188" s="245"/>
      <c r="C188" s="243"/>
      <c r="D188" s="243"/>
      <c r="E188" s="246"/>
    </row>
    <row r="189" spans="1:5" ht="18.75" x14ac:dyDescent="0.3">
      <c r="A189" s="244"/>
      <c r="B189" s="245"/>
      <c r="C189" s="243"/>
      <c r="D189" s="243"/>
      <c r="E189" s="246"/>
    </row>
    <row r="190" spans="1:5" ht="18.75" x14ac:dyDescent="0.3">
      <c r="A190" s="244"/>
      <c r="B190" s="245"/>
      <c r="C190" s="243"/>
      <c r="D190" s="243"/>
      <c r="E190" s="246"/>
    </row>
    <row r="191" spans="1:5" ht="18.75" x14ac:dyDescent="0.3">
      <c r="A191" s="244"/>
      <c r="B191" s="245"/>
      <c r="C191" s="243"/>
      <c r="D191" s="243"/>
      <c r="E191" s="246"/>
    </row>
    <row r="192" spans="1:5" ht="18.75" x14ac:dyDescent="0.3">
      <c r="A192" s="244"/>
      <c r="B192" s="245"/>
      <c r="C192" s="243"/>
      <c r="D192" s="243"/>
      <c r="E192" s="246"/>
    </row>
    <row r="193" spans="1:5" ht="18.75" x14ac:dyDescent="0.3">
      <c r="A193" s="244"/>
      <c r="B193" s="245"/>
      <c r="C193" s="243"/>
      <c r="D193" s="243"/>
      <c r="E193" s="246"/>
    </row>
    <row r="194" spans="1:5" ht="18.75" x14ac:dyDescent="0.3">
      <c r="A194" s="244"/>
      <c r="B194" s="245"/>
      <c r="C194" s="243"/>
      <c r="D194" s="243"/>
      <c r="E194" s="246"/>
    </row>
    <row r="195" spans="1:5" ht="18.75" x14ac:dyDescent="0.3">
      <c r="A195" s="244"/>
      <c r="B195" s="245"/>
      <c r="C195" s="243"/>
      <c r="D195" s="243"/>
      <c r="E195" s="246"/>
    </row>
    <row r="196" spans="1:5" ht="18.75" x14ac:dyDescent="0.3">
      <c r="A196" s="244"/>
      <c r="B196" s="245"/>
      <c r="C196" s="243"/>
      <c r="D196" s="243"/>
      <c r="E196" s="246"/>
    </row>
    <row r="197" spans="1:5" ht="18.75" x14ac:dyDescent="0.3">
      <c r="A197" s="244"/>
      <c r="B197" s="245"/>
      <c r="C197" s="243"/>
      <c r="D197" s="243"/>
      <c r="E197" s="246"/>
    </row>
    <row r="198" spans="1:5" ht="18.75" x14ac:dyDescent="0.3">
      <c r="A198" s="244"/>
      <c r="B198" s="245"/>
      <c r="C198" s="243"/>
      <c r="D198" s="243"/>
      <c r="E198" s="246"/>
    </row>
    <row r="199" spans="1:5" ht="18.75" x14ac:dyDescent="0.3">
      <c r="A199" s="244"/>
      <c r="B199" s="245"/>
      <c r="C199" s="243"/>
      <c r="D199" s="243"/>
      <c r="E199" s="246"/>
    </row>
    <row r="200" spans="1:5" ht="18.75" x14ac:dyDescent="0.3">
      <c r="A200" s="244"/>
      <c r="B200" s="245"/>
      <c r="C200" s="243"/>
      <c r="D200" s="243"/>
      <c r="E200" s="246"/>
    </row>
    <row r="201" spans="1:5" ht="18.75" x14ac:dyDescent="0.3">
      <c r="A201" s="244"/>
      <c r="B201" s="245"/>
      <c r="C201" s="243"/>
      <c r="D201" s="243"/>
      <c r="E201" s="246"/>
    </row>
    <row r="202" spans="1:5" ht="19.5" thickBot="1" x14ac:dyDescent="0.35">
      <c r="A202" s="247"/>
      <c r="B202" s="248"/>
      <c r="C202" s="249"/>
      <c r="D202" s="249"/>
      <c r="E202" s="250"/>
    </row>
    <row r="203" spans="1:5" ht="19.5" thickBot="1" x14ac:dyDescent="0.35">
      <c r="A203" s="245"/>
      <c r="B203" s="245"/>
      <c r="C203" s="243"/>
      <c r="D203" s="243"/>
      <c r="E203" s="243"/>
    </row>
    <row r="204" spans="1:5" ht="54" x14ac:dyDescent="0.3">
      <c r="A204" s="235" t="s">
        <v>250</v>
      </c>
      <c r="B204" s="236" t="s">
        <v>251</v>
      </c>
      <c r="C204" s="236" t="s">
        <v>252</v>
      </c>
      <c r="D204" s="236" t="s">
        <v>253</v>
      </c>
      <c r="E204" s="237" t="s">
        <v>254</v>
      </c>
    </row>
    <row r="205" spans="1:5" ht="18.75" x14ac:dyDescent="0.3">
      <c r="A205" s="238" t="s">
        <v>281</v>
      </c>
      <c r="B205" s="258">
        <f>AVERAGE(B206:B214)</f>
        <v>2.3390652557319225</v>
      </c>
      <c r="C205" s="258">
        <f>AVERAGE(C206:C214)</f>
        <v>2.2575757575757578</v>
      </c>
      <c r="D205" s="258">
        <f t="shared" ref="D205:E205" si="6">AVERAGE(D206:D214)</f>
        <v>2.1971326164874552</v>
      </c>
      <c r="E205" s="258">
        <f t="shared" si="6"/>
        <v>2.1286549707602336</v>
      </c>
    </row>
    <row r="206" spans="1:5" ht="18.75" x14ac:dyDescent="0.3">
      <c r="A206" s="240" t="s">
        <v>159</v>
      </c>
      <c r="B206" s="260">
        <v>0</v>
      </c>
      <c r="C206" s="260">
        <v>0</v>
      </c>
      <c r="D206" s="260">
        <v>0</v>
      </c>
      <c r="E206" s="266">
        <v>0</v>
      </c>
    </row>
    <row r="207" spans="1:5" ht="18.75" x14ac:dyDescent="0.3">
      <c r="A207" s="240" t="s">
        <v>282</v>
      </c>
      <c r="B207" s="251">
        <v>3.8611111111111112</v>
      </c>
      <c r="C207" s="241">
        <v>3.7272727272727271</v>
      </c>
      <c r="D207" s="241">
        <v>2.774193548387097</v>
      </c>
      <c r="E207" s="242">
        <v>3.263157894736842</v>
      </c>
    </row>
    <row r="208" spans="1:5" ht="18.75" x14ac:dyDescent="0.3">
      <c r="A208" s="240" t="s">
        <v>283</v>
      </c>
      <c r="B208" s="251">
        <v>2.6111111111111112</v>
      </c>
      <c r="C208" s="241">
        <v>2.8181818181818183</v>
      </c>
      <c r="D208" s="241">
        <v>2.7419354838709675</v>
      </c>
      <c r="E208" s="242">
        <v>2.736842105263158</v>
      </c>
    </row>
    <row r="209" spans="1:5" ht="18.75" x14ac:dyDescent="0.3">
      <c r="A209" s="240" t="s">
        <v>284</v>
      </c>
      <c r="B209" s="251">
        <v>3.25</v>
      </c>
      <c r="C209" s="241">
        <v>2.9545454545454546</v>
      </c>
      <c r="D209" s="241">
        <v>3.2903225806451615</v>
      </c>
      <c r="E209" s="242">
        <v>2.8947368421052633</v>
      </c>
    </row>
    <row r="210" spans="1:5" ht="18.75" x14ac:dyDescent="0.3">
      <c r="A210" s="240" t="s">
        <v>285</v>
      </c>
      <c r="B210" s="251">
        <v>2.8571428571428572</v>
      </c>
      <c r="C210" s="241">
        <v>2.5454545454545454</v>
      </c>
      <c r="D210" s="241">
        <v>2.4516129032258065</v>
      </c>
      <c r="E210" s="242">
        <v>2.6842105263157894</v>
      </c>
    </row>
    <row r="211" spans="1:5" ht="18.75" x14ac:dyDescent="0.3">
      <c r="A211" s="240" t="s">
        <v>286</v>
      </c>
      <c r="B211" s="251">
        <v>2.6111111111111112</v>
      </c>
      <c r="C211" s="241">
        <v>2.5909090909090908</v>
      </c>
      <c r="D211" s="241">
        <v>2.7419354838709675</v>
      </c>
      <c r="E211" s="242">
        <v>2.1052631578947367</v>
      </c>
    </row>
    <row r="212" spans="1:5" ht="18.75" x14ac:dyDescent="0.3">
      <c r="A212" s="240" t="s">
        <v>128</v>
      </c>
      <c r="B212" s="260">
        <v>0</v>
      </c>
      <c r="C212" s="260">
        <v>0</v>
      </c>
      <c r="D212" s="260">
        <v>0</v>
      </c>
      <c r="E212" s="266">
        <v>0</v>
      </c>
    </row>
    <row r="213" spans="1:5" ht="18.75" x14ac:dyDescent="0.3">
      <c r="A213" s="251" t="s">
        <v>287</v>
      </c>
      <c r="B213" s="251">
        <v>3.3055555555555554</v>
      </c>
      <c r="C213" s="241">
        <v>3.0454545454545454</v>
      </c>
      <c r="D213" s="241">
        <v>3.032258064516129</v>
      </c>
      <c r="E213" s="241">
        <v>3</v>
      </c>
    </row>
    <row r="214" spans="1:5" ht="18.75" x14ac:dyDescent="0.3">
      <c r="A214" s="251" t="s">
        <v>246</v>
      </c>
      <c r="B214" s="251">
        <v>2.5555555555555554</v>
      </c>
      <c r="C214" s="241">
        <v>2.6363636363636362</v>
      </c>
      <c r="D214" s="241">
        <v>2.7419354838709675</v>
      </c>
      <c r="E214" s="241">
        <v>2.4736842105263159</v>
      </c>
    </row>
    <row r="215" spans="1:5" ht="18.75" x14ac:dyDescent="0.3">
      <c r="A215" s="244"/>
      <c r="B215" s="245"/>
      <c r="C215" s="243"/>
      <c r="D215" s="243"/>
      <c r="E215" s="246"/>
    </row>
    <row r="216" spans="1:5" ht="18.75" x14ac:dyDescent="0.3">
      <c r="A216" s="244"/>
      <c r="B216" s="245"/>
      <c r="C216" s="243"/>
      <c r="D216" s="243"/>
      <c r="E216" s="246"/>
    </row>
    <row r="217" spans="1:5" ht="18.75" x14ac:dyDescent="0.3">
      <c r="A217" s="244"/>
      <c r="B217" s="245"/>
      <c r="C217" s="243"/>
      <c r="D217" s="243"/>
      <c r="E217" s="246"/>
    </row>
    <row r="218" spans="1:5" ht="18.75" x14ac:dyDescent="0.3">
      <c r="A218" s="244"/>
      <c r="B218" s="245"/>
      <c r="C218" s="243"/>
      <c r="D218" s="243"/>
      <c r="E218" s="246"/>
    </row>
    <row r="219" spans="1:5" ht="18.75" x14ac:dyDescent="0.3">
      <c r="A219" s="244"/>
      <c r="B219" s="245"/>
      <c r="C219" s="243"/>
      <c r="D219" s="243"/>
      <c r="E219" s="246"/>
    </row>
    <row r="220" spans="1:5" ht="18.75" x14ac:dyDescent="0.3">
      <c r="A220" s="244"/>
      <c r="B220" s="245"/>
      <c r="C220" s="243"/>
      <c r="D220" s="243"/>
      <c r="E220" s="246"/>
    </row>
    <row r="221" spans="1:5" ht="18.75" x14ac:dyDescent="0.3">
      <c r="A221" s="244"/>
      <c r="B221" s="245"/>
      <c r="C221" s="243"/>
      <c r="D221" s="243"/>
      <c r="E221" s="246"/>
    </row>
    <row r="222" spans="1:5" ht="18.75" x14ac:dyDescent="0.3">
      <c r="A222" s="244"/>
      <c r="B222" s="245"/>
      <c r="C222" s="243"/>
      <c r="D222" s="243"/>
      <c r="E222" s="246"/>
    </row>
    <row r="223" spans="1:5" ht="18.75" x14ac:dyDescent="0.3">
      <c r="A223" s="244"/>
      <c r="B223" s="245"/>
      <c r="C223" s="243"/>
      <c r="D223" s="243"/>
      <c r="E223" s="246"/>
    </row>
    <row r="224" spans="1:5" ht="18.75" x14ac:dyDescent="0.3">
      <c r="A224" s="244"/>
      <c r="B224" s="245"/>
      <c r="C224" s="243"/>
      <c r="D224" s="243"/>
      <c r="E224" s="246"/>
    </row>
    <row r="225" spans="1:5" ht="18.75" x14ac:dyDescent="0.3">
      <c r="A225" s="244"/>
      <c r="B225" s="245"/>
      <c r="C225" s="243"/>
      <c r="D225" s="243"/>
      <c r="E225" s="246"/>
    </row>
    <row r="226" spans="1:5" ht="18.75" x14ac:dyDescent="0.3">
      <c r="A226" s="244"/>
      <c r="B226" s="245"/>
      <c r="C226" s="243"/>
      <c r="D226" s="243"/>
      <c r="E226" s="246"/>
    </row>
    <row r="227" spans="1:5" ht="18.75" x14ac:dyDescent="0.3">
      <c r="A227" s="244"/>
      <c r="B227" s="245"/>
      <c r="C227" s="243"/>
      <c r="D227" s="243"/>
      <c r="E227" s="246"/>
    </row>
    <row r="228" spans="1:5" ht="18.75" x14ac:dyDescent="0.3">
      <c r="A228" s="244"/>
      <c r="B228" s="245"/>
      <c r="C228" s="243"/>
      <c r="D228" s="243"/>
      <c r="E228" s="246"/>
    </row>
    <row r="229" spans="1:5" ht="19.5" thickBot="1" x14ac:dyDescent="0.35">
      <c r="A229" s="247"/>
      <c r="B229" s="248"/>
      <c r="C229" s="249"/>
      <c r="D229" s="249"/>
      <c r="E229" s="250"/>
    </row>
    <row r="230" spans="1:5" ht="18.75" x14ac:dyDescent="0.3">
      <c r="A230" s="245"/>
      <c r="B230" s="245"/>
      <c r="C230" s="243"/>
      <c r="D230" s="243"/>
      <c r="E230" s="243"/>
    </row>
    <row r="231" spans="1:5" ht="19.5" thickBot="1" x14ac:dyDescent="0.35">
      <c r="A231" s="268"/>
      <c r="B231" s="248"/>
      <c r="C231" s="249"/>
      <c r="D231" s="249"/>
      <c r="E231" s="249"/>
    </row>
    <row r="232" spans="1:5" ht="54" x14ac:dyDescent="0.3">
      <c r="A232" s="235" t="s">
        <v>250</v>
      </c>
      <c r="B232" s="236" t="s">
        <v>251</v>
      </c>
      <c r="C232" s="236" t="s">
        <v>252</v>
      </c>
      <c r="D232" s="236" t="s">
        <v>253</v>
      </c>
      <c r="E232" s="237" t="s">
        <v>254</v>
      </c>
    </row>
    <row r="233" spans="1:5" ht="18.75" x14ac:dyDescent="0.3">
      <c r="A233" s="269" t="s">
        <v>288</v>
      </c>
      <c r="B233" s="258">
        <f>AVERAGE(B234:B237)</f>
        <v>3.2809523809523808</v>
      </c>
      <c r="C233" s="258">
        <f>AVERAGE(C234:C237)</f>
        <v>3.2613636363636362</v>
      </c>
      <c r="D233" s="258">
        <f>AVERAGE(D234:D237)</f>
        <v>3.4596774193548385</v>
      </c>
      <c r="E233" s="258">
        <f>AVERAGE(E234:E237)</f>
        <v>3.1184210526315792</v>
      </c>
    </row>
    <row r="234" spans="1:5" ht="18.75" x14ac:dyDescent="0.3">
      <c r="A234" s="270" t="s">
        <v>286</v>
      </c>
      <c r="B234" s="251">
        <v>3.3333333333333335</v>
      </c>
      <c r="C234" s="241">
        <v>3.0454545454545454</v>
      </c>
      <c r="D234" s="241">
        <v>3.7096774193548385</v>
      </c>
      <c r="E234" s="242">
        <v>3</v>
      </c>
    </row>
    <row r="235" spans="1:5" ht="18.75" x14ac:dyDescent="0.3">
      <c r="A235" s="270" t="s">
        <v>289</v>
      </c>
      <c r="B235" s="251">
        <v>3.3888888888888888</v>
      </c>
      <c r="C235" s="241">
        <v>3.0454545454545454</v>
      </c>
      <c r="D235" s="241">
        <v>3.129032258064516</v>
      </c>
      <c r="E235" s="242">
        <v>2.6315789473684212</v>
      </c>
    </row>
    <row r="236" spans="1:5" ht="18.75" x14ac:dyDescent="0.3">
      <c r="A236" s="270" t="s">
        <v>290</v>
      </c>
      <c r="B236" s="251">
        <v>2.6111111111111112</v>
      </c>
      <c r="C236" s="241">
        <v>3.5</v>
      </c>
      <c r="D236" s="241">
        <v>3.3870967741935485</v>
      </c>
      <c r="E236" s="242">
        <v>3.263157894736842</v>
      </c>
    </row>
    <row r="237" spans="1:5" ht="18.75" x14ac:dyDescent="0.3">
      <c r="A237" s="270" t="s">
        <v>223</v>
      </c>
      <c r="B237" s="251">
        <v>3.7904761904761903</v>
      </c>
      <c r="C237" s="241">
        <v>3.4545454545454546</v>
      </c>
      <c r="D237" s="241">
        <v>3.6129032258064515</v>
      </c>
      <c r="E237" s="242">
        <v>3.5789473684210527</v>
      </c>
    </row>
    <row r="238" spans="1:5" ht="18.75" x14ac:dyDescent="0.3">
      <c r="A238" s="271"/>
      <c r="B238" s="251"/>
      <c r="C238" s="241"/>
      <c r="D238" s="241"/>
      <c r="E238" s="242"/>
    </row>
    <row r="239" spans="1:5" ht="18.75" x14ac:dyDescent="0.3">
      <c r="A239" s="272"/>
      <c r="B239" s="273"/>
      <c r="C239" s="274"/>
      <c r="D239" s="274"/>
      <c r="E239" s="275"/>
    </row>
    <row r="240" spans="1:5" ht="18.75" x14ac:dyDescent="0.3">
      <c r="A240" s="276"/>
      <c r="B240" s="245"/>
      <c r="C240" s="243"/>
      <c r="D240" s="243"/>
      <c r="E240" s="246"/>
    </row>
    <row r="241" spans="1:5" ht="18.75" x14ac:dyDescent="0.3">
      <c r="A241" s="276"/>
      <c r="B241" s="245"/>
      <c r="C241" s="243"/>
      <c r="D241" s="243"/>
      <c r="E241" s="246"/>
    </row>
    <row r="242" spans="1:5" ht="18.75" x14ac:dyDescent="0.3">
      <c r="A242" s="276"/>
      <c r="B242" s="245"/>
      <c r="C242" s="243"/>
      <c r="D242" s="243"/>
      <c r="E242" s="246"/>
    </row>
    <row r="243" spans="1:5" ht="18.75" x14ac:dyDescent="0.3">
      <c r="A243" s="276"/>
      <c r="B243" s="245"/>
      <c r="C243" s="243"/>
      <c r="D243" s="243"/>
      <c r="E243" s="246"/>
    </row>
    <row r="244" spans="1:5" ht="18.75" x14ac:dyDescent="0.3">
      <c r="A244" s="276"/>
      <c r="B244" s="245"/>
      <c r="C244" s="243"/>
      <c r="D244" s="243"/>
      <c r="E244" s="246"/>
    </row>
    <row r="245" spans="1:5" ht="18.75" x14ac:dyDescent="0.3">
      <c r="A245" s="276"/>
      <c r="B245" s="245"/>
      <c r="C245" s="243"/>
      <c r="D245" s="243"/>
      <c r="E245" s="246"/>
    </row>
    <row r="246" spans="1:5" ht="18.75" x14ac:dyDescent="0.3">
      <c r="A246" s="276"/>
      <c r="B246" s="245"/>
      <c r="C246" s="243"/>
      <c r="D246" s="243"/>
      <c r="E246" s="246"/>
    </row>
    <row r="247" spans="1:5" ht="18.75" x14ac:dyDescent="0.3">
      <c r="A247" s="276"/>
      <c r="B247" s="245"/>
      <c r="C247" s="243"/>
      <c r="D247" s="243"/>
      <c r="E247" s="246"/>
    </row>
    <row r="248" spans="1:5" ht="18.75" x14ac:dyDescent="0.3">
      <c r="A248" s="276"/>
      <c r="B248" s="245"/>
      <c r="C248" s="243"/>
      <c r="D248" s="243"/>
      <c r="E248" s="246"/>
    </row>
    <row r="249" spans="1:5" ht="18.75" x14ac:dyDescent="0.3">
      <c r="A249" s="276"/>
      <c r="B249" s="245"/>
      <c r="C249" s="243"/>
      <c r="D249" s="243"/>
      <c r="E249" s="246"/>
    </row>
    <row r="250" spans="1:5" ht="18.75" x14ac:dyDescent="0.3">
      <c r="A250" s="276"/>
      <c r="B250" s="245"/>
      <c r="C250" s="243"/>
      <c r="D250" s="243"/>
      <c r="E250" s="246"/>
    </row>
    <row r="251" spans="1:5" ht="18.75" x14ac:dyDescent="0.3">
      <c r="A251" s="276"/>
      <c r="B251" s="245"/>
      <c r="C251" s="243"/>
      <c r="D251" s="243"/>
      <c r="E251" s="246"/>
    </row>
    <row r="252" spans="1:5" ht="18.75" x14ac:dyDescent="0.3">
      <c r="A252" s="276"/>
      <c r="B252" s="245"/>
      <c r="C252" s="243"/>
      <c r="D252" s="243"/>
      <c r="E252" s="246"/>
    </row>
    <row r="253" spans="1:5" ht="18.75" x14ac:dyDescent="0.3">
      <c r="A253" s="276"/>
      <c r="B253" s="245"/>
      <c r="C253" s="243"/>
      <c r="D253" s="243"/>
      <c r="E253" s="246"/>
    </row>
    <row r="254" spans="1:5" ht="18.75" x14ac:dyDescent="0.3">
      <c r="A254" s="276"/>
      <c r="B254" s="245"/>
      <c r="C254" s="243"/>
      <c r="D254" s="243"/>
      <c r="E254" s="246"/>
    </row>
    <row r="255" spans="1:5" ht="18.75" x14ac:dyDescent="0.3">
      <c r="A255" s="277"/>
      <c r="B255" s="278"/>
      <c r="C255" s="279"/>
      <c r="D255" s="279"/>
      <c r="E255" s="280"/>
    </row>
    <row r="256" spans="1:5" ht="19.5" thickBot="1" x14ac:dyDescent="0.35">
      <c r="A256" s="271"/>
      <c r="B256" s="251"/>
      <c r="C256" s="241"/>
      <c r="D256" s="241"/>
      <c r="E256" s="242"/>
    </row>
    <row r="257" spans="1:5" ht="54" x14ac:dyDescent="0.3">
      <c r="A257" s="235" t="s">
        <v>250</v>
      </c>
      <c r="B257" s="236" t="s">
        <v>251</v>
      </c>
      <c r="C257" s="236" t="s">
        <v>252</v>
      </c>
      <c r="D257" s="236" t="s">
        <v>253</v>
      </c>
      <c r="E257" s="237" t="s">
        <v>254</v>
      </c>
    </row>
    <row r="258" spans="1:5" ht="18.75" x14ac:dyDescent="0.3">
      <c r="A258" s="269" t="s">
        <v>63</v>
      </c>
      <c r="B258" s="258">
        <f>AVERAGE(B259:B269)</f>
        <v>2.6082611832611837</v>
      </c>
      <c r="C258" s="258">
        <f>AVERAGE(C259:C269)</f>
        <v>2.30206611570248</v>
      </c>
      <c r="D258" s="258">
        <f>AVERAGE(D259:D269)</f>
        <v>2.3900293255131966</v>
      </c>
      <c r="E258" s="258">
        <f>AVERAGE(E259:E269)</f>
        <v>2.4923444976076556</v>
      </c>
    </row>
    <row r="259" spans="1:5" ht="18.75" x14ac:dyDescent="0.3">
      <c r="A259" s="281" t="s">
        <v>291</v>
      </c>
      <c r="B259" s="251">
        <v>3.175925925925926</v>
      </c>
      <c r="C259" s="251">
        <v>3.4090909090909092</v>
      </c>
      <c r="D259" s="251">
        <v>3.2903225806451615</v>
      </c>
      <c r="E259" s="267">
        <v>3.0526315789473686</v>
      </c>
    </row>
    <row r="260" spans="1:5" ht="18.75" x14ac:dyDescent="0.3">
      <c r="A260" s="282" t="s">
        <v>292</v>
      </c>
      <c r="B260" s="251">
        <v>2.0833333333333335</v>
      </c>
      <c r="C260" s="251">
        <v>2.4090909090909092</v>
      </c>
      <c r="D260" s="251">
        <v>2.129032258064516</v>
      </c>
      <c r="E260" s="267">
        <v>2.263157894736842</v>
      </c>
    </row>
    <row r="261" spans="1:5" ht="18.75" x14ac:dyDescent="0.3">
      <c r="A261" s="282" t="s">
        <v>149</v>
      </c>
      <c r="B261" s="251">
        <v>4.2250000000000005</v>
      </c>
      <c r="C261" s="251">
        <v>3.0045454545454544</v>
      </c>
      <c r="D261" s="251">
        <v>3.3225806451612905</v>
      </c>
      <c r="E261" s="267">
        <v>3.4684210526315784</v>
      </c>
    </row>
    <row r="262" spans="1:5" ht="18.75" x14ac:dyDescent="0.3">
      <c r="A262" s="282" t="s">
        <v>243</v>
      </c>
      <c r="B262" s="251">
        <v>2.75</v>
      </c>
      <c r="C262" s="251">
        <v>2.6363636363636362</v>
      </c>
      <c r="D262" s="251">
        <v>2.935483870967742</v>
      </c>
      <c r="E262" s="267">
        <v>3</v>
      </c>
    </row>
    <row r="263" spans="1:5" ht="18.75" x14ac:dyDescent="0.3">
      <c r="A263" s="282" t="s">
        <v>233</v>
      </c>
      <c r="B263" s="251">
        <v>2.3611111111111112</v>
      </c>
      <c r="C263" s="251">
        <v>2.6363636363636362</v>
      </c>
      <c r="D263" s="251">
        <v>1.5483870967741935</v>
      </c>
      <c r="E263" s="267">
        <v>2.8947368421052633</v>
      </c>
    </row>
    <row r="264" spans="1:5" ht="18.75" x14ac:dyDescent="0.3">
      <c r="A264" s="282" t="s">
        <v>160</v>
      </c>
      <c r="B264" s="260">
        <v>0</v>
      </c>
      <c r="C264" s="260">
        <v>0</v>
      </c>
      <c r="D264" s="260">
        <v>0</v>
      </c>
      <c r="E264" s="266">
        <v>0</v>
      </c>
    </row>
    <row r="265" spans="1:5" ht="18.75" x14ac:dyDescent="0.3">
      <c r="A265" s="281" t="s">
        <v>293</v>
      </c>
      <c r="B265" s="251">
        <v>3.2777777777777777</v>
      </c>
      <c r="C265" s="251">
        <v>2.4090909090909092</v>
      </c>
      <c r="D265" s="251">
        <v>3.129032258064516</v>
      </c>
      <c r="E265" s="267">
        <v>2.4210526315789473</v>
      </c>
    </row>
    <row r="266" spans="1:5" ht="18.75" x14ac:dyDescent="0.3">
      <c r="A266" s="281" t="s">
        <v>294</v>
      </c>
      <c r="B266" s="251">
        <v>3.6388888888888888</v>
      </c>
      <c r="C266" s="251">
        <v>3.1818181818181817</v>
      </c>
      <c r="D266" s="251">
        <v>3.2903225806451615</v>
      </c>
      <c r="E266" s="267">
        <v>3.4210526315789473</v>
      </c>
    </row>
    <row r="267" spans="1:5" ht="18.75" x14ac:dyDescent="0.3">
      <c r="A267" s="281" t="s">
        <v>295</v>
      </c>
      <c r="B267" s="251">
        <v>3.7714285714285714</v>
      </c>
      <c r="C267" s="251">
        <v>2.8181818181818183</v>
      </c>
      <c r="D267" s="251">
        <v>3.193548387096774</v>
      </c>
      <c r="E267" s="267">
        <v>3.3157894736842106</v>
      </c>
    </row>
    <row r="268" spans="1:5" ht="18.75" x14ac:dyDescent="0.3">
      <c r="A268" s="281" t="s">
        <v>296</v>
      </c>
      <c r="B268" s="251">
        <v>3.407407407407407</v>
      </c>
      <c r="C268" s="251">
        <v>2.8181818181818183</v>
      </c>
      <c r="D268" s="251">
        <v>3.4516129032258065</v>
      </c>
      <c r="E268" s="267">
        <v>3.5789473684210527</v>
      </c>
    </row>
    <row r="269" spans="1:5" ht="18.75" x14ac:dyDescent="0.3">
      <c r="A269" s="281" t="s">
        <v>161</v>
      </c>
      <c r="B269" s="260">
        <v>0</v>
      </c>
      <c r="C269" s="260">
        <v>0</v>
      </c>
      <c r="D269" s="260">
        <v>0</v>
      </c>
      <c r="E269" s="266">
        <v>0</v>
      </c>
    </row>
    <row r="270" spans="1:5" x14ac:dyDescent="0.3">
      <c r="A270" s="252"/>
      <c r="E270" s="253"/>
    </row>
    <row r="271" spans="1:5" x14ac:dyDescent="0.3">
      <c r="A271" s="252"/>
      <c r="E271" s="253"/>
    </row>
    <row r="272" spans="1:5" x14ac:dyDescent="0.3">
      <c r="A272" s="252"/>
      <c r="E272" s="253"/>
    </row>
    <row r="273" spans="1:5" x14ac:dyDescent="0.3">
      <c r="A273" s="252"/>
      <c r="E273" s="253"/>
    </row>
    <row r="274" spans="1:5" x14ac:dyDescent="0.3">
      <c r="A274" s="252"/>
      <c r="E274" s="253"/>
    </row>
    <row r="275" spans="1:5" x14ac:dyDescent="0.3">
      <c r="A275" s="252"/>
      <c r="E275" s="253"/>
    </row>
    <row r="276" spans="1:5" x14ac:dyDescent="0.3">
      <c r="A276" s="252"/>
      <c r="E276" s="253"/>
    </row>
    <row r="277" spans="1:5" x14ac:dyDescent="0.3">
      <c r="A277" s="252"/>
      <c r="E277" s="253"/>
    </row>
    <row r="278" spans="1:5" x14ac:dyDescent="0.3">
      <c r="A278" s="252"/>
      <c r="E278" s="253"/>
    </row>
    <row r="279" spans="1:5" x14ac:dyDescent="0.3">
      <c r="A279" s="252"/>
      <c r="E279" s="253"/>
    </row>
    <row r="280" spans="1:5" x14ac:dyDescent="0.3">
      <c r="A280" s="252"/>
      <c r="E280" s="253"/>
    </row>
    <row r="281" spans="1:5" x14ac:dyDescent="0.3">
      <c r="A281" s="252"/>
      <c r="E281" s="253"/>
    </row>
    <row r="282" spans="1:5" x14ac:dyDescent="0.3">
      <c r="A282" s="252"/>
      <c r="E282" s="253"/>
    </row>
    <row r="283" spans="1:5" x14ac:dyDescent="0.3">
      <c r="A283" s="252"/>
      <c r="E283" s="253"/>
    </row>
    <row r="284" spans="1:5" x14ac:dyDescent="0.3">
      <c r="A284" s="252"/>
      <c r="E284" s="253"/>
    </row>
    <row r="285" spans="1:5" x14ac:dyDescent="0.3">
      <c r="A285" s="252"/>
      <c r="E285" s="253"/>
    </row>
    <row r="286" spans="1:5" x14ac:dyDescent="0.3">
      <c r="A286" s="252"/>
      <c r="E286" s="253"/>
    </row>
    <row r="287" spans="1:5" x14ac:dyDescent="0.3">
      <c r="A287" s="252"/>
      <c r="E287" s="253"/>
    </row>
    <row r="288" spans="1:5" x14ac:dyDescent="0.3">
      <c r="A288" s="252"/>
      <c r="E288" s="253"/>
    </row>
    <row r="289" spans="1:5" ht="17.25" thickBot="1" x14ac:dyDescent="0.35">
      <c r="A289" s="283"/>
      <c r="B289" s="284"/>
      <c r="C289" s="284"/>
      <c r="D289" s="284"/>
      <c r="E289" s="285"/>
    </row>
    <row r="290" spans="1:5" ht="17.25" thickBot="1" x14ac:dyDescent="0.35"/>
    <row r="291" spans="1:5" ht="54" x14ac:dyDescent="0.3">
      <c r="A291" s="235" t="s">
        <v>250</v>
      </c>
      <c r="B291" s="236" t="s">
        <v>251</v>
      </c>
      <c r="C291" s="236" t="s">
        <v>252</v>
      </c>
      <c r="D291" s="236" t="s">
        <v>253</v>
      </c>
      <c r="E291" s="237" t="s">
        <v>254</v>
      </c>
    </row>
    <row r="292" spans="1:5" ht="18.75" x14ac:dyDescent="0.3">
      <c r="A292" s="286" t="s">
        <v>162</v>
      </c>
      <c r="B292" s="258">
        <f>AVERAGE(B293:B296)</f>
        <v>2.2245370370370372</v>
      </c>
      <c r="C292" s="258">
        <f>AVERAGE(C293:C296)</f>
        <v>2.0568181818181817</v>
      </c>
      <c r="D292" s="258">
        <f>AVERAGE(D293:D296)</f>
        <v>2.185483870967742</v>
      </c>
      <c r="E292" s="258">
        <f>AVERAGE(E293:E296)</f>
        <v>2.0789473684210527</v>
      </c>
    </row>
    <row r="293" spans="1:5" ht="18.75" x14ac:dyDescent="0.3">
      <c r="A293" s="282" t="s">
        <v>297</v>
      </c>
      <c r="B293" s="251">
        <v>3.0555555555555554</v>
      </c>
      <c r="C293" s="241">
        <v>2.5909090909090908</v>
      </c>
      <c r="D293" s="241">
        <v>3.3548387096774195</v>
      </c>
      <c r="E293" s="242">
        <v>3.1578947368421053</v>
      </c>
    </row>
    <row r="294" spans="1:5" ht="18.75" x14ac:dyDescent="0.3">
      <c r="A294" s="282" t="s">
        <v>163</v>
      </c>
      <c r="B294" s="260">
        <v>0</v>
      </c>
      <c r="C294" s="260">
        <v>0</v>
      </c>
      <c r="D294" s="260">
        <v>0</v>
      </c>
      <c r="E294" s="266">
        <v>0</v>
      </c>
    </row>
    <row r="295" spans="1:5" ht="18.75" x14ac:dyDescent="0.3">
      <c r="A295" s="282" t="s">
        <v>298</v>
      </c>
      <c r="B295" s="251">
        <v>3.1851851851851851</v>
      </c>
      <c r="C295" s="241">
        <v>3.0454545454545454</v>
      </c>
      <c r="D295" s="241">
        <v>3.3870967741935485</v>
      </c>
      <c r="E295" s="242">
        <v>3.2105263157894739</v>
      </c>
    </row>
    <row r="296" spans="1:5" ht="18.75" x14ac:dyDescent="0.3">
      <c r="A296" s="282" t="s">
        <v>238</v>
      </c>
      <c r="B296" s="251">
        <v>2.6574074074074074</v>
      </c>
      <c r="C296" s="241">
        <v>2.5909090909090908</v>
      </c>
      <c r="D296" s="241">
        <v>2</v>
      </c>
      <c r="E296" s="242">
        <v>1.9473684210526316</v>
      </c>
    </row>
    <row r="297" spans="1:5" x14ac:dyDescent="0.3">
      <c r="A297" s="252"/>
      <c r="E297" s="253"/>
    </row>
    <row r="298" spans="1:5" x14ac:dyDescent="0.3">
      <c r="A298" s="252"/>
      <c r="E298" s="253"/>
    </row>
    <row r="299" spans="1:5" x14ac:dyDescent="0.3">
      <c r="A299" s="252"/>
      <c r="E299" s="253"/>
    </row>
    <row r="300" spans="1:5" x14ac:dyDescent="0.3">
      <c r="A300" s="252"/>
      <c r="E300" s="253"/>
    </row>
    <row r="301" spans="1:5" x14ac:dyDescent="0.3">
      <c r="A301" s="252"/>
      <c r="E301" s="253"/>
    </row>
    <row r="302" spans="1:5" x14ac:dyDescent="0.3">
      <c r="A302" s="252"/>
      <c r="E302" s="253"/>
    </row>
    <row r="303" spans="1:5" x14ac:dyDescent="0.3">
      <c r="A303" s="252"/>
      <c r="E303" s="253"/>
    </row>
    <row r="304" spans="1:5" x14ac:dyDescent="0.3">
      <c r="A304" s="252"/>
      <c r="E304" s="253"/>
    </row>
    <row r="305" spans="1:5" x14ac:dyDescent="0.3">
      <c r="A305" s="252"/>
      <c r="E305" s="253"/>
    </row>
    <row r="306" spans="1:5" x14ac:dyDescent="0.3">
      <c r="A306" s="252"/>
      <c r="E306" s="253"/>
    </row>
    <row r="307" spans="1:5" x14ac:dyDescent="0.3">
      <c r="A307" s="252"/>
      <c r="E307" s="253"/>
    </row>
    <row r="308" spans="1:5" x14ac:dyDescent="0.3">
      <c r="A308" s="252"/>
      <c r="E308" s="253"/>
    </row>
    <row r="309" spans="1:5" x14ac:dyDescent="0.3">
      <c r="A309" s="252"/>
      <c r="E309" s="253"/>
    </row>
    <row r="310" spans="1:5" x14ac:dyDescent="0.3">
      <c r="A310" s="252"/>
      <c r="E310" s="253"/>
    </row>
    <row r="311" spans="1:5" x14ac:dyDescent="0.3">
      <c r="A311" s="252"/>
      <c r="E311" s="253"/>
    </row>
    <row r="312" spans="1:5" x14ac:dyDescent="0.3">
      <c r="A312" s="252"/>
      <c r="E312" s="253"/>
    </row>
    <row r="313" spans="1:5" x14ac:dyDescent="0.3">
      <c r="A313" s="252"/>
      <c r="E313" s="253"/>
    </row>
    <row r="314" spans="1:5" ht="17.25" thickBot="1" x14ac:dyDescent="0.35">
      <c r="A314" s="283"/>
      <c r="B314" s="284"/>
      <c r="C314" s="284"/>
      <c r="D314" s="284"/>
      <c r="E314" s="285"/>
    </row>
    <row r="315" spans="1:5" ht="17.25" thickBot="1" x14ac:dyDescent="0.35"/>
    <row r="316" spans="1:5" ht="54" x14ac:dyDescent="0.3">
      <c r="A316" s="235" t="s">
        <v>250</v>
      </c>
      <c r="B316" s="236" t="s">
        <v>251</v>
      </c>
      <c r="C316" s="236" t="s">
        <v>252</v>
      </c>
      <c r="D316" s="236" t="s">
        <v>253</v>
      </c>
      <c r="E316" s="237" t="s">
        <v>254</v>
      </c>
    </row>
    <row r="317" spans="1:5" ht="18.75" x14ac:dyDescent="0.3">
      <c r="A317" s="286" t="s">
        <v>225</v>
      </c>
      <c r="B317" s="258">
        <f>AVERAGE(B318:B321)</f>
        <v>3.0513227513227514</v>
      </c>
      <c r="C317" s="258">
        <f>AVERAGE(C318:C321)</f>
        <v>2.6477272727272729</v>
      </c>
      <c r="D317" s="258">
        <f>AVERAGE(D318:D321)</f>
        <v>3.008064516129032</v>
      </c>
      <c r="E317" s="258">
        <f>AVERAGE(E318:E321)</f>
        <v>2.8421052631578951</v>
      </c>
    </row>
    <row r="318" spans="1:5" ht="18.75" x14ac:dyDescent="0.3">
      <c r="A318" s="282" t="s">
        <v>226</v>
      </c>
      <c r="B318" s="251">
        <v>2.2592592592592595</v>
      </c>
      <c r="C318" s="241">
        <v>1.7272727272727273</v>
      </c>
      <c r="D318" s="241">
        <v>2.096774193548387</v>
      </c>
      <c r="E318" s="242">
        <v>2.2105263157894739</v>
      </c>
    </row>
    <row r="319" spans="1:5" ht="18.75" x14ac:dyDescent="0.3">
      <c r="A319" s="282" t="s">
        <v>299</v>
      </c>
      <c r="B319" s="251">
        <v>3.3703703703703707</v>
      </c>
      <c r="C319" s="241">
        <v>2.9545454545454546</v>
      </c>
      <c r="D319" s="241">
        <v>3.2903225806451615</v>
      </c>
      <c r="E319" s="242">
        <v>3.0526315789473686</v>
      </c>
    </row>
    <row r="320" spans="1:5" ht="18.75" x14ac:dyDescent="0.3">
      <c r="A320" s="282" t="s">
        <v>170</v>
      </c>
      <c r="B320" s="251">
        <v>3.5185185185185182</v>
      </c>
      <c r="C320" s="241">
        <v>3.1363636363636362</v>
      </c>
      <c r="D320" s="241">
        <v>3.4193548387096775</v>
      </c>
      <c r="E320" s="242">
        <v>3.1578947368421053</v>
      </c>
    </row>
    <row r="321" spans="1:5" ht="18.75" x14ac:dyDescent="0.3">
      <c r="A321" s="282" t="s">
        <v>270</v>
      </c>
      <c r="B321" s="251">
        <v>3.0571428571428569</v>
      </c>
      <c r="C321" s="241">
        <v>2.7727272727272729</v>
      </c>
      <c r="D321" s="241">
        <v>3.225806451612903</v>
      </c>
      <c r="E321" s="242">
        <v>2.9473684210526314</v>
      </c>
    </row>
    <row r="322" spans="1:5" x14ac:dyDescent="0.3">
      <c r="A322" s="252"/>
      <c r="E322" s="253"/>
    </row>
    <row r="323" spans="1:5" x14ac:dyDescent="0.3">
      <c r="A323" s="252"/>
      <c r="E323" s="253"/>
    </row>
    <row r="324" spans="1:5" x14ac:dyDescent="0.3">
      <c r="A324" s="252"/>
      <c r="E324" s="253"/>
    </row>
    <row r="325" spans="1:5" x14ac:dyDescent="0.3">
      <c r="A325" s="252"/>
      <c r="E325" s="253"/>
    </row>
    <row r="326" spans="1:5" x14ac:dyDescent="0.3">
      <c r="A326" s="252"/>
      <c r="E326" s="253"/>
    </row>
    <row r="327" spans="1:5" x14ac:dyDescent="0.3">
      <c r="A327" s="252"/>
      <c r="E327" s="253"/>
    </row>
    <row r="328" spans="1:5" x14ac:dyDescent="0.3">
      <c r="A328" s="252"/>
      <c r="E328" s="253"/>
    </row>
    <row r="329" spans="1:5" x14ac:dyDescent="0.3">
      <c r="A329" s="252"/>
      <c r="E329" s="253"/>
    </row>
    <row r="330" spans="1:5" x14ac:dyDescent="0.3">
      <c r="A330" s="252"/>
      <c r="E330" s="253"/>
    </row>
    <row r="331" spans="1:5" x14ac:dyDescent="0.3">
      <c r="A331" s="252"/>
      <c r="E331" s="253"/>
    </row>
    <row r="332" spans="1:5" x14ac:dyDescent="0.3">
      <c r="A332" s="252"/>
      <c r="E332" s="253"/>
    </row>
    <row r="333" spans="1:5" x14ac:dyDescent="0.3">
      <c r="A333" s="252"/>
      <c r="E333" s="253"/>
    </row>
    <row r="334" spans="1:5" x14ac:dyDescent="0.3">
      <c r="A334" s="252"/>
      <c r="E334" s="253"/>
    </row>
    <row r="335" spans="1:5" x14ac:dyDescent="0.3">
      <c r="A335" s="252"/>
      <c r="E335" s="253"/>
    </row>
    <row r="336" spans="1:5" x14ac:dyDescent="0.3">
      <c r="A336" s="252"/>
      <c r="E336" s="253"/>
    </row>
    <row r="337" spans="1:5" x14ac:dyDescent="0.3">
      <c r="A337" s="252"/>
      <c r="E337" s="253"/>
    </row>
    <row r="338" spans="1:5" x14ac:dyDescent="0.3">
      <c r="A338" s="252"/>
      <c r="E338" s="253"/>
    </row>
    <row r="339" spans="1:5" x14ac:dyDescent="0.3">
      <c r="A339" s="252"/>
      <c r="E339" s="253"/>
    </row>
    <row r="340" spans="1:5" ht="17.25" thickBot="1" x14ac:dyDescent="0.35">
      <c r="A340" s="283"/>
      <c r="B340" s="284"/>
      <c r="C340" s="284"/>
      <c r="D340" s="284"/>
      <c r="E340" s="285"/>
    </row>
    <row r="341" spans="1:5" ht="17.25" thickBot="1" x14ac:dyDescent="0.35"/>
    <row r="342" spans="1:5" ht="54" x14ac:dyDescent="0.3">
      <c r="A342" s="235" t="s">
        <v>250</v>
      </c>
      <c r="B342" s="236" t="s">
        <v>251</v>
      </c>
      <c r="C342" s="236" t="s">
        <v>252</v>
      </c>
      <c r="D342" s="236" t="s">
        <v>253</v>
      </c>
      <c r="E342" s="237" t="s">
        <v>254</v>
      </c>
    </row>
    <row r="343" spans="1:5" ht="18.75" x14ac:dyDescent="0.3">
      <c r="A343" s="286" t="s">
        <v>74</v>
      </c>
      <c r="B343" s="258">
        <f>AVERAGE(B344:B352)</f>
        <v>1.9452087007642562</v>
      </c>
      <c r="C343" s="258">
        <f>AVERAGE(C344:C352)</f>
        <v>1.9343434343434345</v>
      </c>
      <c r="D343" s="258">
        <f>AVERAGE(D344:D352)</f>
        <v>1.9498207885304657</v>
      </c>
      <c r="E343" s="258">
        <f>AVERAGE(E344:E352)</f>
        <v>1.8245614035087721</v>
      </c>
    </row>
    <row r="344" spans="1:5" ht="18.75" x14ac:dyDescent="0.3">
      <c r="A344" s="281" t="s">
        <v>300</v>
      </c>
      <c r="B344" s="251">
        <v>3.1666666666666665</v>
      </c>
      <c r="C344" s="241">
        <v>2.6363636363636362</v>
      </c>
      <c r="D344" s="241">
        <v>3.3225806451612905</v>
      </c>
      <c r="E344" s="242">
        <v>2.7894736842105261</v>
      </c>
    </row>
    <row r="345" spans="1:5" ht="18.75" x14ac:dyDescent="0.3">
      <c r="A345" s="282" t="s">
        <v>164</v>
      </c>
      <c r="B345" s="260">
        <v>0</v>
      </c>
      <c r="C345" s="260">
        <v>0</v>
      </c>
      <c r="D345" s="260">
        <v>0</v>
      </c>
      <c r="E345" s="266">
        <v>0</v>
      </c>
    </row>
    <row r="346" spans="1:5" ht="18.75" x14ac:dyDescent="0.3">
      <c r="A346" s="282" t="s">
        <v>301</v>
      </c>
      <c r="B346" s="251">
        <v>2.6944444444444446</v>
      </c>
      <c r="C346" s="241">
        <v>2.9545454545454546</v>
      </c>
      <c r="D346" s="241">
        <v>2.5806451612903225</v>
      </c>
      <c r="E346" s="242">
        <v>2.8947368421052633</v>
      </c>
    </row>
    <row r="347" spans="1:5" ht="18.75" x14ac:dyDescent="0.3">
      <c r="A347" s="282" t="s">
        <v>129</v>
      </c>
      <c r="B347" s="260">
        <v>0</v>
      </c>
      <c r="C347" s="260">
        <v>0</v>
      </c>
      <c r="D347" s="260">
        <v>0</v>
      </c>
      <c r="E347" s="266">
        <v>0</v>
      </c>
    </row>
    <row r="348" spans="1:5" ht="18.75" x14ac:dyDescent="0.3">
      <c r="A348" s="281" t="s">
        <v>165</v>
      </c>
      <c r="B348" s="260">
        <v>0</v>
      </c>
      <c r="C348" s="260">
        <v>0</v>
      </c>
      <c r="D348" s="260">
        <v>0</v>
      </c>
      <c r="E348" s="266">
        <v>0</v>
      </c>
    </row>
    <row r="349" spans="1:5" ht="18.75" x14ac:dyDescent="0.3">
      <c r="A349" s="282" t="s">
        <v>302</v>
      </c>
      <c r="B349" s="251">
        <v>3.3148148148148149</v>
      </c>
      <c r="C349" s="251">
        <v>3.5454545454545454</v>
      </c>
      <c r="D349" s="251">
        <v>2.6129032258064515</v>
      </c>
      <c r="E349" s="267">
        <v>2.9473684210526314</v>
      </c>
    </row>
    <row r="350" spans="1:5" ht="18.75" x14ac:dyDescent="0.3">
      <c r="A350" s="282" t="s">
        <v>303</v>
      </c>
      <c r="B350" s="251">
        <v>2.5809523809523811</v>
      </c>
      <c r="C350" s="251">
        <v>2.6818181818181817</v>
      </c>
      <c r="D350" s="251">
        <v>2.903225806451613</v>
      </c>
      <c r="E350" s="267">
        <v>2.5263157894736841</v>
      </c>
    </row>
    <row r="351" spans="1:5" ht="18.75" x14ac:dyDescent="0.3">
      <c r="A351" s="282" t="s">
        <v>304</v>
      </c>
      <c r="B351" s="251">
        <v>3.1111111111111112</v>
      </c>
      <c r="C351" s="241">
        <v>2.5454545454545454</v>
      </c>
      <c r="D351" s="241">
        <v>3.032258064516129</v>
      </c>
      <c r="E351" s="242">
        <v>2.6842105263157894</v>
      </c>
    </row>
    <row r="352" spans="1:5" ht="18.75" x14ac:dyDescent="0.3">
      <c r="A352" s="282" t="s">
        <v>305</v>
      </c>
      <c r="B352" s="251">
        <v>2.6388888888888888</v>
      </c>
      <c r="C352" s="241">
        <v>3.0454545454545454</v>
      </c>
      <c r="D352" s="241">
        <v>3.096774193548387</v>
      </c>
      <c r="E352" s="242">
        <v>2.5789473684210527</v>
      </c>
    </row>
    <row r="353" spans="1:5" ht="18.75" x14ac:dyDescent="0.3">
      <c r="A353" s="287"/>
      <c r="B353" s="245"/>
      <c r="C353" s="243"/>
      <c r="D353" s="243"/>
      <c r="E353" s="246"/>
    </row>
    <row r="354" spans="1:5" x14ac:dyDescent="0.3">
      <c r="A354" s="252"/>
      <c r="E354" s="253"/>
    </row>
    <row r="355" spans="1:5" x14ac:dyDescent="0.3">
      <c r="A355" s="252"/>
      <c r="E355" s="253"/>
    </row>
    <row r="356" spans="1:5" x14ac:dyDescent="0.3">
      <c r="A356" s="252"/>
      <c r="E356" s="253"/>
    </row>
    <row r="357" spans="1:5" x14ac:dyDescent="0.3">
      <c r="A357" s="252"/>
      <c r="E357" s="253"/>
    </row>
    <row r="358" spans="1:5" x14ac:dyDescent="0.3">
      <c r="A358" s="252"/>
      <c r="E358" s="253"/>
    </row>
    <row r="359" spans="1:5" x14ac:dyDescent="0.3">
      <c r="A359" s="252"/>
      <c r="E359" s="253"/>
    </row>
    <row r="360" spans="1:5" x14ac:dyDescent="0.3">
      <c r="A360" s="252"/>
      <c r="E360" s="253"/>
    </row>
    <row r="361" spans="1:5" x14ac:dyDescent="0.3">
      <c r="A361" s="252"/>
      <c r="E361" s="253"/>
    </row>
    <row r="362" spans="1:5" x14ac:dyDescent="0.3">
      <c r="A362" s="252"/>
      <c r="E362" s="253"/>
    </row>
    <row r="363" spans="1:5" x14ac:dyDescent="0.3">
      <c r="A363" s="252"/>
      <c r="E363" s="253"/>
    </row>
    <row r="364" spans="1:5" x14ac:dyDescent="0.3">
      <c r="A364" s="252"/>
      <c r="E364" s="253"/>
    </row>
    <row r="365" spans="1:5" x14ac:dyDescent="0.3">
      <c r="A365" s="252"/>
      <c r="E365" s="253"/>
    </row>
    <row r="366" spans="1:5" x14ac:dyDescent="0.3">
      <c r="A366" s="252"/>
      <c r="E366" s="253"/>
    </row>
    <row r="367" spans="1:5" x14ac:dyDescent="0.3">
      <c r="A367" s="252"/>
      <c r="E367" s="253"/>
    </row>
    <row r="368" spans="1:5" x14ac:dyDescent="0.3">
      <c r="A368" s="252"/>
      <c r="E368" s="253"/>
    </row>
    <row r="369" spans="1:5" x14ac:dyDescent="0.3">
      <c r="A369" s="252"/>
      <c r="E369" s="253"/>
    </row>
    <row r="370" spans="1:5" x14ac:dyDescent="0.3">
      <c r="A370" s="252"/>
      <c r="E370" s="253"/>
    </row>
    <row r="371" spans="1:5" x14ac:dyDescent="0.3">
      <c r="A371" s="252"/>
      <c r="E371" s="253"/>
    </row>
    <row r="372" spans="1:5" ht="17.25" thickBot="1" x14ac:dyDescent="0.35">
      <c r="A372" s="283"/>
      <c r="B372" s="284"/>
      <c r="C372" s="284"/>
      <c r="D372" s="284"/>
      <c r="E372" s="285"/>
    </row>
    <row r="374" spans="1:5" ht="17.25" thickBot="1" x14ac:dyDescent="0.35"/>
    <row r="375" spans="1:5" ht="54" x14ac:dyDescent="0.3">
      <c r="A375" s="235" t="s">
        <v>250</v>
      </c>
      <c r="B375" s="236" t="s">
        <v>251</v>
      </c>
      <c r="C375" s="236" t="s">
        <v>252</v>
      </c>
      <c r="D375" s="236" t="s">
        <v>253</v>
      </c>
      <c r="E375" s="237" t="s">
        <v>254</v>
      </c>
    </row>
    <row r="376" spans="1:5" ht="18.75" x14ac:dyDescent="0.3">
      <c r="A376" s="286" t="s">
        <v>306</v>
      </c>
      <c r="B376" s="258">
        <f>AVERAGE(B377:B379)</f>
        <v>1.2592592592592593</v>
      </c>
      <c r="C376" s="258">
        <f>AVERAGE(C377:C379)</f>
        <v>1.0909090909090911</v>
      </c>
      <c r="D376" s="258">
        <f t="shared" ref="D376" si="7">AVERAGE(D377:D379)</f>
        <v>1.1827956989247312</v>
      </c>
      <c r="E376" s="258">
        <f>AVERAGE(E377:E379)</f>
        <v>1.2982456140350878</v>
      </c>
    </row>
    <row r="377" spans="1:5" ht="18.75" x14ac:dyDescent="0.3">
      <c r="A377" s="282" t="s">
        <v>167</v>
      </c>
      <c r="B377" s="260">
        <v>0</v>
      </c>
      <c r="C377" s="260">
        <v>0</v>
      </c>
      <c r="D377" s="260">
        <v>0</v>
      </c>
      <c r="E377" s="266">
        <v>0</v>
      </c>
    </row>
    <row r="378" spans="1:5" ht="18.75" x14ac:dyDescent="0.3">
      <c r="A378" s="282" t="s">
        <v>307</v>
      </c>
      <c r="B378" s="251">
        <v>3.7777777777777777</v>
      </c>
      <c r="C378" s="251">
        <v>3.2727272727272729</v>
      </c>
      <c r="D378" s="251">
        <v>3.5483870967741935</v>
      </c>
      <c r="E378" s="267">
        <v>3.8947368421052633</v>
      </c>
    </row>
    <row r="379" spans="1:5" ht="18.75" x14ac:dyDescent="0.3">
      <c r="A379" s="282" t="s">
        <v>168</v>
      </c>
      <c r="B379" s="260">
        <v>0</v>
      </c>
      <c r="C379" s="260">
        <v>0</v>
      </c>
      <c r="D379" s="260">
        <v>0</v>
      </c>
      <c r="E379" s="266">
        <v>0</v>
      </c>
    </row>
    <row r="380" spans="1:5" x14ac:dyDescent="0.3">
      <c r="A380" s="252"/>
      <c r="E380" s="253"/>
    </row>
    <row r="381" spans="1:5" x14ac:dyDescent="0.3">
      <c r="A381" s="252"/>
      <c r="E381" s="253"/>
    </row>
    <row r="382" spans="1:5" x14ac:dyDescent="0.3">
      <c r="A382" s="252"/>
      <c r="E382" s="253"/>
    </row>
    <row r="383" spans="1:5" x14ac:dyDescent="0.3">
      <c r="A383" s="252"/>
      <c r="E383" s="253"/>
    </row>
    <row r="384" spans="1:5" x14ac:dyDescent="0.3">
      <c r="A384" s="252"/>
      <c r="E384" s="253"/>
    </row>
    <row r="385" spans="1:5" x14ac:dyDescent="0.3">
      <c r="A385" s="252"/>
      <c r="E385" s="253"/>
    </row>
    <row r="386" spans="1:5" x14ac:dyDescent="0.3">
      <c r="A386" s="252"/>
      <c r="E386" s="253"/>
    </row>
    <row r="387" spans="1:5" x14ac:dyDescent="0.3">
      <c r="A387" s="252"/>
      <c r="E387" s="253"/>
    </row>
    <row r="388" spans="1:5" x14ac:dyDescent="0.3">
      <c r="A388" s="252"/>
      <c r="E388" s="253"/>
    </row>
    <row r="389" spans="1:5" x14ac:dyDescent="0.3">
      <c r="A389" s="252"/>
      <c r="E389" s="253"/>
    </row>
    <row r="390" spans="1:5" x14ac:dyDescent="0.3">
      <c r="A390" s="252"/>
      <c r="E390" s="253"/>
    </row>
    <row r="391" spans="1:5" x14ac:dyDescent="0.3">
      <c r="A391" s="252"/>
      <c r="E391" s="253"/>
    </row>
    <row r="392" spans="1:5" x14ac:dyDescent="0.3">
      <c r="A392" s="252"/>
      <c r="E392" s="253"/>
    </row>
    <row r="393" spans="1:5" x14ac:dyDescent="0.3">
      <c r="A393" s="252"/>
      <c r="E393" s="253"/>
    </row>
    <row r="394" spans="1:5" x14ac:dyDescent="0.3">
      <c r="A394" s="252"/>
      <c r="E394" s="253"/>
    </row>
    <row r="395" spans="1:5" x14ac:dyDescent="0.3">
      <c r="A395" s="252"/>
      <c r="E395" s="253"/>
    </row>
    <row r="396" spans="1:5" x14ac:dyDescent="0.3">
      <c r="A396" s="252"/>
      <c r="E396" s="253"/>
    </row>
    <row r="397" spans="1:5" x14ac:dyDescent="0.3">
      <c r="A397" s="252"/>
      <c r="E397" s="253"/>
    </row>
    <row r="398" spans="1:5" x14ac:dyDescent="0.3">
      <c r="A398" s="252"/>
      <c r="E398" s="253"/>
    </row>
    <row r="399" spans="1:5" x14ac:dyDescent="0.3">
      <c r="A399" s="252"/>
      <c r="E399" s="253"/>
    </row>
    <row r="400" spans="1:5" ht="17.25" thickBot="1" x14ac:dyDescent="0.35">
      <c r="A400" s="283"/>
      <c r="B400" s="284"/>
      <c r="C400" s="284"/>
      <c r="D400" s="284"/>
      <c r="E400" s="285"/>
    </row>
    <row r="401" spans="1:5" ht="17.25" thickBot="1" x14ac:dyDescent="0.35"/>
    <row r="402" spans="1:5" ht="54" x14ac:dyDescent="0.3">
      <c r="A402" s="235" t="s">
        <v>250</v>
      </c>
      <c r="B402" s="236" t="s">
        <v>251</v>
      </c>
      <c r="C402" s="236" t="s">
        <v>252</v>
      </c>
      <c r="D402" s="236" t="s">
        <v>253</v>
      </c>
      <c r="E402" s="237" t="s">
        <v>254</v>
      </c>
    </row>
    <row r="403" spans="1:5" ht="18.75" x14ac:dyDescent="0.3">
      <c r="A403" s="269" t="s">
        <v>66</v>
      </c>
      <c r="B403" s="258">
        <f>AVERAGE(B404:B407)</f>
        <v>3.0138888888888888</v>
      </c>
      <c r="C403" s="258">
        <f t="shared" ref="C403" si="8">AVERAGE(C404:C407)</f>
        <v>2.8636363636363638</v>
      </c>
      <c r="D403" s="258">
        <f>AVERAGE(D404:D407)</f>
        <v>3.080645161290323</v>
      </c>
      <c r="E403" s="258">
        <f>AVERAGE(E404:E407)</f>
        <v>2.7894736842105265</v>
      </c>
    </row>
    <row r="404" spans="1:5" ht="18.75" x14ac:dyDescent="0.3">
      <c r="A404" s="282" t="s">
        <v>308</v>
      </c>
      <c r="B404" s="251">
        <v>2.5555555555555554</v>
      </c>
      <c r="C404" s="241">
        <v>2.8181818181818183</v>
      </c>
      <c r="D404" s="241">
        <v>2.967741935483871</v>
      </c>
      <c r="E404" s="242">
        <v>2.7894736842105261</v>
      </c>
    </row>
    <row r="405" spans="1:5" ht="18.75" x14ac:dyDescent="0.3">
      <c r="A405" s="282" t="s">
        <v>234</v>
      </c>
      <c r="B405" s="251">
        <v>3.1111111111111112</v>
      </c>
      <c r="C405" s="241">
        <v>2.1818181818181817</v>
      </c>
      <c r="D405" s="241">
        <v>2.5161290322580645</v>
      </c>
      <c r="E405" s="242">
        <v>2</v>
      </c>
    </row>
    <row r="406" spans="1:5" ht="18.75" x14ac:dyDescent="0.3">
      <c r="A406" s="282" t="s">
        <v>309</v>
      </c>
      <c r="B406" s="251">
        <v>2.9444444444444446</v>
      </c>
      <c r="C406" s="241">
        <v>2.9545454545454546</v>
      </c>
      <c r="D406" s="241">
        <v>3.4193548387096775</v>
      </c>
      <c r="E406" s="242">
        <v>3.4736842105263159</v>
      </c>
    </row>
    <row r="407" spans="1:5" ht="18.75" x14ac:dyDescent="0.3">
      <c r="A407" s="282" t="s">
        <v>310</v>
      </c>
      <c r="B407" s="251">
        <v>3.4444444444444446</v>
      </c>
      <c r="C407" s="241">
        <v>3.5</v>
      </c>
      <c r="D407" s="241">
        <v>3.4193548387096775</v>
      </c>
      <c r="E407" s="242">
        <v>2.8947368421052633</v>
      </c>
    </row>
    <row r="408" spans="1:5" x14ac:dyDescent="0.3">
      <c r="A408" s="252"/>
      <c r="E408" s="253"/>
    </row>
    <row r="409" spans="1:5" x14ac:dyDescent="0.3">
      <c r="A409" s="252"/>
      <c r="E409" s="253"/>
    </row>
    <row r="410" spans="1:5" x14ac:dyDescent="0.3">
      <c r="A410" s="252"/>
      <c r="E410" s="253"/>
    </row>
    <row r="411" spans="1:5" x14ac:dyDescent="0.3">
      <c r="A411" s="252"/>
      <c r="E411" s="253"/>
    </row>
    <row r="412" spans="1:5" x14ac:dyDescent="0.3">
      <c r="A412" s="252"/>
      <c r="E412" s="253"/>
    </row>
    <row r="413" spans="1:5" x14ac:dyDescent="0.3">
      <c r="A413" s="252"/>
      <c r="E413" s="253"/>
    </row>
    <row r="414" spans="1:5" x14ac:dyDescent="0.3">
      <c r="A414" s="252"/>
      <c r="E414" s="253"/>
    </row>
    <row r="415" spans="1:5" x14ac:dyDescent="0.3">
      <c r="A415" s="252"/>
      <c r="E415" s="253"/>
    </row>
    <row r="416" spans="1:5" x14ac:dyDescent="0.3">
      <c r="A416" s="252"/>
      <c r="E416" s="253"/>
    </row>
    <row r="417" spans="1:5" x14ac:dyDescent="0.3">
      <c r="A417" s="252"/>
      <c r="E417" s="253"/>
    </row>
    <row r="418" spans="1:5" x14ac:dyDescent="0.3">
      <c r="A418" s="252"/>
      <c r="E418" s="253"/>
    </row>
    <row r="419" spans="1:5" x14ac:dyDescent="0.3">
      <c r="A419" s="252"/>
      <c r="E419" s="253"/>
    </row>
    <row r="420" spans="1:5" x14ac:dyDescent="0.3">
      <c r="A420" s="252"/>
      <c r="E420" s="253"/>
    </row>
    <row r="421" spans="1:5" x14ac:dyDescent="0.3">
      <c r="A421" s="252"/>
      <c r="E421" s="253"/>
    </row>
    <row r="422" spans="1:5" x14ac:dyDescent="0.3">
      <c r="A422" s="252"/>
      <c r="E422" s="253"/>
    </row>
    <row r="423" spans="1:5" x14ac:dyDescent="0.3">
      <c r="A423" s="252"/>
      <c r="E423" s="253"/>
    </row>
    <row r="424" spans="1:5" x14ac:dyDescent="0.3">
      <c r="A424" s="252"/>
      <c r="E424" s="253"/>
    </row>
    <row r="425" spans="1:5" x14ac:dyDescent="0.3">
      <c r="A425" s="252"/>
      <c r="E425" s="253"/>
    </row>
    <row r="426" spans="1:5" x14ac:dyDescent="0.3">
      <c r="A426" s="252"/>
      <c r="E426" s="253"/>
    </row>
    <row r="427" spans="1:5" x14ac:dyDescent="0.3">
      <c r="A427" s="252"/>
      <c r="E427" s="253"/>
    </row>
    <row r="428" spans="1:5" x14ac:dyDescent="0.3">
      <c r="A428" s="252"/>
      <c r="E428" s="253"/>
    </row>
    <row r="429" spans="1:5" ht="17.25" thickBot="1" x14ac:dyDescent="0.35">
      <c r="A429" s="283"/>
      <c r="B429" s="284"/>
      <c r="C429" s="284"/>
      <c r="D429" s="284"/>
      <c r="E429" s="285"/>
    </row>
    <row r="431" spans="1:5" ht="17.25" thickBot="1" x14ac:dyDescent="0.35"/>
    <row r="432" spans="1:5" ht="54" x14ac:dyDescent="0.3">
      <c r="A432" s="235" t="s">
        <v>250</v>
      </c>
      <c r="B432" s="236" t="s">
        <v>251</v>
      </c>
      <c r="C432" s="236" t="s">
        <v>252</v>
      </c>
      <c r="D432" s="236" t="s">
        <v>253</v>
      </c>
      <c r="E432" s="237" t="s">
        <v>254</v>
      </c>
    </row>
    <row r="433" spans="1:5" ht="18.75" x14ac:dyDescent="0.3">
      <c r="A433" s="286" t="s">
        <v>150</v>
      </c>
      <c r="B433" s="258">
        <f>AVERAGE(B434:B441)</f>
        <v>2.1431878306878307</v>
      </c>
      <c r="C433" s="258">
        <f>AVERAGE(C434:C441)</f>
        <v>1.7897727272727273</v>
      </c>
      <c r="D433" s="258">
        <f>AVERAGE(D434:D441)</f>
        <v>2.157258064516129</v>
      </c>
      <c r="E433" s="258">
        <f>AVERAGE(E434:E441)</f>
        <v>1.9342105263157896</v>
      </c>
    </row>
    <row r="434" spans="1:5" ht="18.75" x14ac:dyDescent="0.3">
      <c r="A434" s="282" t="s">
        <v>311</v>
      </c>
      <c r="B434" s="251">
        <v>3.3518518518518516</v>
      </c>
      <c r="C434" s="241">
        <v>2.8636363636363638</v>
      </c>
      <c r="D434" s="241">
        <v>3.6451612903225805</v>
      </c>
      <c r="E434" s="242">
        <v>3.2105263157894739</v>
      </c>
    </row>
    <row r="435" spans="1:5" ht="18.75" x14ac:dyDescent="0.3">
      <c r="A435" s="282" t="s">
        <v>169</v>
      </c>
      <c r="B435" s="260">
        <v>0</v>
      </c>
      <c r="C435" s="260">
        <v>0</v>
      </c>
      <c r="D435" s="260">
        <v>0</v>
      </c>
      <c r="E435" s="266">
        <v>0</v>
      </c>
    </row>
    <row r="436" spans="1:5" ht="18.75" x14ac:dyDescent="0.3">
      <c r="A436" s="282" t="s">
        <v>170</v>
      </c>
      <c r="B436" s="260">
        <v>0</v>
      </c>
      <c r="C436" s="260">
        <v>0</v>
      </c>
      <c r="D436" s="260">
        <v>0</v>
      </c>
      <c r="E436" s="266">
        <v>0</v>
      </c>
    </row>
    <row r="437" spans="1:5" ht="18.75" x14ac:dyDescent="0.3">
      <c r="A437" s="288" t="s">
        <v>151</v>
      </c>
      <c r="B437" s="260">
        <v>0</v>
      </c>
      <c r="C437" s="260">
        <v>0</v>
      </c>
      <c r="D437" s="260">
        <v>0</v>
      </c>
      <c r="E437" s="266">
        <v>0</v>
      </c>
    </row>
    <row r="438" spans="1:5" ht="18.75" x14ac:dyDescent="0.3">
      <c r="A438" s="282" t="s">
        <v>152</v>
      </c>
      <c r="B438" s="251">
        <v>3</v>
      </c>
      <c r="C438" s="251">
        <v>2.6363636363636362</v>
      </c>
      <c r="D438" s="251">
        <v>2.6451612903225805</v>
      </c>
      <c r="E438" s="267">
        <v>2.6842105263157894</v>
      </c>
    </row>
    <row r="439" spans="1:5" ht="18.75" x14ac:dyDescent="0.3">
      <c r="A439" s="282" t="s">
        <v>312</v>
      </c>
      <c r="B439" s="251">
        <v>3.6388888888888888</v>
      </c>
      <c r="C439" s="241">
        <v>2.8636363636363638</v>
      </c>
      <c r="D439" s="241">
        <v>3.5161290322580645</v>
      </c>
      <c r="E439" s="242">
        <v>3.0526315789473686</v>
      </c>
    </row>
    <row r="440" spans="1:5" ht="18.75" x14ac:dyDescent="0.3">
      <c r="A440" s="282" t="s">
        <v>313</v>
      </c>
      <c r="B440" s="251">
        <v>3.5714285714285716</v>
      </c>
      <c r="C440" s="241">
        <v>2.6818181818181817</v>
      </c>
      <c r="D440" s="241">
        <v>3.806451612903226</v>
      </c>
      <c r="E440" s="242">
        <v>3.4736842105263159</v>
      </c>
    </row>
    <row r="441" spans="1:5" ht="18.75" x14ac:dyDescent="0.3">
      <c r="A441" s="282" t="s">
        <v>314</v>
      </c>
      <c r="B441" s="251">
        <v>3.5833333333333335</v>
      </c>
      <c r="C441" s="241">
        <v>3.2727272727272729</v>
      </c>
      <c r="D441" s="241">
        <v>3.6451612903225805</v>
      </c>
      <c r="E441" s="242">
        <v>3.0526315789473686</v>
      </c>
    </row>
    <row r="442" spans="1:5" ht="18.75" x14ac:dyDescent="0.3">
      <c r="A442" s="287"/>
      <c r="B442" s="245"/>
      <c r="C442" s="243"/>
      <c r="D442" s="243"/>
      <c r="E442" s="246"/>
    </row>
    <row r="443" spans="1:5" x14ac:dyDescent="0.3">
      <c r="A443" s="252"/>
      <c r="E443" s="253"/>
    </row>
    <row r="444" spans="1:5" x14ac:dyDescent="0.3">
      <c r="A444" s="252"/>
      <c r="E444" s="253"/>
    </row>
    <row r="445" spans="1:5" x14ac:dyDescent="0.3">
      <c r="A445" s="252"/>
      <c r="E445" s="253"/>
    </row>
    <row r="446" spans="1:5" x14ac:dyDescent="0.3">
      <c r="A446" s="252"/>
      <c r="E446" s="253"/>
    </row>
    <row r="447" spans="1:5" x14ac:dyDescent="0.3">
      <c r="A447" s="252"/>
      <c r="E447" s="253"/>
    </row>
    <row r="448" spans="1:5" x14ac:dyDescent="0.3">
      <c r="A448" s="252"/>
      <c r="E448" s="253"/>
    </row>
    <row r="449" spans="1:5" x14ac:dyDescent="0.3">
      <c r="A449" s="252"/>
      <c r="E449" s="253"/>
    </row>
    <row r="450" spans="1:5" x14ac:dyDescent="0.3">
      <c r="A450" s="252"/>
      <c r="E450" s="253"/>
    </row>
    <row r="451" spans="1:5" x14ac:dyDescent="0.3">
      <c r="A451" s="252"/>
      <c r="E451" s="253"/>
    </row>
    <row r="452" spans="1:5" x14ac:dyDescent="0.3">
      <c r="A452" s="252"/>
      <c r="E452" s="253"/>
    </row>
    <row r="453" spans="1:5" x14ac:dyDescent="0.3">
      <c r="A453" s="252"/>
      <c r="E453" s="253"/>
    </row>
    <row r="454" spans="1:5" x14ac:dyDescent="0.3">
      <c r="A454" s="252"/>
      <c r="E454" s="253"/>
    </row>
    <row r="455" spans="1:5" x14ac:dyDescent="0.3">
      <c r="A455" s="252"/>
      <c r="E455" s="253"/>
    </row>
    <row r="456" spans="1:5" x14ac:dyDescent="0.3">
      <c r="A456" s="252"/>
      <c r="E456" s="253"/>
    </row>
    <row r="457" spans="1:5" x14ac:dyDescent="0.3">
      <c r="A457" s="252"/>
      <c r="E457" s="253"/>
    </row>
    <row r="458" spans="1:5" x14ac:dyDescent="0.3">
      <c r="A458" s="252"/>
      <c r="E458" s="253"/>
    </row>
    <row r="459" spans="1:5" x14ac:dyDescent="0.3">
      <c r="A459" s="252"/>
      <c r="E459" s="253"/>
    </row>
    <row r="460" spans="1:5" x14ac:dyDescent="0.3">
      <c r="A460" s="252"/>
      <c r="E460" s="253"/>
    </row>
    <row r="461" spans="1:5" x14ac:dyDescent="0.3">
      <c r="A461" s="252"/>
      <c r="E461" s="253"/>
    </row>
    <row r="462" spans="1:5" ht="17.25" thickBot="1" x14ac:dyDescent="0.35">
      <c r="A462" s="283"/>
      <c r="B462" s="284"/>
      <c r="C462" s="284"/>
      <c r="D462" s="284"/>
      <c r="E462" s="285"/>
    </row>
    <row r="464" spans="1:5" ht="17.25" thickBot="1" x14ac:dyDescent="0.35"/>
    <row r="465" spans="1:5" ht="54" x14ac:dyDescent="0.3">
      <c r="A465" s="235" t="s">
        <v>250</v>
      </c>
      <c r="B465" s="236" t="s">
        <v>251</v>
      </c>
      <c r="C465" s="236" t="s">
        <v>252</v>
      </c>
      <c r="D465" s="236" t="s">
        <v>253</v>
      </c>
      <c r="E465" s="237" t="s">
        <v>254</v>
      </c>
    </row>
    <row r="466" spans="1:5" ht="18.75" x14ac:dyDescent="0.3">
      <c r="A466" s="286" t="s">
        <v>68</v>
      </c>
      <c r="B466" s="258">
        <f>AVERAGE(B467:B473)</f>
        <v>3.0995691609977323</v>
      </c>
      <c r="C466" s="258">
        <f t="shared" ref="C466:E466" si="9">AVERAGE(C467:C473)</f>
        <v>2.9863636363636368</v>
      </c>
      <c r="D466" s="258">
        <f t="shared" si="9"/>
        <v>3.0861751152073729</v>
      </c>
      <c r="E466" s="258">
        <f t="shared" si="9"/>
        <v>2.8834586466165413</v>
      </c>
    </row>
    <row r="467" spans="1:5" ht="18.75" x14ac:dyDescent="0.3">
      <c r="A467" s="282" t="s">
        <v>315</v>
      </c>
      <c r="B467" s="251">
        <v>3.5277777777777777</v>
      </c>
      <c r="C467" s="241">
        <v>3.0454545454545454</v>
      </c>
      <c r="D467" s="241">
        <v>3.6129032258064515</v>
      </c>
      <c r="E467" s="242">
        <v>3.3157894736842106</v>
      </c>
    </row>
    <row r="468" spans="1:5" ht="18.75" x14ac:dyDescent="0.3">
      <c r="A468" s="281" t="s">
        <v>316</v>
      </c>
      <c r="B468" s="251">
        <v>3.1944444444444446</v>
      </c>
      <c r="C468" s="241">
        <v>2.8636363636363638</v>
      </c>
      <c r="D468" s="241">
        <v>3.096774193548387</v>
      </c>
      <c r="E468" s="242">
        <v>3</v>
      </c>
    </row>
    <row r="469" spans="1:5" ht="18.75" x14ac:dyDescent="0.3">
      <c r="A469" s="282" t="s">
        <v>317</v>
      </c>
      <c r="B469" s="251">
        <v>3.1142857142857143</v>
      </c>
      <c r="C469" s="241">
        <v>4</v>
      </c>
      <c r="D469" s="241">
        <v>3.129032258064516</v>
      </c>
      <c r="E469" s="242">
        <v>2.9473684210526314</v>
      </c>
    </row>
    <row r="470" spans="1:5" ht="18.75" x14ac:dyDescent="0.3">
      <c r="A470" s="282" t="s">
        <v>318</v>
      </c>
      <c r="B470" s="251">
        <v>3.2771428571428567</v>
      </c>
      <c r="C470" s="241">
        <v>3.2227272727272731</v>
      </c>
      <c r="D470" s="241">
        <v>3.4096774193548383</v>
      </c>
      <c r="E470" s="242">
        <v>3.3421052631578947</v>
      </c>
    </row>
    <row r="471" spans="1:5" ht="18.75" x14ac:dyDescent="0.3">
      <c r="A471" s="282" t="s">
        <v>319</v>
      </c>
      <c r="B471" s="251">
        <v>3</v>
      </c>
      <c r="C471" s="241">
        <v>2.5</v>
      </c>
      <c r="D471" s="241">
        <v>3</v>
      </c>
      <c r="E471" s="242">
        <v>2.6315789473684212</v>
      </c>
    </row>
    <row r="472" spans="1:5" ht="18.75" x14ac:dyDescent="0.3">
      <c r="A472" s="282" t="s">
        <v>320</v>
      </c>
      <c r="B472" s="251">
        <v>3.0277777777777777</v>
      </c>
      <c r="C472" s="241">
        <v>2.7727272727272729</v>
      </c>
      <c r="D472" s="241">
        <v>2.967741935483871</v>
      </c>
      <c r="E472" s="242">
        <v>3</v>
      </c>
    </row>
    <row r="473" spans="1:5" ht="18.75" x14ac:dyDescent="0.3">
      <c r="A473" s="282" t="s">
        <v>239</v>
      </c>
      <c r="B473" s="251">
        <v>2.5555555555555554</v>
      </c>
      <c r="C473" s="241">
        <v>2.5</v>
      </c>
      <c r="D473" s="241">
        <v>2.3870967741935485</v>
      </c>
      <c r="E473" s="242">
        <v>1.9473684210526316</v>
      </c>
    </row>
    <row r="474" spans="1:5" x14ac:dyDescent="0.3">
      <c r="A474" s="252"/>
      <c r="E474" s="253"/>
    </row>
    <row r="475" spans="1:5" x14ac:dyDescent="0.3">
      <c r="A475" s="252"/>
      <c r="E475" s="253"/>
    </row>
    <row r="476" spans="1:5" x14ac:dyDescent="0.3">
      <c r="A476" s="252"/>
      <c r="E476" s="253"/>
    </row>
    <row r="477" spans="1:5" x14ac:dyDescent="0.3">
      <c r="A477" s="252"/>
      <c r="E477" s="253"/>
    </row>
    <row r="478" spans="1:5" x14ac:dyDescent="0.3">
      <c r="A478" s="252"/>
      <c r="E478" s="253"/>
    </row>
    <row r="479" spans="1:5" x14ac:dyDescent="0.3">
      <c r="A479" s="252"/>
      <c r="E479" s="253"/>
    </row>
    <row r="480" spans="1:5" x14ac:dyDescent="0.3">
      <c r="A480" s="252"/>
      <c r="E480" s="253"/>
    </row>
    <row r="481" spans="1:5" x14ac:dyDescent="0.3">
      <c r="A481" s="252"/>
      <c r="E481" s="253"/>
    </row>
    <row r="482" spans="1:5" x14ac:dyDescent="0.3">
      <c r="A482" s="252"/>
      <c r="E482" s="253"/>
    </row>
    <row r="483" spans="1:5" x14ac:dyDescent="0.3">
      <c r="A483" s="252"/>
      <c r="E483" s="253"/>
    </row>
    <row r="484" spans="1:5" x14ac:dyDescent="0.3">
      <c r="A484" s="252"/>
      <c r="E484" s="253"/>
    </row>
    <row r="485" spans="1:5" x14ac:dyDescent="0.3">
      <c r="A485" s="252"/>
      <c r="E485" s="253"/>
    </row>
    <row r="486" spans="1:5" x14ac:dyDescent="0.3">
      <c r="A486" s="252"/>
      <c r="E486" s="253"/>
    </row>
    <row r="487" spans="1:5" x14ac:dyDescent="0.3">
      <c r="A487" s="252"/>
      <c r="E487" s="253"/>
    </row>
    <row r="488" spans="1:5" x14ac:dyDescent="0.3">
      <c r="A488" s="252"/>
      <c r="E488" s="253"/>
    </row>
    <row r="489" spans="1:5" x14ac:dyDescent="0.3">
      <c r="A489" s="252"/>
      <c r="E489" s="253"/>
    </row>
    <row r="490" spans="1:5" x14ac:dyDescent="0.3">
      <c r="A490" s="252"/>
      <c r="E490" s="253"/>
    </row>
    <row r="491" spans="1:5" x14ac:dyDescent="0.3">
      <c r="A491" s="252"/>
      <c r="E491" s="253"/>
    </row>
    <row r="492" spans="1:5" x14ac:dyDescent="0.3">
      <c r="A492" s="252"/>
      <c r="E492" s="253"/>
    </row>
    <row r="493" spans="1:5" x14ac:dyDescent="0.3">
      <c r="A493" s="252"/>
      <c r="E493" s="253"/>
    </row>
    <row r="494" spans="1:5" ht="17.25" thickBot="1" x14ac:dyDescent="0.35">
      <c r="A494" s="283"/>
      <c r="B494" s="284"/>
      <c r="C494" s="284"/>
      <c r="D494" s="284"/>
      <c r="E494" s="285"/>
    </row>
    <row r="496" spans="1:5" ht="17.25" thickBot="1" x14ac:dyDescent="0.35"/>
    <row r="497" spans="1:5" ht="54" x14ac:dyDescent="0.3">
      <c r="A497" s="235" t="s">
        <v>250</v>
      </c>
      <c r="B497" s="236" t="s">
        <v>251</v>
      </c>
      <c r="C497" s="236" t="s">
        <v>252</v>
      </c>
      <c r="D497" s="236" t="s">
        <v>253</v>
      </c>
      <c r="E497" s="237" t="s">
        <v>254</v>
      </c>
    </row>
    <row r="498" spans="1:5" ht="18.75" x14ac:dyDescent="0.3">
      <c r="A498" s="269" t="s">
        <v>51</v>
      </c>
      <c r="B498" s="258">
        <f>AVERAGE(B499:B501)</f>
        <v>2.4459435626102297</v>
      </c>
      <c r="C498" s="258">
        <f>AVERAGE(C499:C501)</f>
        <v>2.2424242424242422</v>
      </c>
      <c r="D498" s="258">
        <f>AVERAGE(D499:D501)</f>
        <v>2.4408602150537635</v>
      </c>
      <c r="E498" s="258">
        <f>AVERAGE(E499:E501)</f>
        <v>2.3333333333333335</v>
      </c>
    </row>
    <row r="499" spans="1:5" ht="18.75" x14ac:dyDescent="0.3">
      <c r="A499" s="282" t="s">
        <v>171</v>
      </c>
      <c r="B499" s="260">
        <v>0</v>
      </c>
      <c r="C499" s="260">
        <v>0</v>
      </c>
      <c r="D499" s="260">
        <v>0</v>
      </c>
      <c r="E499" s="266">
        <v>0</v>
      </c>
    </row>
    <row r="500" spans="1:5" ht="18.75" x14ac:dyDescent="0.3">
      <c r="A500" s="282" t="s">
        <v>321</v>
      </c>
      <c r="B500" s="251">
        <v>3.5092592592592595</v>
      </c>
      <c r="C500" s="241">
        <v>3.2272727272727271</v>
      </c>
      <c r="D500" s="241">
        <v>3.5483870967741935</v>
      </c>
      <c r="E500" s="242">
        <v>3.3684210526315788</v>
      </c>
    </row>
    <row r="501" spans="1:5" ht="18.75" x14ac:dyDescent="0.3">
      <c r="A501" s="282" t="s">
        <v>322</v>
      </c>
      <c r="B501" s="251">
        <v>3.8285714285714287</v>
      </c>
      <c r="C501" s="241">
        <v>3.5</v>
      </c>
      <c r="D501" s="241">
        <v>3.774193548387097</v>
      </c>
      <c r="E501" s="242">
        <v>3.6315789473684212</v>
      </c>
    </row>
    <row r="502" spans="1:5" x14ac:dyDescent="0.3">
      <c r="A502" s="252"/>
      <c r="E502" s="253"/>
    </row>
    <row r="503" spans="1:5" x14ac:dyDescent="0.3">
      <c r="A503" s="252"/>
      <c r="E503" s="253"/>
    </row>
    <row r="504" spans="1:5" x14ac:dyDescent="0.3">
      <c r="A504" s="252"/>
      <c r="E504" s="253"/>
    </row>
    <row r="505" spans="1:5" x14ac:dyDescent="0.3">
      <c r="A505" s="252"/>
      <c r="E505" s="253"/>
    </row>
    <row r="506" spans="1:5" x14ac:dyDescent="0.3">
      <c r="A506" s="252"/>
      <c r="E506" s="253"/>
    </row>
    <row r="507" spans="1:5" x14ac:dyDescent="0.3">
      <c r="A507" s="252"/>
      <c r="E507" s="253"/>
    </row>
    <row r="508" spans="1:5" x14ac:dyDescent="0.3">
      <c r="A508" s="252"/>
      <c r="E508" s="253"/>
    </row>
    <row r="509" spans="1:5" x14ac:dyDescent="0.3">
      <c r="A509" s="252"/>
      <c r="E509" s="253"/>
    </row>
    <row r="510" spans="1:5" x14ac:dyDescent="0.3">
      <c r="A510" s="252"/>
      <c r="E510" s="253"/>
    </row>
    <row r="511" spans="1:5" x14ac:dyDescent="0.3">
      <c r="A511" s="252"/>
      <c r="E511" s="253"/>
    </row>
    <row r="512" spans="1:5" x14ac:dyDescent="0.3">
      <c r="A512" s="252"/>
      <c r="E512" s="253"/>
    </row>
    <row r="513" spans="1:5" x14ac:dyDescent="0.3">
      <c r="A513" s="252"/>
      <c r="E513" s="253"/>
    </row>
    <row r="514" spans="1:5" x14ac:dyDescent="0.3">
      <c r="A514" s="252"/>
      <c r="E514" s="253"/>
    </row>
    <row r="515" spans="1:5" x14ac:dyDescent="0.3">
      <c r="A515" s="252"/>
      <c r="E515" s="253"/>
    </row>
    <row r="516" spans="1:5" x14ac:dyDescent="0.3">
      <c r="A516" s="252"/>
      <c r="E516" s="253"/>
    </row>
    <row r="517" spans="1:5" x14ac:dyDescent="0.3">
      <c r="A517" s="252"/>
      <c r="E517" s="253"/>
    </row>
    <row r="518" spans="1:5" x14ac:dyDescent="0.3">
      <c r="A518" s="252"/>
      <c r="E518" s="253"/>
    </row>
    <row r="519" spans="1:5" x14ac:dyDescent="0.3">
      <c r="A519" s="252"/>
      <c r="E519" s="253"/>
    </row>
    <row r="520" spans="1:5" x14ac:dyDescent="0.3">
      <c r="A520" s="252"/>
      <c r="E520" s="253"/>
    </row>
    <row r="521" spans="1:5" x14ac:dyDescent="0.3">
      <c r="A521" s="252"/>
      <c r="E521" s="253"/>
    </row>
    <row r="522" spans="1:5" ht="17.25" thickBot="1" x14ac:dyDescent="0.35">
      <c r="A522" s="283"/>
      <c r="B522" s="284"/>
      <c r="C522" s="284"/>
      <c r="D522" s="284"/>
      <c r="E522" s="285"/>
    </row>
    <row r="524" spans="1:5" ht="17.25" thickBot="1" x14ac:dyDescent="0.35"/>
    <row r="525" spans="1:5" ht="54" x14ac:dyDescent="0.3">
      <c r="A525" s="235" t="s">
        <v>250</v>
      </c>
      <c r="B525" s="236" t="s">
        <v>251</v>
      </c>
      <c r="C525" s="236" t="s">
        <v>252</v>
      </c>
      <c r="D525" s="236" t="s">
        <v>253</v>
      </c>
      <c r="E525" s="237" t="s">
        <v>254</v>
      </c>
    </row>
    <row r="526" spans="1:5" ht="18.75" x14ac:dyDescent="0.3">
      <c r="A526" s="286" t="s">
        <v>53</v>
      </c>
      <c r="B526" s="258">
        <f>AVERAGE(B527:B532)</f>
        <v>3.0987654320987654</v>
      </c>
      <c r="C526" s="258">
        <f t="shared" ref="C526:D526" si="10">AVERAGE(C527:C532)</f>
        <v>2.7272727272727271</v>
      </c>
      <c r="D526" s="258">
        <f t="shared" si="10"/>
        <v>2.9892473118279574</v>
      </c>
      <c r="E526" s="258">
        <f>AVERAGE(E527:E532)</f>
        <v>2.9736842105263155</v>
      </c>
    </row>
    <row r="527" spans="1:5" ht="18.75" x14ac:dyDescent="0.3">
      <c r="A527" s="282" t="s">
        <v>323</v>
      </c>
      <c r="B527" s="251">
        <v>4</v>
      </c>
      <c r="C527" s="241">
        <v>3.7727272727272729</v>
      </c>
      <c r="D527" s="241">
        <v>3.967741935483871</v>
      </c>
      <c r="E527" s="242">
        <v>3.9473684210526314</v>
      </c>
    </row>
    <row r="528" spans="1:5" ht="18.75" x14ac:dyDescent="0.3">
      <c r="A528" s="271" t="s">
        <v>130</v>
      </c>
      <c r="B528" s="260">
        <v>0</v>
      </c>
      <c r="C528" s="260">
        <v>0</v>
      </c>
      <c r="D528" s="260">
        <v>0</v>
      </c>
      <c r="E528" s="266">
        <v>0</v>
      </c>
    </row>
    <row r="529" spans="1:5" ht="18.75" x14ac:dyDescent="0.3">
      <c r="A529" s="282" t="s">
        <v>137</v>
      </c>
      <c r="B529" s="251">
        <v>3.8055555555555554</v>
      </c>
      <c r="C529" s="241">
        <v>3.0454545454545454</v>
      </c>
      <c r="D529" s="241">
        <v>3.806451612903226</v>
      </c>
      <c r="E529" s="242">
        <v>3.736842105263158</v>
      </c>
    </row>
    <row r="530" spans="1:5" ht="18.75" x14ac:dyDescent="0.3">
      <c r="A530" s="282" t="s">
        <v>324</v>
      </c>
      <c r="B530" s="251">
        <v>3.8055555555555554</v>
      </c>
      <c r="C530" s="251">
        <v>2.9090909090909092</v>
      </c>
      <c r="D530" s="251">
        <v>3.774193548387097</v>
      </c>
      <c r="E530" s="267">
        <v>3.7894736842105261</v>
      </c>
    </row>
    <row r="531" spans="1:5" ht="18.75" x14ac:dyDescent="0.3">
      <c r="A531" s="281" t="s">
        <v>325</v>
      </c>
      <c r="B531" s="251">
        <v>3.6388888888888888</v>
      </c>
      <c r="C531" s="241">
        <v>3.5454545454545454</v>
      </c>
      <c r="D531" s="241">
        <v>3.4516129032258065</v>
      </c>
      <c r="E531" s="242">
        <v>3.4736842105263159</v>
      </c>
    </row>
    <row r="532" spans="1:5" ht="18.75" x14ac:dyDescent="0.3">
      <c r="A532" s="281" t="s">
        <v>261</v>
      </c>
      <c r="B532" s="251">
        <v>3.342592592592593</v>
      </c>
      <c r="C532" s="241">
        <v>3.0909090909090908</v>
      </c>
      <c r="D532" s="241">
        <v>2.935483870967742</v>
      </c>
      <c r="E532" s="242">
        <v>2.8947368421052633</v>
      </c>
    </row>
    <row r="533" spans="1:5" x14ac:dyDescent="0.3">
      <c r="A533" s="252"/>
      <c r="E533" s="253"/>
    </row>
    <row r="534" spans="1:5" x14ac:dyDescent="0.3">
      <c r="A534" s="252"/>
      <c r="E534" s="253"/>
    </row>
    <row r="535" spans="1:5" x14ac:dyDescent="0.3">
      <c r="A535" s="252"/>
      <c r="E535" s="253"/>
    </row>
    <row r="536" spans="1:5" x14ac:dyDescent="0.3">
      <c r="A536" s="252"/>
      <c r="E536" s="253"/>
    </row>
    <row r="537" spans="1:5" x14ac:dyDescent="0.3">
      <c r="A537" s="252"/>
      <c r="E537" s="253"/>
    </row>
    <row r="538" spans="1:5" x14ac:dyDescent="0.3">
      <c r="A538" s="252"/>
      <c r="E538" s="253"/>
    </row>
    <row r="539" spans="1:5" x14ac:dyDescent="0.3">
      <c r="A539" s="252"/>
      <c r="E539" s="253"/>
    </row>
    <row r="540" spans="1:5" x14ac:dyDescent="0.3">
      <c r="A540" s="252"/>
      <c r="E540" s="253"/>
    </row>
    <row r="541" spans="1:5" x14ac:dyDescent="0.3">
      <c r="A541" s="252"/>
      <c r="E541" s="253"/>
    </row>
    <row r="542" spans="1:5" x14ac:dyDescent="0.3">
      <c r="A542" s="252"/>
      <c r="E542" s="253"/>
    </row>
    <row r="543" spans="1:5" x14ac:dyDescent="0.3">
      <c r="A543" s="252"/>
      <c r="E543" s="253"/>
    </row>
    <row r="544" spans="1:5" x14ac:dyDescent="0.3">
      <c r="A544" s="252"/>
      <c r="E544" s="253"/>
    </row>
    <row r="545" spans="1:5" x14ac:dyDescent="0.3">
      <c r="A545" s="252"/>
      <c r="E545" s="253"/>
    </row>
    <row r="546" spans="1:5" x14ac:dyDescent="0.3">
      <c r="A546" s="252"/>
      <c r="E546" s="253"/>
    </row>
    <row r="547" spans="1:5" x14ac:dyDescent="0.3">
      <c r="A547" s="252"/>
      <c r="E547" s="253"/>
    </row>
    <row r="548" spans="1:5" x14ac:dyDescent="0.3">
      <c r="A548" s="252"/>
      <c r="E548" s="253"/>
    </row>
    <row r="549" spans="1:5" x14ac:dyDescent="0.3">
      <c r="A549" s="252"/>
      <c r="E549" s="253"/>
    </row>
    <row r="550" spans="1:5" x14ac:dyDescent="0.3">
      <c r="A550" s="252"/>
      <c r="E550" s="253"/>
    </row>
    <row r="551" spans="1:5" x14ac:dyDescent="0.3">
      <c r="A551" s="252"/>
      <c r="E551" s="253"/>
    </row>
    <row r="552" spans="1:5" x14ac:dyDescent="0.3">
      <c r="A552" s="252"/>
      <c r="E552" s="253"/>
    </row>
    <row r="553" spans="1:5" ht="17.25" thickBot="1" x14ac:dyDescent="0.35">
      <c r="A553" s="283"/>
      <c r="B553" s="284"/>
      <c r="C553" s="284"/>
      <c r="D553" s="284"/>
      <c r="E553" s="285"/>
    </row>
    <row r="554" spans="1:5" ht="17.25" thickBot="1" x14ac:dyDescent="0.35"/>
    <row r="555" spans="1:5" ht="54" x14ac:dyDescent="0.3">
      <c r="A555" s="235" t="s">
        <v>250</v>
      </c>
      <c r="B555" s="236" t="s">
        <v>251</v>
      </c>
      <c r="C555" s="236" t="s">
        <v>252</v>
      </c>
      <c r="D555" s="236" t="s">
        <v>253</v>
      </c>
      <c r="E555" s="237" t="s">
        <v>254</v>
      </c>
    </row>
    <row r="556" spans="1:5" ht="18.75" x14ac:dyDescent="0.3">
      <c r="A556" s="286" t="s">
        <v>55</v>
      </c>
      <c r="B556" s="258">
        <f>AVERAGE(B557:B562)</f>
        <v>2.3555555555555556</v>
      </c>
      <c r="C556" s="258">
        <f t="shared" ref="C556:E556" si="11">AVERAGE(C557:C562)</f>
        <v>2.4848484848484849</v>
      </c>
      <c r="D556" s="258">
        <f t="shared" si="11"/>
        <v>2.3870967741935485</v>
      </c>
      <c r="E556" s="258">
        <f t="shared" si="11"/>
        <v>2.3245614035087718</v>
      </c>
    </row>
    <row r="557" spans="1:5" ht="18.75" x14ac:dyDescent="0.3">
      <c r="A557" s="282" t="s">
        <v>326</v>
      </c>
      <c r="B557" s="251">
        <v>2.7714285714285714</v>
      </c>
      <c r="C557" s="241">
        <v>2.7727272727272729</v>
      </c>
      <c r="D557" s="241">
        <v>2.6451612903225805</v>
      </c>
      <c r="E557" s="242">
        <v>2.8421052631578947</v>
      </c>
    </row>
    <row r="558" spans="1:5" ht="18.75" x14ac:dyDescent="0.3">
      <c r="A558" s="282" t="s">
        <v>327</v>
      </c>
      <c r="B558" s="251">
        <v>3</v>
      </c>
      <c r="C558" s="241">
        <v>3.0909090909090908</v>
      </c>
      <c r="D558" s="241">
        <v>3.129032258064516</v>
      </c>
      <c r="E558" s="242">
        <v>2.9473684210526314</v>
      </c>
    </row>
    <row r="559" spans="1:5" ht="18.75" x14ac:dyDescent="0.3">
      <c r="A559" s="282" t="s">
        <v>172</v>
      </c>
      <c r="B559" s="260">
        <v>0</v>
      </c>
      <c r="C559" s="260">
        <v>0</v>
      </c>
      <c r="D559" s="260">
        <v>0</v>
      </c>
      <c r="E559" s="266">
        <v>0</v>
      </c>
    </row>
    <row r="560" spans="1:5" ht="18.75" x14ac:dyDescent="0.3">
      <c r="A560" s="282" t="s">
        <v>328</v>
      </c>
      <c r="B560" s="251">
        <v>2.8611111111111112</v>
      </c>
      <c r="C560" s="241">
        <v>3.4545454545454546</v>
      </c>
      <c r="D560" s="241">
        <v>3.161290322580645</v>
      </c>
      <c r="E560" s="242">
        <v>3.3157894736842106</v>
      </c>
    </row>
    <row r="561" spans="1:5" ht="18.75" x14ac:dyDescent="0.3">
      <c r="A561" s="282" t="s">
        <v>131</v>
      </c>
      <c r="B561" s="251">
        <v>3.0285714285714285</v>
      </c>
      <c r="C561" s="251">
        <v>2.8181818181818183</v>
      </c>
      <c r="D561" s="251">
        <v>2.838709677419355</v>
      </c>
      <c r="E561" s="267">
        <v>2.5263157894736841</v>
      </c>
    </row>
    <row r="562" spans="1:5" ht="18.75" x14ac:dyDescent="0.3">
      <c r="A562" s="282" t="s">
        <v>329</v>
      </c>
      <c r="B562" s="251">
        <v>2.4722222222222223</v>
      </c>
      <c r="C562" s="241">
        <v>2.7727272727272729</v>
      </c>
      <c r="D562" s="241">
        <v>2.5483870967741935</v>
      </c>
      <c r="E562" s="242">
        <v>2.3157894736842106</v>
      </c>
    </row>
    <row r="563" spans="1:5" x14ac:dyDescent="0.3">
      <c r="A563" s="252"/>
      <c r="E563" s="253"/>
    </row>
    <row r="564" spans="1:5" ht="15" customHeight="1" x14ac:dyDescent="0.3">
      <c r="A564" s="252"/>
      <c r="E564" s="253"/>
    </row>
    <row r="565" spans="1:5" x14ac:dyDescent="0.3">
      <c r="A565" s="252"/>
      <c r="E565" s="253"/>
    </row>
    <row r="566" spans="1:5" x14ac:dyDescent="0.3">
      <c r="A566" s="252"/>
      <c r="E566" s="253"/>
    </row>
    <row r="567" spans="1:5" x14ac:dyDescent="0.3">
      <c r="A567" s="252"/>
      <c r="E567" s="253"/>
    </row>
    <row r="568" spans="1:5" x14ac:dyDescent="0.3">
      <c r="A568" s="252"/>
      <c r="E568" s="253"/>
    </row>
    <row r="569" spans="1:5" x14ac:dyDescent="0.3">
      <c r="A569" s="252"/>
      <c r="E569" s="253"/>
    </row>
    <row r="570" spans="1:5" x14ac:dyDescent="0.3">
      <c r="A570" s="252"/>
      <c r="E570" s="253"/>
    </row>
    <row r="571" spans="1:5" x14ac:dyDescent="0.3">
      <c r="A571" s="252"/>
      <c r="E571" s="253"/>
    </row>
    <row r="572" spans="1:5" x14ac:dyDescent="0.3">
      <c r="A572" s="252"/>
      <c r="E572" s="253"/>
    </row>
    <row r="573" spans="1:5" x14ac:dyDescent="0.3">
      <c r="A573" s="252"/>
      <c r="E573" s="253"/>
    </row>
    <row r="574" spans="1:5" x14ac:dyDescent="0.3">
      <c r="A574" s="252"/>
      <c r="E574" s="253"/>
    </row>
    <row r="575" spans="1:5" x14ac:dyDescent="0.3">
      <c r="A575" s="252"/>
      <c r="E575" s="253"/>
    </row>
    <row r="576" spans="1:5" x14ac:dyDescent="0.3">
      <c r="A576" s="252"/>
      <c r="E576" s="253"/>
    </row>
    <row r="577" spans="1:5" x14ac:dyDescent="0.3">
      <c r="A577" s="252"/>
      <c r="E577" s="253"/>
    </row>
    <row r="578" spans="1:5" x14ac:dyDescent="0.3">
      <c r="A578" s="252"/>
      <c r="E578" s="253"/>
    </row>
    <row r="579" spans="1:5" x14ac:dyDescent="0.3">
      <c r="A579" s="252"/>
      <c r="E579" s="253"/>
    </row>
    <row r="580" spans="1:5" x14ac:dyDescent="0.3">
      <c r="A580" s="252"/>
      <c r="E580" s="253"/>
    </row>
    <row r="581" spans="1:5" x14ac:dyDescent="0.3">
      <c r="A581" s="252"/>
      <c r="E581" s="253"/>
    </row>
    <row r="582" spans="1:5" x14ac:dyDescent="0.3">
      <c r="A582" s="252"/>
      <c r="E582" s="253"/>
    </row>
    <row r="583" spans="1:5" ht="17.25" thickBot="1" x14ac:dyDescent="0.35">
      <c r="A583" s="283"/>
      <c r="B583" s="284"/>
      <c r="C583" s="284"/>
      <c r="D583" s="284"/>
      <c r="E583" s="285"/>
    </row>
    <row r="584" spans="1:5" ht="17.25" thickBot="1" x14ac:dyDescent="0.35"/>
    <row r="585" spans="1:5" ht="54" x14ac:dyDescent="0.3">
      <c r="A585" s="235" t="s">
        <v>250</v>
      </c>
      <c r="B585" s="236" t="s">
        <v>251</v>
      </c>
      <c r="C585" s="236" t="s">
        <v>252</v>
      </c>
      <c r="D585" s="236" t="s">
        <v>253</v>
      </c>
      <c r="E585" s="237" t="s">
        <v>254</v>
      </c>
    </row>
    <row r="586" spans="1:5" ht="18.75" x14ac:dyDescent="0.3">
      <c r="A586" s="286" t="s">
        <v>79</v>
      </c>
      <c r="B586" s="258">
        <f>AVERAGE(B587:B590)</f>
        <v>1.6597222222222223</v>
      </c>
      <c r="C586" s="258">
        <f>AVERAGE(C587:C590)</f>
        <v>1.5</v>
      </c>
      <c r="D586" s="258">
        <f t="shared" ref="D586:E586" si="12">AVERAGE(D587:D590)</f>
        <v>1.5403225806451615</v>
      </c>
      <c r="E586" s="258">
        <f t="shared" si="12"/>
        <v>1.513157894736842</v>
      </c>
    </row>
    <row r="587" spans="1:5" ht="18.75" x14ac:dyDescent="0.3">
      <c r="A587" s="281" t="s">
        <v>105</v>
      </c>
      <c r="B587" s="260">
        <v>0</v>
      </c>
      <c r="C587" s="260">
        <v>0</v>
      </c>
      <c r="D587" s="260">
        <v>0</v>
      </c>
      <c r="E587" s="260">
        <v>0</v>
      </c>
    </row>
    <row r="588" spans="1:5" ht="18.75" x14ac:dyDescent="0.3">
      <c r="A588" s="282" t="s">
        <v>132</v>
      </c>
      <c r="B588" s="260">
        <v>0</v>
      </c>
      <c r="C588" s="260">
        <v>0</v>
      </c>
      <c r="D588" s="260">
        <v>0</v>
      </c>
      <c r="E588" s="260">
        <v>0</v>
      </c>
    </row>
    <row r="589" spans="1:5" ht="18.75" x14ac:dyDescent="0.3">
      <c r="A589" s="282" t="s">
        <v>330</v>
      </c>
      <c r="B589" s="251">
        <v>3.6944444444444446</v>
      </c>
      <c r="C589" s="251">
        <v>3.1363636363636362</v>
      </c>
      <c r="D589" s="251">
        <v>3.3225806451612905</v>
      </c>
      <c r="E589" s="267">
        <v>3.0526315789473686</v>
      </c>
    </row>
    <row r="590" spans="1:5" ht="18.75" x14ac:dyDescent="0.3">
      <c r="A590" s="282" t="s">
        <v>331</v>
      </c>
      <c r="B590" s="251">
        <v>2.9444444444444446</v>
      </c>
      <c r="C590" s="251">
        <v>2.8636363636363638</v>
      </c>
      <c r="D590" s="251">
        <v>2.838709677419355</v>
      </c>
      <c r="E590" s="267">
        <v>3</v>
      </c>
    </row>
    <row r="591" spans="1:5" x14ac:dyDescent="0.3">
      <c r="A591" s="252"/>
      <c r="E591" s="253"/>
    </row>
    <row r="592" spans="1:5" x14ac:dyDescent="0.3">
      <c r="A592" s="252"/>
      <c r="E592" s="253"/>
    </row>
    <row r="593" spans="1:5" x14ac:dyDescent="0.3">
      <c r="A593" s="252"/>
      <c r="E593" s="253"/>
    </row>
    <row r="594" spans="1:5" x14ac:dyDescent="0.3">
      <c r="A594" s="252"/>
      <c r="E594" s="253"/>
    </row>
    <row r="595" spans="1:5" x14ac:dyDescent="0.3">
      <c r="A595" s="252"/>
      <c r="E595" s="253"/>
    </row>
    <row r="596" spans="1:5" x14ac:dyDescent="0.3">
      <c r="A596" s="252"/>
      <c r="E596" s="253"/>
    </row>
    <row r="597" spans="1:5" x14ac:dyDescent="0.3">
      <c r="A597" s="252"/>
      <c r="E597" s="253"/>
    </row>
    <row r="598" spans="1:5" x14ac:dyDescent="0.3">
      <c r="A598" s="252"/>
      <c r="E598" s="253"/>
    </row>
    <row r="599" spans="1:5" x14ac:dyDescent="0.3">
      <c r="A599" s="252"/>
      <c r="E599" s="253"/>
    </row>
    <row r="600" spans="1:5" x14ac:dyDescent="0.3">
      <c r="A600" s="252"/>
      <c r="E600" s="253"/>
    </row>
    <row r="601" spans="1:5" x14ac:dyDescent="0.3">
      <c r="A601" s="252"/>
      <c r="E601" s="253"/>
    </row>
    <row r="602" spans="1:5" x14ac:dyDescent="0.3">
      <c r="A602" s="252"/>
      <c r="E602" s="253"/>
    </row>
    <row r="603" spans="1:5" x14ac:dyDescent="0.3">
      <c r="A603" s="252"/>
      <c r="E603" s="253"/>
    </row>
    <row r="604" spans="1:5" x14ac:dyDescent="0.3">
      <c r="A604" s="252"/>
      <c r="E604" s="253"/>
    </row>
    <row r="605" spans="1:5" x14ac:dyDescent="0.3">
      <c r="A605" s="252"/>
      <c r="E605" s="253"/>
    </row>
    <row r="606" spans="1:5" x14ac:dyDescent="0.3">
      <c r="A606" s="252"/>
      <c r="E606" s="253"/>
    </row>
    <row r="607" spans="1:5" x14ac:dyDescent="0.3">
      <c r="A607" s="252"/>
      <c r="E607" s="253"/>
    </row>
    <row r="608" spans="1:5" x14ac:dyDescent="0.3">
      <c r="A608" s="252"/>
      <c r="E608" s="253"/>
    </row>
    <row r="609" spans="1:5" x14ac:dyDescent="0.3">
      <c r="A609" s="252"/>
      <c r="E609" s="253"/>
    </row>
    <row r="610" spans="1:5" x14ac:dyDescent="0.3">
      <c r="A610" s="252"/>
      <c r="E610" s="253"/>
    </row>
    <row r="611" spans="1:5" x14ac:dyDescent="0.3">
      <c r="A611" s="252"/>
      <c r="E611" s="253"/>
    </row>
    <row r="612" spans="1:5" ht="17.25" thickBot="1" x14ac:dyDescent="0.35">
      <c r="A612" s="283"/>
      <c r="B612" s="284"/>
      <c r="C612" s="284"/>
      <c r="D612" s="284"/>
      <c r="E612" s="285"/>
    </row>
    <row r="613" spans="1:5" ht="17.25" thickBot="1" x14ac:dyDescent="0.35"/>
    <row r="614" spans="1:5" ht="54" x14ac:dyDescent="0.3">
      <c r="A614" s="235" t="s">
        <v>250</v>
      </c>
      <c r="B614" s="236" t="s">
        <v>251</v>
      </c>
      <c r="C614" s="236" t="s">
        <v>252</v>
      </c>
      <c r="D614" s="236" t="s">
        <v>253</v>
      </c>
      <c r="E614" s="237" t="s">
        <v>254</v>
      </c>
    </row>
    <row r="615" spans="1:5" ht="18.75" x14ac:dyDescent="0.3">
      <c r="A615" s="286" t="s">
        <v>81</v>
      </c>
      <c r="B615" s="258">
        <f>AVERAGE(B616:B627)</f>
        <v>2.4367283950617282</v>
      </c>
      <c r="C615" s="258">
        <f t="shared" ref="C615:E615" si="13">AVERAGE(C616:C627)</f>
        <v>2.2245833333333329</v>
      </c>
      <c r="D615" s="258">
        <f t="shared" si="13"/>
        <v>2.4139784946236555</v>
      </c>
      <c r="E615" s="258">
        <f t="shared" si="13"/>
        <v>2.1754385964912277</v>
      </c>
    </row>
    <row r="616" spans="1:5" ht="18.75" x14ac:dyDescent="0.3">
      <c r="A616" s="281" t="s">
        <v>332</v>
      </c>
      <c r="B616" s="251">
        <v>3.75</v>
      </c>
      <c r="C616" s="251">
        <v>2.9090909090909092</v>
      </c>
      <c r="D616" s="251">
        <v>3.5806451612903225</v>
      </c>
      <c r="E616" s="267">
        <v>2.9473684210526314</v>
      </c>
    </row>
    <row r="617" spans="1:5" ht="18.75" x14ac:dyDescent="0.3">
      <c r="A617" s="282" t="s">
        <v>333</v>
      </c>
      <c r="B617" s="251">
        <v>3.75</v>
      </c>
      <c r="C617" s="251">
        <v>3.3181818181818183</v>
      </c>
      <c r="D617" s="251">
        <v>3.3870967741935485</v>
      </c>
      <c r="E617" s="267">
        <v>3.263157894736842</v>
      </c>
    </row>
    <row r="618" spans="1:5" ht="18.75" x14ac:dyDescent="0.3">
      <c r="A618" s="282" t="s">
        <v>334</v>
      </c>
      <c r="B618" s="251">
        <v>3.4351851851851851</v>
      </c>
      <c r="C618" s="251">
        <v>2.6363636363636362</v>
      </c>
      <c r="D618" s="251">
        <v>3.3225806451612905</v>
      </c>
      <c r="E618" s="267">
        <v>3.3684210526315788</v>
      </c>
    </row>
    <row r="619" spans="1:5" ht="18.75" x14ac:dyDescent="0.3">
      <c r="A619" s="282" t="s">
        <v>335</v>
      </c>
      <c r="B619" s="251">
        <v>3.7222222222222223</v>
      </c>
      <c r="C619" s="251">
        <v>3.6363636363636362</v>
      </c>
      <c r="D619" s="251">
        <v>3.774193548387097</v>
      </c>
      <c r="E619" s="267">
        <v>3.4210526315789473</v>
      </c>
    </row>
    <row r="620" spans="1:5" ht="18.75" x14ac:dyDescent="0.3">
      <c r="A620" s="282" t="s">
        <v>336</v>
      </c>
      <c r="B620" s="251">
        <v>3.8611111111111112</v>
      </c>
      <c r="C620" s="251">
        <v>3.3636363636363638</v>
      </c>
      <c r="D620" s="251">
        <v>3.5161290322580645</v>
      </c>
      <c r="E620" s="267">
        <v>3.3684210526315788</v>
      </c>
    </row>
    <row r="621" spans="1:5" ht="18.75" x14ac:dyDescent="0.3">
      <c r="A621" s="282" t="s">
        <v>337</v>
      </c>
      <c r="B621" s="251">
        <v>2.2777777777777777</v>
      </c>
      <c r="C621" s="251">
        <v>2.5909090909090908</v>
      </c>
      <c r="D621" s="251">
        <v>2.6451612903225805</v>
      </c>
      <c r="E621" s="267">
        <v>2.2105263157894739</v>
      </c>
    </row>
    <row r="622" spans="1:5" ht="18.75" x14ac:dyDescent="0.3">
      <c r="A622" s="282" t="s">
        <v>338</v>
      </c>
      <c r="B622" s="251">
        <v>2.4444444444444446</v>
      </c>
      <c r="C622" s="251">
        <v>2.3768181818181819</v>
      </c>
      <c r="D622" s="251">
        <v>2.5483870967741935</v>
      </c>
      <c r="E622" s="267">
        <v>2.1052631578947367</v>
      </c>
    </row>
    <row r="623" spans="1:5" ht="18.75" x14ac:dyDescent="0.3">
      <c r="A623" s="282" t="s">
        <v>133</v>
      </c>
      <c r="B623" s="260">
        <v>0</v>
      </c>
      <c r="C623" s="260">
        <v>0</v>
      </c>
      <c r="D623" s="260">
        <v>0</v>
      </c>
      <c r="E623" s="260">
        <v>0</v>
      </c>
    </row>
    <row r="624" spans="1:5" ht="18.75" x14ac:dyDescent="0.3">
      <c r="A624" s="281" t="s">
        <v>173</v>
      </c>
      <c r="B624" s="260">
        <v>0</v>
      </c>
      <c r="C624" s="260">
        <v>0</v>
      </c>
      <c r="D624" s="260">
        <v>0</v>
      </c>
      <c r="E624" s="266">
        <v>0</v>
      </c>
    </row>
    <row r="625" spans="1:5" ht="18.75" x14ac:dyDescent="0.3">
      <c r="A625" s="282" t="s">
        <v>240</v>
      </c>
      <c r="B625" s="251">
        <v>2.5</v>
      </c>
      <c r="C625" s="251">
        <v>2.2727272727272729</v>
      </c>
      <c r="D625" s="251">
        <v>2.5161290322580645</v>
      </c>
      <c r="E625" s="267">
        <v>1.8947368421052631</v>
      </c>
    </row>
    <row r="626" spans="1:5" ht="18.75" x14ac:dyDescent="0.3">
      <c r="A626" s="282" t="s">
        <v>134</v>
      </c>
      <c r="B626" s="260">
        <v>0</v>
      </c>
      <c r="C626" s="260">
        <v>0</v>
      </c>
      <c r="D626" s="260">
        <v>0</v>
      </c>
      <c r="E626" s="260">
        <v>0</v>
      </c>
    </row>
    <row r="627" spans="1:5" ht="18.75" x14ac:dyDescent="0.3">
      <c r="A627" s="282" t="s">
        <v>339</v>
      </c>
      <c r="B627" s="251">
        <v>3.5</v>
      </c>
      <c r="C627" s="251">
        <v>3.5909090909090908</v>
      </c>
      <c r="D627" s="251">
        <v>3.6774193548387095</v>
      </c>
      <c r="E627" s="267">
        <v>3.5263157894736841</v>
      </c>
    </row>
    <row r="628" spans="1:5" ht="18.75" x14ac:dyDescent="0.3">
      <c r="A628" s="287"/>
      <c r="B628" s="245"/>
      <c r="C628" s="243"/>
      <c r="D628" s="243"/>
      <c r="E628" s="246"/>
    </row>
    <row r="629" spans="1:5" x14ac:dyDescent="0.3">
      <c r="A629" s="252"/>
      <c r="E629" s="253"/>
    </row>
    <row r="630" spans="1:5" x14ac:dyDescent="0.3">
      <c r="A630" s="252"/>
      <c r="E630" s="253"/>
    </row>
    <row r="631" spans="1:5" x14ac:dyDescent="0.3">
      <c r="A631" s="252"/>
      <c r="E631" s="253"/>
    </row>
    <row r="632" spans="1:5" x14ac:dyDescent="0.3">
      <c r="A632" s="252"/>
      <c r="E632" s="253"/>
    </row>
    <row r="633" spans="1:5" x14ac:dyDescent="0.3">
      <c r="A633" s="252"/>
      <c r="E633" s="253"/>
    </row>
    <row r="634" spans="1:5" x14ac:dyDescent="0.3">
      <c r="A634" s="252"/>
      <c r="E634" s="253"/>
    </row>
    <row r="635" spans="1:5" x14ac:dyDescent="0.3">
      <c r="A635" s="252"/>
      <c r="E635" s="253"/>
    </row>
    <row r="636" spans="1:5" x14ac:dyDescent="0.3">
      <c r="A636" s="252"/>
      <c r="E636" s="253"/>
    </row>
    <row r="637" spans="1:5" x14ac:dyDescent="0.3">
      <c r="A637" s="252"/>
      <c r="E637" s="253"/>
    </row>
    <row r="638" spans="1:5" x14ac:dyDescent="0.3">
      <c r="A638" s="252"/>
      <c r="E638" s="253"/>
    </row>
    <row r="639" spans="1:5" x14ac:dyDescent="0.3">
      <c r="A639" s="252"/>
      <c r="E639" s="253"/>
    </row>
    <row r="640" spans="1:5" x14ac:dyDescent="0.3">
      <c r="A640" s="252"/>
      <c r="E640" s="253"/>
    </row>
    <row r="641" spans="1:5" x14ac:dyDescent="0.3">
      <c r="A641" s="252"/>
      <c r="E641" s="253"/>
    </row>
    <row r="642" spans="1:5" x14ac:dyDescent="0.3">
      <c r="A642" s="252"/>
      <c r="E642" s="253"/>
    </row>
    <row r="643" spans="1:5" x14ac:dyDescent="0.3">
      <c r="A643" s="252"/>
      <c r="E643" s="253"/>
    </row>
    <row r="644" spans="1:5" x14ac:dyDescent="0.3">
      <c r="A644" s="252"/>
      <c r="E644" s="253"/>
    </row>
    <row r="645" spans="1:5" x14ac:dyDescent="0.3">
      <c r="A645" s="252"/>
      <c r="E645" s="253"/>
    </row>
    <row r="646" spans="1:5" ht="17.25" thickBot="1" x14ac:dyDescent="0.35">
      <c r="A646" s="283"/>
      <c r="B646" s="284"/>
      <c r="C646" s="284"/>
      <c r="D646" s="284"/>
      <c r="E646" s="285"/>
    </row>
    <row r="647" spans="1:5" ht="17.25" thickBot="1" x14ac:dyDescent="0.35"/>
    <row r="648" spans="1:5" ht="54" x14ac:dyDescent="0.3">
      <c r="A648" s="235" t="s">
        <v>250</v>
      </c>
      <c r="B648" s="236" t="s">
        <v>251</v>
      </c>
      <c r="C648" s="236" t="s">
        <v>252</v>
      </c>
      <c r="D648" s="236" t="s">
        <v>253</v>
      </c>
      <c r="E648" s="237" t="s">
        <v>254</v>
      </c>
    </row>
    <row r="649" spans="1:5" ht="18.75" x14ac:dyDescent="0.3">
      <c r="A649" s="286" t="s">
        <v>340</v>
      </c>
      <c r="B649" s="258">
        <f>AVERAGE(B650:B654)</f>
        <v>3.5236507936507935</v>
      </c>
      <c r="C649" s="258">
        <f t="shared" ref="C649:E649" si="14">AVERAGE(C650:C654)</f>
        <v>3.2818181818181822</v>
      </c>
      <c r="D649" s="258">
        <f t="shared" si="14"/>
        <v>3.3612903225806456</v>
      </c>
      <c r="E649" s="258">
        <f t="shared" si="14"/>
        <v>3.3789473684210529</v>
      </c>
    </row>
    <row r="650" spans="1:5" ht="18.75" x14ac:dyDescent="0.3">
      <c r="A650" s="282" t="s">
        <v>341</v>
      </c>
      <c r="B650" s="251">
        <v>3.9722222222222223</v>
      </c>
      <c r="C650" s="241">
        <v>3.7272727272727271</v>
      </c>
      <c r="D650" s="241">
        <v>3.967741935483871</v>
      </c>
      <c r="E650" s="242">
        <v>3.9473684210526314</v>
      </c>
    </row>
    <row r="651" spans="1:5" ht="18.75" x14ac:dyDescent="0.3">
      <c r="A651" s="282" t="s">
        <v>342</v>
      </c>
      <c r="B651" s="251">
        <v>3.3888888888888888</v>
      </c>
      <c r="C651" s="241">
        <v>3.0909090909090908</v>
      </c>
      <c r="D651" s="241">
        <v>2.774193548387097</v>
      </c>
      <c r="E651" s="242">
        <v>2.8947368421052633</v>
      </c>
    </row>
    <row r="652" spans="1:5" ht="18.75" x14ac:dyDescent="0.3">
      <c r="A652" s="282" t="s">
        <v>343</v>
      </c>
      <c r="B652" s="251">
        <v>3.2571428571428571</v>
      </c>
      <c r="C652" s="241">
        <v>2.6818181818181817</v>
      </c>
      <c r="D652" s="241">
        <v>3.096774193548387</v>
      </c>
      <c r="E652" s="242">
        <v>2.8421052631578947</v>
      </c>
    </row>
    <row r="653" spans="1:5" ht="18.75" x14ac:dyDescent="0.3">
      <c r="A653" s="281" t="s">
        <v>344</v>
      </c>
      <c r="B653" s="251">
        <v>3.5277777777777777</v>
      </c>
      <c r="C653" s="241">
        <v>3.5454545454545454</v>
      </c>
      <c r="D653" s="241">
        <v>3.806451612903226</v>
      </c>
      <c r="E653" s="242">
        <v>3.736842105263158</v>
      </c>
    </row>
    <row r="654" spans="1:5" ht="18.75" x14ac:dyDescent="0.3">
      <c r="A654" s="282" t="s">
        <v>345</v>
      </c>
      <c r="B654" s="251">
        <v>3.4722222222222223</v>
      </c>
      <c r="C654" s="241">
        <v>3.3636363636363638</v>
      </c>
      <c r="D654" s="241">
        <v>3.161290322580645</v>
      </c>
      <c r="E654" s="242">
        <v>3.4736842105263159</v>
      </c>
    </row>
    <row r="655" spans="1:5" x14ac:dyDescent="0.3">
      <c r="A655" s="252"/>
      <c r="E655" s="253"/>
    </row>
    <row r="656" spans="1:5" x14ac:dyDescent="0.3">
      <c r="A656" s="252"/>
      <c r="E656" s="253"/>
    </row>
    <row r="657" spans="1:5" x14ac:dyDescent="0.3">
      <c r="A657" s="252"/>
      <c r="E657" s="253"/>
    </row>
    <row r="658" spans="1:5" x14ac:dyDescent="0.3">
      <c r="A658" s="252"/>
      <c r="E658" s="253"/>
    </row>
    <row r="659" spans="1:5" x14ac:dyDescent="0.3">
      <c r="A659" s="252"/>
      <c r="E659" s="253"/>
    </row>
    <row r="660" spans="1:5" x14ac:dyDescent="0.3">
      <c r="A660" s="252"/>
      <c r="E660" s="253"/>
    </row>
    <row r="661" spans="1:5" x14ac:dyDescent="0.3">
      <c r="A661" s="252"/>
      <c r="E661" s="253"/>
    </row>
    <row r="662" spans="1:5" x14ac:dyDescent="0.3">
      <c r="A662" s="252"/>
      <c r="E662" s="253"/>
    </row>
    <row r="663" spans="1:5" x14ac:dyDescent="0.3">
      <c r="A663" s="252"/>
      <c r="E663" s="253"/>
    </row>
    <row r="664" spans="1:5" x14ac:dyDescent="0.3">
      <c r="A664" s="252"/>
      <c r="E664" s="253"/>
    </row>
    <row r="665" spans="1:5" x14ac:dyDescent="0.3">
      <c r="A665" s="252"/>
      <c r="E665" s="253"/>
    </row>
    <row r="666" spans="1:5" x14ac:dyDescent="0.3">
      <c r="A666" s="252"/>
      <c r="E666" s="253"/>
    </row>
    <row r="667" spans="1:5" x14ac:dyDescent="0.3">
      <c r="A667" s="252"/>
      <c r="E667" s="253"/>
    </row>
    <row r="668" spans="1:5" x14ac:dyDescent="0.3">
      <c r="A668" s="252"/>
      <c r="E668" s="253"/>
    </row>
    <row r="669" spans="1:5" x14ac:dyDescent="0.3">
      <c r="A669" s="252"/>
      <c r="E669" s="253"/>
    </row>
    <row r="670" spans="1:5" x14ac:dyDescent="0.3">
      <c r="A670" s="252"/>
      <c r="E670" s="253"/>
    </row>
    <row r="671" spans="1:5" x14ac:dyDescent="0.3">
      <c r="A671" s="252"/>
      <c r="E671" s="253"/>
    </row>
    <row r="672" spans="1:5" x14ac:dyDescent="0.3">
      <c r="A672" s="252"/>
      <c r="E672" s="253"/>
    </row>
    <row r="673" spans="1:5" ht="17.25" thickBot="1" x14ac:dyDescent="0.35">
      <c r="A673" s="283"/>
      <c r="B673" s="284"/>
      <c r="C673" s="284"/>
      <c r="D673" s="284"/>
      <c r="E673" s="285"/>
    </row>
    <row r="675" spans="1:5" ht="17.25" thickBot="1" x14ac:dyDescent="0.35"/>
    <row r="676" spans="1:5" ht="54" x14ac:dyDescent="0.3">
      <c r="A676" s="235" t="s">
        <v>250</v>
      </c>
      <c r="B676" s="236" t="s">
        <v>251</v>
      </c>
      <c r="C676" s="236" t="s">
        <v>252</v>
      </c>
      <c r="D676" s="236" t="s">
        <v>253</v>
      </c>
      <c r="E676" s="237" t="s">
        <v>254</v>
      </c>
    </row>
    <row r="677" spans="1:5" ht="18.75" x14ac:dyDescent="0.3">
      <c r="A677" s="286" t="s">
        <v>107</v>
      </c>
      <c r="B677" s="258">
        <f>AVERAGE(B678:B681)</f>
        <v>2.8979166666666667</v>
      </c>
      <c r="C677" s="258">
        <f>AVERAGE(C678:C681)</f>
        <v>2.979772727272727</v>
      </c>
      <c r="D677" s="258">
        <f>AVERAGE(D678:D681)</f>
        <v>2.7629032258064514</v>
      </c>
      <c r="E677" s="258">
        <f>AVERAGE(E678:E681)</f>
        <v>2.7144736842105264</v>
      </c>
    </row>
    <row r="678" spans="1:5" ht="18.75" x14ac:dyDescent="0.3">
      <c r="A678" s="282" t="s">
        <v>346</v>
      </c>
      <c r="B678" s="251">
        <v>3.7027777777777779</v>
      </c>
      <c r="C678" s="251">
        <v>4.3868181818181817</v>
      </c>
      <c r="D678" s="251">
        <v>3.8903225806451611</v>
      </c>
      <c r="E678" s="267">
        <v>3.2789473684210524</v>
      </c>
    </row>
    <row r="679" spans="1:5" ht="18.75" x14ac:dyDescent="0.3">
      <c r="A679" s="282" t="s">
        <v>174</v>
      </c>
      <c r="B679" s="260">
        <v>0</v>
      </c>
      <c r="C679" s="260">
        <v>0</v>
      </c>
      <c r="D679" s="260">
        <v>0</v>
      </c>
      <c r="E679" s="266">
        <v>0</v>
      </c>
    </row>
    <row r="680" spans="1:5" ht="18.75" x14ac:dyDescent="0.3">
      <c r="A680" s="282" t="s">
        <v>347</v>
      </c>
      <c r="B680" s="251">
        <v>3.9444444444444446</v>
      </c>
      <c r="C680" s="251">
        <v>3.5322727272727268</v>
      </c>
      <c r="D680" s="251">
        <v>3.225806451612903</v>
      </c>
      <c r="E680" s="267">
        <v>3.6315789473684212</v>
      </c>
    </row>
    <row r="681" spans="1:5" ht="18.75" x14ac:dyDescent="0.3">
      <c r="A681" s="282" t="s">
        <v>153</v>
      </c>
      <c r="B681" s="251">
        <v>3.9444444444444446</v>
      </c>
      <c r="C681" s="251">
        <v>4</v>
      </c>
      <c r="D681" s="251">
        <v>3.935483870967742</v>
      </c>
      <c r="E681" s="267">
        <v>3.9473684210526314</v>
      </c>
    </row>
    <row r="682" spans="1:5" x14ac:dyDescent="0.3">
      <c r="A682" s="252"/>
      <c r="E682" s="253"/>
    </row>
    <row r="683" spans="1:5" x14ac:dyDescent="0.3">
      <c r="A683" s="252"/>
      <c r="E683" s="253"/>
    </row>
    <row r="684" spans="1:5" x14ac:dyDescent="0.3">
      <c r="A684" s="252"/>
      <c r="E684" s="253"/>
    </row>
    <row r="685" spans="1:5" x14ac:dyDescent="0.3">
      <c r="A685" s="252"/>
      <c r="E685" s="253"/>
    </row>
    <row r="686" spans="1:5" x14ac:dyDescent="0.3">
      <c r="A686" s="252"/>
      <c r="E686" s="253"/>
    </row>
    <row r="687" spans="1:5" x14ac:dyDescent="0.3">
      <c r="A687" s="252"/>
      <c r="E687" s="253"/>
    </row>
    <row r="688" spans="1:5" x14ac:dyDescent="0.3">
      <c r="A688" s="252"/>
      <c r="E688" s="253"/>
    </row>
    <row r="689" spans="1:5" x14ac:dyDescent="0.3">
      <c r="A689" s="252"/>
      <c r="E689" s="253"/>
    </row>
    <row r="690" spans="1:5" x14ac:dyDescent="0.3">
      <c r="A690" s="252"/>
      <c r="E690" s="253"/>
    </row>
    <row r="691" spans="1:5" x14ac:dyDescent="0.3">
      <c r="A691" s="252"/>
      <c r="E691" s="253"/>
    </row>
    <row r="692" spans="1:5" x14ac:dyDescent="0.3">
      <c r="A692" s="252"/>
      <c r="E692" s="253"/>
    </row>
    <row r="693" spans="1:5" x14ac:dyDescent="0.3">
      <c r="A693" s="252"/>
      <c r="E693" s="253"/>
    </row>
    <row r="694" spans="1:5" x14ac:dyDescent="0.3">
      <c r="A694" s="252"/>
      <c r="E694" s="253"/>
    </row>
    <row r="695" spans="1:5" x14ac:dyDescent="0.3">
      <c r="A695" s="252"/>
      <c r="E695" s="253"/>
    </row>
    <row r="696" spans="1:5" x14ac:dyDescent="0.3">
      <c r="A696" s="252"/>
      <c r="E696" s="253"/>
    </row>
    <row r="697" spans="1:5" x14ac:dyDescent="0.3">
      <c r="A697" s="252"/>
      <c r="E697" s="253"/>
    </row>
    <row r="698" spans="1:5" x14ac:dyDescent="0.3">
      <c r="A698" s="252"/>
      <c r="E698" s="253"/>
    </row>
    <row r="699" spans="1:5" x14ac:dyDescent="0.3">
      <c r="A699" s="252"/>
      <c r="E699" s="253"/>
    </row>
    <row r="700" spans="1:5" x14ac:dyDescent="0.3">
      <c r="A700" s="252"/>
      <c r="E700" s="253"/>
    </row>
    <row r="701" spans="1:5" x14ac:dyDescent="0.3">
      <c r="A701" s="252"/>
      <c r="E701" s="253"/>
    </row>
    <row r="702" spans="1:5" ht="17.25" thickBot="1" x14ac:dyDescent="0.35">
      <c r="A702" s="283"/>
      <c r="B702" s="284"/>
      <c r="C702" s="284"/>
      <c r="D702" s="284"/>
      <c r="E702" s="285"/>
    </row>
    <row r="704" spans="1:5" ht="17.25" thickBot="1" x14ac:dyDescent="0.35"/>
    <row r="705" spans="1:5" ht="54" x14ac:dyDescent="0.3">
      <c r="A705" s="235" t="s">
        <v>250</v>
      </c>
      <c r="B705" s="236" t="s">
        <v>251</v>
      </c>
      <c r="C705" s="236" t="s">
        <v>252</v>
      </c>
      <c r="D705" s="236" t="s">
        <v>253</v>
      </c>
      <c r="E705" s="237" t="s">
        <v>254</v>
      </c>
    </row>
    <row r="706" spans="1:5" ht="18.75" x14ac:dyDescent="0.3">
      <c r="A706" s="269" t="s">
        <v>348</v>
      </c>
      <c r="B706" s="258">
        <f>AVERAGE(B707:B708)</f>
        <v>3.1035714285714286</v>
      </c>
      <c r="C706" s="258">
        <f>AVERAGE(C707:C708)</f>
        <v>2.4318181818181817</v>
      </c>
      <c r="D706" s="258">
        <f>AVERAGE(D707:D708)</f>
        <v>2.8870967741935485</v>
      </c>
      <c r="E706" s="289">
        <f>AVERAGE(E707:E708)</f>
        <v>2.7631578947368425</v>
      </c>
    </row>
    <row r="707" spans="1:5" ht="18.75" x14ac:dyDescent="0.3">
      <c r="A707" s="282" t="s">
        <v>349</v>
      </c>
      <c r="B707" s="251">
        <v>3.4571428571428573</v>
      </c>
      <c r="C707" s="241">
        <v>2.7272727272727271</v>
      </c>
      <c r="D707" s="241">
        <v>3.5161290322580645</v>
      </c>
      <c r="E707" s="242">
        <v>2.8947368421052633</v>
      </c>
    </row>
    <row r="708" spans="1:5" ht="18.75" x14ac:dyDescent="0.3">
      <c r="A708" s="282" t="s">
        <v>350</v>
      </c>
      <c r="B708" s="251">
        <v>2.75</v>
      </c>
      <c r="C708" s="241">
        <v>2.1363636363636362</v>
      </c>
      <c r="D708" s="241">
        <v>2.2580645161290325</v>
      </c>
      <c r="E708" s="242">
        <v>2.6315789473684212</v>
      </c>
    </row>
    <row r="709" spans="1:5" x14ac:dyDescent="0.3">
      <c r="A709" s="252"/>
      <c r="E709" s="253"/>
    </row>
    <row r="710" spans="1:5" x14ac:dyDescent="0.3">
      <c r="A710" s="252"/>
      <c r="E710" s="253"/>
    </row>
    <row r="711" spans="1:5" x14ac:dyDescent="0.3">
      <c r="A711" s="252"/>
      <c r="E711" s="253"/>
    </row>
    <row r="712" spans="1:5" x14ac:dyDescent="0.3">
      <c r="A712" s="252"/>
      <c r="E712" s="253"/>
    </row>
    <row r="713" spans="1:5" x14ac:dyDescent="0.3">
      <c r="A713" s="252"/>
      <c r="E713" s="253"/>
    </row>
    <row r="714" spans="1:5" x14ac:dyDescent="0.3">
      <c r="A714" s="252"/>
      <c r="E714" s="253"/>
    </row>
    <row r="715" spans="1:5" x14ac:dyDescent="0.3">
      <c r="A715" s="252"/>
      <c r="E715" s="253"/>
    </row>
    <row r="716" spans="1:5" x14ac:dyDescent="0.3">
      <c r="A716" s="252"/>
      <c r="E716" s="253"/>
    </row>
    <row r="717" spans="1:5" x14ac:dyDescent="0.3">
      <c r="A717" s="252"/>
      <c r="E717" s="253"/>
    </row>
    <row r="718" spans="1:5" x14ac:dyDescent="0.3">
      <c r="A718" s="252"/>
      <c r="E718" s="253"/>
    </row>
    <row r="719" spans="1:5" x14ac:dyDescent="0.3">
      <c r="A719" s="252"/>
      <c r="E719" s="253"/>
    </row>
    <row r="720" spans="1:5" x14ac:dyDescent="0.3">
      <c r="A720" s="252"/>
      <c r="E720" s="253"/>
    </row>
    <row r="721" spans="1:5" x14ac:dyDescent="0.3">
      <c r="A721" s="252"/>
      <c r="E721" s="253"/>
    </row>
    <row r="722" spans="1:5" x14ac:dyDescent="0.3">
      <c r="A722" s="252"/>
      <c r="E722" s="253"/>
    </row>
    <row r="723" spans="1:5" x14ac:dyDescent="0.3">
      <c r="A723" s="252"/>
      <c r="E723" s="253"/>
    </row>
    <row r="724" spans="1:5" x14ac:dyDescent="0.3">
      <c r="A724" s="252"/>
      <c r="E724" s="253"/>
    </row>
    <row r="725" spans="1:5" x14ac:dyDescent="0.3">
      <c r="A725" s="252"/>
      <c r="E725" s="253"/>
    </row>
    <row r="726" spans="1:5" x14ac:dyDescent="0.3">
      <c r="A726" s="252"/>
      <c r="E726" s="253"/>
    </row>
    <row r="727" spans="1:5" x14ac:dyDescent="0.3">
      <c r="A727" s="252"/>
      <c r="E727" s="253"/>
    </row>
    <row r="728" spans="1:5" x14ac:dyDescent="0.3">
      <c r="A728" s="252"/>
      <c r="E728" s="253"/>
    </row>
    <row r="729" spans="1:5" x14ac:dyDescent="0.3">
      <c r="A729" s="252"/>
      <c r="E729" s="253"/>
    </row>
    <row r="730" spans="1:5" ht="17.25" thickBot="1" x14ac:dyDescent="0.35">
      <c r="A730" s="283"/>
      <c r="B730" s="284"/>
      <c r="C730" s="284"/>
      <c r="D730" s="284"/>
      <c r="E730" s="285"/>
    </row>
    <row r="732" spans="1:5" ht="17.25" thickBot="1" x14ac:dyDescent="0.35"/>
    <row r="733" spans="1:5" ht="54" x14ac:dyDescent="0.3">
      <c r="A733" s="235" t="s">
        <v>250</v>
      </c>
      <c r="B733" s="236" t="s">
        <v>251</v>
      </c>
      <c r="C733" s="236" t="s">
        <v>252</v>
      </c>
      <c r="D733" s="236" t="s">
        <v>253</v>
      </c>
      <c r="E733" s="237" t="s">
        <v>254</v>
      </c>
    </row>
    <row r="734" spans="1:5" ht="18.75" x14ac:dyDescent="0.3">
      <c r="A734" s="286" t="s">
        <v>57</v>
      </c>
      <c r="B734" s="258">
        <f>AVERAGE(B735:B739)</f>
        <v>3.0388888888888888</v>
      </c>
      <c r="C734" s="258">
        <f t="shared" ref="C734:E734" si="15">AVERAGE(C735:C739)</f>
        <v>2.8272727272727272</v>
      </c>
      <c r="D734" s="258">
        <f t="shared" si="15"/>
        <v>3.0580645161290319</v>
      </c>
      <c r="E734" s="258">
        <f t="shared" si="15"/>
        <v>2.9578947368421051</v>
      </c>
    </row>
    <row r="735" spans="1:5" ht="18.75" x14ac:dyDescent="0.3">
      <c r="A735" s="282" t="s">
        <v>184</v>
      </c>
      <c r="B735" s="251">
        <v>3.2222222222222223</v>
      </c>
      <c r="C735" s="251">
        <v>2.7272727272727271</v>
      </c>
      <c r="D735" s="251">
        <v>2.4516129032258065</v>
      </c>
      <c r="E735" s="267">
        <v>2.6842105263157894</v>
      </c>
    </row>
    <row r="736" spans="1:5" ht="18.75" x14ac:dyDescent="0.3">
      <c r="A736" s="282" t="s">
        <v>351</v>
      </c>
      <c r="B736" s="251">
        <v>2.9722222222222223</v>
      </c>
      <c r="C736" s="251">
        <v>2.7272727272727271</v>
      </c>
      <c r="D736" s="251">
        <v>3.3870967741935485</v>
      </c>
      <c r="E736" s="267">
        <v>3.3157894736842106</v>
      </c>
    </row>
    <row r="737" spans="1:5" ht="18.75" x14ac:dyDescent="0.3">
      <c r="A737" s="282" t="s">
        <v>352</v>
      </c>
      <c r="B737" s="251">
        <v>3.0555555555555554</v>
      </c>
      <c r="C737" s="251">
        <v>2.7272727272727271</v>
      </c>
      <c r="D737" s="251">
        <v>3.225806451612903</v>
      </c>
      <c r="E737" s="267">
        <v>3.0526315789473686</v>
      </c>
    </row>
    <row r="738" spans="1:5" ht="18.75" x14ac:dyDescent="0.3">
      <c r="A738" s="282" t="s">
        <v>353</v>
      </c>
      <c r="B738" s="251">
        <v>2.75</v>
      </c>
      <c r="C738" s="251">
        <v>3.0909090909090908</v>
      </c>
      <c r="D738" s="251">
        <v>3</v>
      </c>
      <c r="E738" s="267">
        <v>2.6842105263157894</v>
      </c>
    </row>
    <row r="739" spans="1:5" ht="18.75" x14ac:dyDescent="0.3">
      <c r="A739" s="282" t="s">
        <v>354</v>
      </c>
      <c r="B739" s="251">
        <v>3.1944444444444446</v>
      </c>
      <c r="C739" s="251">
        <v>2.8636363636363638</v>
      </c>
      <c r="D739" s="251">
        <v>3.225806451612903</v>
      </c>
      <c r="E739" s="267">
        <v>3.0526315789473686</v>
      </c>
    </row>
    <row r="740" spans="1:5" x14ac:dyDescent="0.3">
      <c r="A740" s="252"/>
      <c r="E740" s="253"/>
    </row>
    <row r="741" spans="1:5" x14ac:dyDescent="0.3">
      <c r="A741" s="252"/>
      <c r="E741" s="253"/>
    </row>
    <row r="742" spans="1:5" x14ac:dyDescent="0.3">
      <c r="A742" s="252"/>
      <c r="E742" s="253"/>
    </row>
    <row r="743" spans="1:5" x14ac:dyDescent="0.3">
      <c r="A743" s="252"/>
      <c r="E743" s="253"/>
    </row>
    <row r="744" spans="1:5" x14ac:dyDescent="0.3">
      <c r="A744" s="252"/>
      <c r="E744" s="253"/>
    </row>
    <row r="745" spans="1:5" x14ac:dyDescent="0.3">
      <c r="A745" s="252"/>
      <c r="E745" s="253"/>
    </row>
    <row r="746" spans="1:5" x14ac:dyDescent="0.3">
      <c r="A746" s="252"/>
      <c r="E746" s="253"/>
    </row>
    <row r="747" spans="1:5" x14ac:dyDescent="0.3">
      <c r="A747" s="252"/>
      <c r="E747" s="253"/>
    </row>
    <row r="748" spans="1:5" x14ac:dyDescent="0.3">
      <c r="A748" s="252"/>
      <c r="E748" s="253"/>
    </row>
    <row r="749" spans="1:5" x14ac:dyDescent="0.3">
      <c r="A749" s="252"/>
      <c r="E749" s="253"/>
    </row>
    <row r="750" spans="1:5" x14ac:dyDescent="0.3">
      <c r="A750" s="252"/>
      <c r="E750" s="253"/>
    </row>
    <row r="751" spans="1:5" x14ac:dyDescent="0.3">
      <c r="A751" s="252"/>
      <c r="E751" s="253"/>
    </row>
    <row r="752" spans="1:5" x14ac:dyDescent="0.3">
      <c r="A752" s="252"/>
      <c r="E752" s="253"/>
    </row>
    <row r="753" spans="1:5" x14ac:dyDescent="0.3">
      <c r="A753" s="252"/>
      <c r="E753" s="253"/>
    </row>
    <row r="754" spans="1:5" x14ac:dyDescent="0.3">
      <c r="A754" s="252"/>
      <c r="E754" s="253"/>
    </row>
    <row r="755" spans="1:5" x14ac:dyDescent="0.3">
      <c r="A755" s="252"/>
      <c r="E755" s="253"/>
    </row>
    <row r="756" spans="1:5" x14ac:dyDescent="0.3">
      <c r="A756" s="252"/>
      <c r="E756" s="253"/>
    </row>
    <row r="757" spans="1:5" x14ac:dyDescent="0.3">
      <c r="A757" s="252"/>
      <c r="E757" s="253"/>
    </row>
    <row r="758" spans="1:5" x14ac:dyDescent="0.3">
      <c r="A758" s="252"/>
      <c r="E758" s="253"/>
    </row>
    <row r="759" spans="1:5" ht="17.25" thickBot="1" x14ac:dyDescent="0.35">
      <c r="A759" s="283"/>
      <c r="B759" s="284"/>
      <c r="C759" s="284"/>
      <c r="D759" s="284"/>
      <c r="E759" s="285"/>
    </row>
    <row r="760" spans="1:5" ht="17.25" thickBot="1" x14ac:dyDescent="0.35"/>
    <row r="761" spans="1:5" ht="54" x14ac:dyDescent="0.3">
      <c r="A761" s="235" t="s">
        <v>250</v>
      </c>
      <c r="B761" s="236" t="s">
        <v>251</v>
      </c>
      <c r="C761" s="236" t="s">
        <v>252</v>
      </c>
      <c r="D761" s="236" t="s">
        <v>253</v>
      </c>
      <c r="E761" s="237" t="s">
        <v>254</v>
      </c>
    </row>
    <row r="762" spans="1:5" ht="18.75" x14ac:dyDescent="0.3">
      <c r="A762" s="286" t="s">
        <v>175</v>
      </c>
      <c r="B762" s="258">
        <f>AVERAGE(B763:B770)</f>
        <v>2.906382275132275</v>
      </c>
      <c r="C762" s="258">
        <f>AVERAGE(C763:C770)</f>
        <v>2.699659090909091</v>
      </c>
      <c r="D762" s="258">
        <f>AVERAGE(D763:D770)</f>
        <v>2.653225806451613</v>
      </c>
      <c r="E762" s="258">
        <f>AVERAGE(E763:E770)</f>
        <v>2.625</v>
      </c>
    </row>
    <row r="763" spans="1:5" ht="18.75" x14ac:dyDescent="0.3">
      <c r="A763" s="282" t="s">
        <v>355</v>
      </c>
      <c r="B763" s="251">
        <v>3.5555555555555554</v>
      </c>
      <c r="C763" s="241">
        <v>3.6686363636363635</v>
      </c>
      <c r="D763" s="241">
        <v>2.935483870967742</v>
      </c>
      <c r="E763" s="242">
        <v>2.8421052631578947</v>
      </c>
    </row>
    <row r="764" spans="1:5" ht="18.75" x14ac:dyDescent="0.3">
      <c r="A764" s="282" t="s">
        <v>356</v>
      </c>
      <c r="B764" s="251">
        <v>2.9722222222222223</v>
      </c>
      <c r="C764" s="241">
        <v>2.5909090909090908</v>
      </c>
      <c r="D764" s="241">
        <v>2.6451612903225805</v>
      </c>
      <c r="E764" s="242">
        <v>2.8421052631578947</v>
      </c>
    </row>
    <row r="765" spans="1:5" ht="18.75" x14ac:dyDescent="0.3">
      <c r="A765" s="282" t="s">
        <v>247</v>
      </c>
      <c r="B765" s="251">
        <v>3.0833333333333335</v>
      </c>
      <c r="C765" s="241">
        <v>3.0650000000000004</v>
      </c>
      <c r="D765" s="241">
        <v>3.2580645161290325</v>
      </c>
      <c r="E765" s="242">
        <v>3</v>
      </c>
    </row>
    <row r="766" spans="1:5" ht="18.75" x14ac:dyDescent="0.3">
      <c r="A766" s="281" t="s">
        <v>357</v>
      </c>
      <c r="B766" s="251">
        <v>3.6388888888888888</v>
      </c>
      <c r="C766" s="241">
        <v>3.1363636363636362</v>
      </c>
      <c r="D766" s="241">
        <v>3.4838709677419355</v>
      </c>
      <c r="E766" s="242">
        <v>3.6315789473684212</v>
      </c>
    </row>
    <row r="767" spans="1:5" ht="18.75" x14ac:dyDescent="0.3">
      <c r="A767" s="282" t="s">
        <v>358</v>
      </c>
      <c r="B767" s="251">
        <v>2.907407407407407</v>
      </c>
      <c r="C767" s="241">
        <v>2.7727272727272729</v>
      </c>
      <c r="D767" s="241">
        <v>2.5483870967741935</v>
      </c>
      <c r="E767" s="242">
        <v>2.6315789473684212</v>
      </c>
    </row>
    <row r="768" spans="1:5" ht="18.75" x14ac:dyDescent="0.3">
      <c r="A768" s="282" t="s">
        <v>176</v>
      </c>
      <c r="B768" s="251">
        <v>0</v>
      </c>
      <c r="C768" s="241">
        <v>0</v>
      </c>
      <c r="D768" s="241">
        <v>0</v>
      </c>
      <c r="E768" s="242">
        <v>0</v>
      </c>
    </row>
    <row r="769" spans="1:5" ht="18.75" x14ac:dyDescent="0.3">
      <c r="A769" s="282" t="s">
        <v>359</v>
      </c>
      <c r="B769" s="251">
        <v>3.3714285714285714</v>
      </c>
      <c r="C769" s="241">
        <v>2.9090909090909092</v>
      </c>
      <c r="D769" s="241">
        <v>3.4193548387096775</v>
      </c>
      <c r="E769" s="242">
        <v>3</v>
      </c>
    </row>
    <row r="770" spans="1:5" ht="18.75" x14ac:dyDescent="0.3">
      <c r="A770" s="282" t="s">
        <v>360</v>
      </c>
      <c r="B770" s="251">
        <v>3.7222222222222223</v>
      </c>
      <c r="C770" s="241">
        <v>3.4545454545454546</v>
      </c>
      <c r="D770" s="241">
        <v>2.935483870967742</v>
      </c>
      <c r="E770" s="242">
        <v>3.0526315789473686</v>
      </c>
    </row>
    <row r="771" spans="1:5" ht="18.75" x14ac:dyDescent="0.3">
      <c r="A771" s="287"/>
      <c r="B771" s="245"/>
      <c r="C771" s="243"/>
      <c r="D771" s="243"/>
      <c r="E771" s="246"/>
    </row>
    <row r="772" spans="1:5" x14ac:dyDescent="0.3">
      <c r="A772" s="252"/>
      <c r="E772" s="253"/>
    </row>
    <row r="773" spans="1:5" x14ac:dyDescent="0.3">
      <c r="A773" s="252"/>
      <c r="E773" s="253"/>
    </row>
    <row r="774" spans="1:5" x14ac:dyDescent="0.3">
      <c r="A774" s="252"/>
      <c r="E774" s="253"/>
    </row>
    <row r="775" spans="1:5" x14ac:dyDescent="0.3">
      <c r="A775" s="252"/>
      <c r="E775" s="253"/>
    </row>
    <row r="776" spans="1:5" x14ac:dyDescent="0.3">
      <c r="A776" s="252"/>
      <c r="E776" s="253"/>
    </row>
    <row r="777" spans="1:5" x14ac:dyDescent="0.3">
      <c r="A777" s="252"/>
      <c r="E777" s="253"/>
    </row>
    <row r="778" spans="1:5" x14ac:dyDescent="0.3">
      <c r="A778" s="252"/>
      <c r="E778" s="253"/>
    </row>
    <row r="779" spans="1:5" x14ac:dyDescent="0.3">
      <c r="A779" s="252"/>
      <c r="E779" s="253"/>
    </row>
    <row r="780" spans="1:5" x14ac:dyDescent="0.3">
      <c r="A780" s="252"/>
      <c r="E780" s="253"/>
    </row>
    <row r="781" spans="1:5" x14ac:dyDescent="0.3">
      <c r="A781" s="252"/>
      <c r="E781" s="253"/>
    </row>
    <row r="782" spans="1:5" x14ac:dyDescent="0.3">
      <c r="A782" s="252"/>
      <c r="E782" s="253"/>
    </row>
    <row r="783" spans="1:5" x14ac:dyDescent="0.3">
      <c r="A783" s="252"/>
      <c r="E783" s="253"/>
    </row>
    <row r="784" spans="1:5" x14ac:dyDescent="0.3">
      <c r="A784" s="252"/>
      <c r="E784" s="253"/>
    </row>
    <row r="785" spans="1:5" x14ac:dyDescent="0.3">
      <c r="A785" s="252"/>
      <c r="E785" s="253"/>
    </row>
    <row r="786" spans="1:5" x14ac:dyDescent="0.3">
      <c r="A786" s="252"/>
      <c r="E786" s="253"/>
    </row>
    <row r="787" spans="1:5" x14ac:dyDescent="0.3">
      <c r="A787" s="252"/>
      <c r="E787" s="253"/>
    </row>
    <row r="788" spans="1:5" x14ac:dyDescent="0.3">
      <c r="A788" s="252"/>
      <c r="E788" s="253"/>
    </row>
    <row r="789" spans="1:5" ht="17.25" thickBot="1" x14ac:dyDescent="0.35">
      <c r="A789" s="283"/>
      <c r="B789" s="284"/>
      <c r="C789" s="284"/>
      <c r="D789" s="284"/>
      <c r="E789" s="285"/>
    </row>
    <row r="790" spans="1:5" ht="17.25" thickBot="1" x14ac:dyDescent="0.35"/>
    <row r="791" spans="1:5" ht="54" x14ac:dyDescent="0.3">
      <c r="A791" s="235" t="s">
        <v>250</v>
      </c>
      <c r="B791" s="236" t="s">
        <v>251</v>
      </c>
      <c r="C791" s="236" t="s">
        <v>252</v>
      </c>
      <c r="D791" s="236" t="s">
        <v>253</v>
      </c>
      <c r="E791" s="237" t="s">
        <v>254</v>
      </c>
    </row>
    <row r="792" spans="1:5" ht="18.75" x14ac:dyDescent="0.3">
      <c r="A792" s="286" t="s">
        <v>110</v>
      </c>
      <c r="B792" s="258">
        <f>AVERAGE(B793:B794)</f>
        <v>3.125</v>
      </c>
      <c r="C792" s="258">
        <f>AVERAGE(C793:C794)</f>
        <v>3.2888636363636361</v>
      </c>
      <c r="D792" s="258">
        <f>AVERAGE(D793:D794)</f>
        <v>3.064516129032258</v>
      </c>
      <c r="E792" s="289">
        <f>AVERAGE(E793:E794)</f>
        <v>3</v>
      </c>
    </row>
    <row r="793" spans="1:5" ht="18.75" x14ac:dyDescent="0.3">
      <c r="A793" s="282" t="s">
        <v>218</v>
      </c>
      <c r="B793" s="251">
        <v>2.7222222222222223</v>
      </c>
      <c r="C793" s="251">
        <v>2.6818181818181817</v>
      </c>
      <c r="D793" s="251">
        <v>2.2903225806451615</v>
      </c>
      <c r="E793" s="267">
        <v>2.3157894736842106</v>
      </c>
    </row>
    <row r="794" spans="1:5" ht="18.75" x14ac:dyDescent="0.3">
      <c r="A794" s="282" t="s">
        <v>361</v>
      </c>
      <c r="B794" s="251">
        <v>3.5277777777777777</v>
      </c>
      <c r="C794" s="251">
        <v>3.8959090909090905</v>
      </c>
      <c r="D794" s="251">
        <v>3.838709677419355</v>
      </c>
      <c r="E794" s="267">
        <v>3.6842105263157894</v>
      </c>
    </row>
    <row r="795" spans="1:5" x14ac:dyDescent="0.3">
      <c r="A795" s="252"/>
      <c r="E795" s="253"/>
    </row>
    <row r="796" spans="1:5" x14ac:dyDescent="0.3">
      <c r="A796" s="252"/>
      <c r="E796" s="253"/>
    </row>
    <row r="797" spans="1:5" x14ac:dyDescent="0.3">
      <c r="A797" s="252"/>
      <c r="E797" s="253"/>
    </row>
    <row r="798" spans="1:5" x14ac:dyDescent="0.3">
      <c r="A798" s="252"/>
      <c r="E798" s="253"/>
    </row>
    <row r="799" spans="1:5" x14ac:dyDescent="0.3">
      <c r="A799" s="252"/>
      <c r="E799" s="253"/>
    </row>
    <row r="800" spans="1:5" x14ac:dyDescent="0.3">
      <c r="A800" s="252"/>
      <c r="E800" s="253"/>
    </row>
    <row r="801" spans="1:5" x14ac:dyDescent="0.3">
      <c r="A801" s="252"/>
      <c r="E801" s="253"/>
    </row>
    <row r="802" spans="1:5" x14ac:dyDescent="0.3">
      <c r="A802" s="252"/>
      <c r="E802" s="253"/>
    </row>
    <row r="803" spans="1:5" x14ac:dyDescent="0.3">
      <c r="A803" s="252"/>
      <c r="E803" s="253"/>
    </row>
    <row r="804" spans="1:5" x14ac:dyDescent="0.3">
      <c r="A804" s="252"/>
      <c r="E804" s="253"/>
    </row>
    <row r="805" spans="1:5" x14ac:dyDescent="0.3">
      <c r="A805" s="252"/>
      <c r="E805" s="253"/>
    </row>
    <row r="806" spans="1:5" x14ac:dyDescent="0.3">
      <c r="A806" s="252"/>
      <c r="E806" s="253"/>
    </row>
    <row r="807" spans="1:5" x14ac:dyDescent="0.3">
      <c r="A807" s="252"/>
      <c r="E807" s="253"/>
    </row>
    <row r="808" spans="1:5" x14ac:dyDescent="0.3">
      <c r="A808" s="252"/>
      <c r="E808" s="253"/>
    </row>
    <row r="809" spans="1:5" x14ac:dyDescent="0.3">
      <c r="A809" s="252"/>
      <c r="E809" s="253"/>
    </row>
    <row r="810" spans="1:5" x14ac:dyDescent="0.3">
      <c r="A810" s="252"/>
      <c r="E810" s="253"/>
    </row>
    <row r="811" spans="1:5" x14ac:dyDescent="0.3">
      <c r="A811" s="252"/>
      <c r="E811" s="253"/>
    </row>
    <row r="812" spans="1:5" x14ac:dyDescent="0.3">
      <c r="A812" s="252"/>
      <c r="E812" s="253"/>
    </row>
    <row r="813" spans="1:5" x14ac:dyDescent="0.3">
      <c r="A813" s="252"/>
      <c r="E813" s="253"/>
    </row>
    <row r="814" spans="1:5" x14ac:dyDescent="0.3">
      <c r="A814" s="252"/>
      <c r="E814" s="253"/>
    </row>
    <row r="815" spans="1:5" ht="17.25" thickBot="1" x14ac:dyDescent="0.35">
      <c r="A815" s="283"/>
      <c r="B815" s="284"/>
      <c r="C815" s="284"/>
      <c r="D815" s="284"/>
      <c r="E815" s="285"/>
    </row>
    <row r="816" spans="1:5" ht="17.25" thickBot="1" x14ac:dyDescent="0.35"/>
    <row r="817" spans="1:5" ht="54" x14ac:dyDescent="0.3">
      <c r="A817" s="235" t="s">
        <v>250</v>
      </c>
      <c r="B817" s="236" t="s">
        <v>251</v>
      </c>
      <c r="C817" s="236" t="s">
        <v>252</v>
      </c>
      <c r="D817" s="236" t="s">
        <v>253</v>
      </c>
      <c r="E817" s="237" t="s">
        <v>254</v>
      </c>
    </row>
    <row r="818" spans="1:5" ht="18.75" x14ac:dyDescent="0.3">
      <c r="A818" s="269" t="s">
        <v>362</v>
      </c>
      <c r="B818" s="258">
        <f>AVERAGE(B819:B820)</f>
        <v>3.4962962962962965</v>
      </c>
      <c r="C818" s="258">
        <f t="shared" ref="C818:E818" si="16">AVERAGE(C819:C820)</f>
        <v>3.1947727272727269</v>
      </c>
      <c r="D818" s="258">
        <f t="shared" si="16"/>
        <v>3.3870967741935485</v>
      </c>
      <c r="E818" s="258">
        <f t="shared" si="16"/>
        <v>2.763157894736842</v>
      </c>
    </row>
    <row r="819" spans="1:5" ht="18.75" x14ac:dyDescent="0.3">
      <c r="A819" s="282" t="s">
        <v>363</v>
      </c>
      <c r="B819" s="251">
        <v>3.592592592592593</v>
      </c>
      <c r="C819" s="241">
        <v>3.3895454545454542</v>
      </c>
      <c r="D819" s="241">
        <v>3.2903225806451615</v>
      </c>
      <c r="E819" s="242">
        <v>2.4210526315789473</v>
      </c>
    </row>
    <row r="820" spans="1:5" ht="18.75" x14ac:dyDescent="0.3">
      <c r="A820" s="282" t="s">
        <v>364</v>
      </c>
      <c r="B820" s="251">
        <v>3.4</v>
      </c>
      <c r="C820" s="241">
        <v>3</v>
      </c>
      <c r="D820" s="241">
        <v>3.4838709677419355</v>
      </c>
      <c r="E820" s="242">
        <v>3.1052631578947367</v>
      </c>
    </row>
    <row r="821" spans="1:5" x14ac:dyDescent="0.3">
      <c r="A821" s="252"/>
      <c r="E821" s="253"/>
    </row>
    <row r="822" spans="1:5" x14ac:dyDescent="0.3">
      <c r="A822" s="252"/>
      <c r="E822" s="253"/>
    </row>
    <row r="823" spans="1:5" x14ac:dyDescent="0.3">
      <c r="A823" s="252"/>
      <c r="E823" s="253"/>
    </row>
    <row r="824" spans="1:5" x14ac:dyDescent="0.3">
      <c r="A824" s="252"/>
      <c r="E824" s="253"/>
    </row>
    <row r="825" spans="1:5" x14ac:dyDescent="0.3">
      <c r="A825" s="252"/>
      <c r="E825" s="253"/>
    </row>
    <row r="826" spans="1:5" x14ac:dyDescent="0.3">
      <c r="A826" s="252"/>
      <c r="E826" s="253"/>
    </row>
    <row r="827" spans="1:5" x14ac:dyDescent="0.3">
      <c r="A827" s="252"/>
      <c r="E827" s="253"/>
    </row>
    <row r="828" spans="1:5" x14ac:dyDescent="0.3">
      <c r="A828" s="252"/>
      <c r="E828" s="253"/>
    </row>
    <row r="829" spans="1:5" x14ac:dyDescent="0.3">
      <c r="A829" s="252"/>
      <c r="E829" s="253"/>
    </row>
    <row r="830" spans="1:5" x14ac:dyDescent="0.3">
      <c r="A830" s="252"/>
      <c r="E830" s="253"/>
    </row>
    <row r="831" spans="1:5" x14ac:dyDescent="0.3">
      <c r="A831" s="252"/>
      <c r="E831" s="253"/>
    </row>
    <row r="832" spans="1:5" x14ac:dyDescent="0.3">
      <c r="A832" s="252"/>
      <c r="E832" s="253"/>
    </row>
    <row r="833" spans="1:5" x14ac:dyDescent="0.3">
      <c r="A833" s="252"/>
      <c r="E833" s="253"/>
    </row>
    <row r="834" spans="1:5" x14ac:dyDescent="0.3">
      <c r="A834" s="252"/>
      <c r="E834" s="253"/>
    </row>
    <row r="835" spans="1:5" x14ac:dyDescent="0.3">
      <c r="A835" s="252"/>
      <c r="E835" s="253"/>
    </row>
    <row r="836" spans="1:5" x14ac:dyDescent="0.3">
      <c r="A836" s="252"/>
      <c r="E836" s="253"/>
    </row>
    <row r="837" spans="1:5" x14ac:dyDescent="0.3">
      <c r="A837" s="252"/>
      <c r="E837" s="253"/>
    </row>
    <row r="838" spans="1:5" x14ac:dyDescent="0.3">
      <c r="A838" s="252"/>
      <c r="E838" s="253"/>
    </row>
    <row r="839" spans="1:5" ht="17.25" thickBot="1" x14ac:dyDescent="0.35">
      <c r="A839" s="283"/>
      <c r="B839" s="284"/>
      <c r="C839" s="284"/>
      <c r="D839" s="284"/>
      <c r="E839" s="285"/>
    </row>
    <row r="840" spans="1:5" ht="17.25" thickBot="1" x14ac:dyDescent="0.35"/>
    <row r="841" spans="1:5" ht="54" x14ac:dyDescent="0.3">
      <c r="A841" s="235" t="s">
        <v>250</v>
      </c>
      <c r="B841" s="236" t="s">
        <v>251</v>
      </c>
      <c r="C841" s="236" t="s">
        <v>252</v>
      </c>
      <c r="D841" s="236" t="s">
        <v>253</v>
      </c>
      <c r="E841" s="237" t="s">
        <v>254</v>
      </c>
    </row>
    <row r="842" spans="1:5" ht="18.75" x14ac:dyDescent="0.3">
      <c r="A842" s="286" t="s">
        <v>84</v>
      </c>
      <c r="B842" s="258">
        <f>AVERAGE(B843:B850)</f>
        <v>2.7951388888888893</v>
      </c>
      <c r="C842" s="258">
        <f>AVERAGE(C843:C850)</f>
        <v>2.9144886363636364</v>
      </c>
      <c r="D842" s="258">
        <f>AVERAGE(D843:D850)</f>
        <v>2.7338709677419355</v>
      </c>
      <c r="E842" s="258">
        <f>AVERAGE(E843:E850)</f>
        <v>2.513157894736842</v>
      </c>
    </row>
    <row r="843" spans="1:5" ht="18.75" x14ac:dyDescent="0.3">
      <c r="A843" s="282" t="s">
        <v>365</v>
      </c>
      <c r="B843" s="251">
        <v>3.0277777777777777</v>
      </c>
      <c r="C843" s="251">
        <v>2.8181818181818183</v>
      </c>
      <c r="D843" s="251">
        <v>2.7419354838709675</v>
      </c>
      <c r="E843" s="267">
        <v>2.263157894736842</v>
      </c>
    </row>
    <row r="844" spans="1:5" ht="18.75" x14ac:dyDescent="0.3">
      <c r="A844" s="282" t="s">
        <v>366</v>
      </c>
      <c r="B844" s="251">
        <v>2.9722222222222223</v>
      </c>
      <c r="C844" s="251">
        <v>3.0259090909090904</v>
      </c>
      <c r="D844" s="251">
        <v>2.7096774193548385</v>
      </c>
      <c r="E844" s="267">
        <v>2.6842105263157894</v>
      </c>
    </row>
    <row r="845" spans="1:5" ht="18.75" x14ac:dyDescent="0.3">
      <c r="A845" s="282" t="s">
        <v>135</v>
      </c>
      <c r="B845" s="251">
        <v>2.7777777777777777</v>
      </c>
      <c r="C845" s="251">
        <v>3.0886363636363638</v>
      </c>
      <c r="D845" s="251">
        <v>2.903225806451613</v>
      </c>
      <c r="E845" s="251">
        <v>2.9473684210526314</v>
      </c>
    </row>
    <row r="846" spans="1:5" ht="18.75" x14ac:dyDescent="0.3">
      <c r="A846" s="281" t="s">
        <v>367</v>
      </c>
      <c r="B846" s="251">
        <v>3.0833333333333335</v>
      </c>
      <c r="C846" s="251">
        <v>3.0909090909090908</v>
      </c>
      <c r="D846" s="251">
        <v>3</v>
      </c>
      <c r="E846" s="267">
        <v>3.0526315789473686</v>
      </c>
    </row>
    <row r="847" spans="1:5" ht="18.75" x14ac:dyDescent="0.3">
      <c r="A847" s="282" t="s">
        <v>112</v>
      </c>
      <c r="B847" s="251">
        <v>2.2222222222222223</v>
      </c>
      <c r="C847" s="251">
        <v>2.4090909090909092</v>
      </c>
      <c r="D847" s="251">
        <v>1.967741935483871</v>
      </c>
      <c r="E847" s="251">
        <v>1.9473684210526316</v>
      </c>
    </row>
    <row r="848" spans="1:5" ht="18.75" x14ac:dyDescent="0.3">
      <c r="A848" s="282" t="s">
        <v>368</v>
      </c>
      <c r="B848" s="251">
        <v>3.2777777777777777</v>
      </c>
      <c r="C848" s="251">
        <v>3.4740909090909096</v>
      </c>
      <c r="D848" s="251">
        <v>3.193548387096774</v>
      </c>
      <c r="E848" s="267">
        <v>2.9473684210526314</v>
      </c>
    </row>
    <row r="849" spans="1:5" ht="18.75" x14ac:dyDescent="0.3">
      <c r="A849" s="282" t="s">
        <v>220</v>
      </c>
      <c r="B849" s="251">
        <v>2.0571428571428569</v>
      </c>
      <c r="C849" s="251">
        <v>2.5454545454545454</v>
      </c>
      <c r="D849" s="251">
        <v>2.3870967741935485</v>
      </c>
      <c r="E849" s="267">
        <v>2.0526315789473686</v>
      </c>
    </row>
    <row r="850" spans="1:5" ht="18.75" x14ac:dyDescent="0.3">
      <c r="A850" s="282" t="s">
        <v>224</v>
      </c>
      <c r="B850" s="251">
        <v>2.9428571428571431</v>
      </c>
      <c r="C850" s="251">
        <v>2.8636363636363638</v>
      </c>
      <c r="D850" s="251">
        <v>2.967741935483871</v>
      </c>
      <c r="E850" s="267">
        <v>2.2105263157894739</v>
      </c>
    </row>
    <row r="851" spans="1:5" x14ac:dyDescent="0.3">
      <c r="A851" s="252"/>
      <c r="E851" s="253"/>
    </row>
    <row r="852" spans="1:5" x14ac:dyDescent="0.3">
      <c r="A852" s="252"/>
      <c r="E852" s="253"/>
    </row>
    <row r="853" spans="1:5" x14ac:dyDescent="0.3">
      <c r="A853" s="252"/>
      <c r="E853" s="253"/>
    </row>
    <row r="854" spans="1:5" x14ac:dyDescent="0.3">
      <c r="A854" s="252"/>
      <c r="E854" s="253"/>
    </row>
    <row r="855" spans="1:5" x14ac:dyDescent="0.3">
      <c r="A855" s="252"/>
      <c r="E855" s="253"/>
    </row>
    <row r="856" spans="1:5" x14ac:dyDescent="0.3">
      <c r="A856" s="252"/>
      <c r="E856" s="253"/>
    </row>
    <row r="857" spans="1:5" x14ac:dyDescent="0.3">
      <c r="A857" s="252"/>
      <c r="E857" s="253"/>
    </row>
    <row r="858" spans="1:5" x14ac:dyDescent="0.3">
      <c r="A858" s="252"/>
      <c r="E858" s="253"/>
    </row>
    <row r="859" spans="1:5" x14ac:dyDescent="0.3">
      <c r="A859" s="252"/>
      <c r="E859" s="253"/>
    </row>
    <row r="860" spans="1:5" x14ac:dyDescent="0.3">
      <c r="A860" s="252"/>
      <c r="E860" s="253"/>
    </row>
    <row r="861" spans="1:5" x14ac:dyDescent="0.3">
      <c r="A861" s="252"/>
      <c r="E861" s="253"/>
    </row>
    <row r="862" spans="1:5" x14ac:dyDescent="0.3">
      <c r="A862" s="252"/>
      <c r="E862" s="253"/>
    </row>
    <row r="863" spans="1:5" x14ac:dyDescent="0.3">
      <c r="A863" s="252"/>
      <c r="E863" s="253"/>
    </row>
    <row r="864" spans="1:5" x14ac:dyDescent="0.3">
      <c r="A864" s="252"/>
      <c r="E864" s="253"/>
    </row>
    <row r="865" spans="1:5" x14ac:dyDescent="0.3">
      <c r="A865" s="252"/>
      <c r="E865" s="253"/>
    </row>
    <row r="866" spans="1:5" x14ac:dyDescent="0.3">
      <c r="A866" s="252"/>
      <c r="E866" s="253"/>
    </row>
    <row r="867" spans="1:5" x14ac:dyDescent="0.3">
      <c r="A867" s="252"/>
      <c r="E867" s="253"/>
    </row>
    <row r="868" spans="1:5" ht="17.25" thickBot="1" x14ac:dyDescent="0.35">
      <c r="A868" s="283"/>
      <c r="B868" s="284"/>
      <c r="C868" s="284"/>
      <c r="D868" s="284"/>
      <c r="E868" s="285"/>
    </row>
    <row r="869" spans="1:5" ht="17.25" thickBot="1" x14ac:dyDescent="0.35"/>
    <row r="870" spans="1:5" ht="54" x14ac:dyDescent="0.3">
      <c r="A870" s="235" t="s">
        <v>250</v>
      </c>
      <c r="B870" s="236" t="s">
        <v>251</v>
      </c>
      <c r="C870" s="236" t="s">
        <v>252</v>
      </c>
      <c r="D870" s="236" t="s">
        <v>253</v>
      </c>
      <c r="E870" s="237" t="s">
        <v>254</v>
      </c>
    </row>
    <row r="871" spans="1:5" ht="18.75" x14ac:dyDescent="0.3">
      <c r="A871" s="286" t="s">
        <v>114</v>
      </c>
      <c r="B871" s="258">
        <f>AVERAGE(B872:B874)</f>
        <v>2.8796296296296298</v>
      </c>
      <c r="C871" s="258">
        <f t="shared" ref="C871:E871" si="17">AVERAGE(C872:C874)</f>
        <v>3.0086363636363633</v>
      </c>
      <c r="D871" s="258">
        <f t="shared" si="17"/>
        <v>2.7526881720430105</v>
      </c>
      <c r="E871" s="289">
        <f t="shared" si="17"/>
        <v>2.6842105263157894</v>
      </c>
    </row>
    <row r="872" spans="1:5" ht="18.75" x14ac:dyDescent="0.3">
      <c r="A872" s="282" t="s">
        <v>369</v>
      </c>
      <c r="B872" s="251">
        <v>3.0277777777777777</v>
      </c>
      <c r="C872" s="251">
        <v>3.5454545454545454</v>
      </c>
      <c r="D872" s="251">
        <v>2.7419354838709675</v>
      </c>
      <c r="E872" s="267">
        <v>3.0526315789473686</v>
      </c>
    </row>
    <row r="873" spans="1:5" ht="18.75" x14ac:dyDescent="0.3">
      <c r="A873" s="282" t="s">
        <v>370</v>
      </c>
      <c r="B873" s="251">
        <v>3</v>
      </c>
      <c r="C873" s="251">
        <v>2.9349999999999996</v>
      </c>
      <c r="D873" s="251">
        <v>2.967741935483871</v>
      </c>
      <c r="E873" s="267">
        <v>2.4210526315789473</v>
      </c>
    </row>
    <row r="874" spans="1:5" ht="18.75" x14ac:dyDescent="0.3">
      <c r="A874" s="282" t="s">
        <v>235</v>
      </c>
      <c r="B874" s="251">
        <v>2.6111111111111112</v>
      </c>
      <c r="C874" s="251">
        <v>2.5454545454545454</v>
      </c>
      <c r="D874" s="251">
        <v>2.5483870967741935</v>
      </c>
      <c r="E874" s="267">
        <v>2.5789473684210527</v>
      </c>
    </row>
    <row r="875" spans="1:5" x14ac:dyDescent="0.3">
      <c r="A875" s="252"/>
      <c r="E875" s="253"/>
    </row>
    <row r="876" spans="1:5" x14ac:dyDescent="0.3">
      <c r="A876" s="252"/>
      <c r="E876" s="253"/>
    </row>
    <row r="877" spans="1:5" x14ac:dyDescent="0.3">
      <c r="A877" s="252"/>
      <c r="E877" s="253"/>
    </row>
    <row r="878" spans="1:5" x14ac:dyDescent="0.3">
      <c r="A878" s="252"/>
      <c r="E878" s="253"/>
    </row>
    <row r="879" spans="1:5" x14ac:dyDescent="0.3">
      <c r="A879" s="252"/>
      <c r="E879" s="253"/>
    </row>
    <row r="880" spans="1:5" x14ac:dyDescent="0.3">
      <c r="A880" s="252"/>
      <c r="E880" s="253"/>
    </row>
    <row r="881" spans="1:5" x14ac:dyDescent="0.3">
      <c r="A881" s="252"/>
      <c r="E881" s="253"/>
    </row>
    <row r="882" spans="1:5" x14ac:dyDescent="0.3">
      <c r="A882" s="252"/>
      <c r="E882" s="253"/>
    </row>
    <row r="883" spans="1:5" x14ac:dyDescent="0.3">
      <c r="A883" s="252"/>
      <c r="E883" s="253"/>
    </row>
    <row r="884" spans="1:5" x14ac:dyDescent="0.3">
      <c r="A884" s="252"/>
      <c r="E884" s="253"/>
    </row>
    <row r="885" spans="1:5" x14ac:dyDescent="0.3">
      <c r="A885" s="252"/>
      <c r="E885" s="253"/>
    </row>
    <row r="886" spans="1:5" x14ac:dyDescent="0.3">
      <c r="A886" s="252"/>
      <c r="E886" s="253"/>
    </row>
    <row r="887" spans="1:5" x14ac:dyDescent="0.3">
      <c r="A887" s="252"/>
      <c r="E887" s="253"/>
    </row>
    <row r="888" spans="1:5" x14ac:dyDescent="0.3">
      <c r="A888" s="252"/>
      <c r="E888" s="253"/>
    </row>
    <row r="889" spans="1:5" x14ac:dyDescent="0.3">
      <c r="A889" s="252"/>
      <c r="E889" s="253"/>
    </row>
    <row r="890" spans="1:5" x14ac:dyDescent="0.3">
      <c r="A890" s="252"/>
      <c r="E890" s="253"/>
    </row>
    <row r="891" spans="1:5" x14ac:dyDescent="0.3">
      <c r="A891" s="252"/>
      <c r="E891" s="253"/>
    </row>
    <row r="892" spans="1:5" x14ac:dyDescent="0.3">
      <c r="A892" s="252"/>
      <c r="E892" s="253"/>
    </row>
    <row r="893" spans="1:5" x14ac:dyDescent="0.3">
      <c r="A893" s="252"/>
      <c r="E893" s="253"/>
    </row>
    <row r="894" spans="1:5" x14ac:dyDescent="0.3">
      <c r="A894" s="252"/>
      <c r="E894" s="253"/>
    </row>
    <row r="895" spans="1:5" x14ac:dyDescent="0.3">
      <c r="A895" s="252"/>
      <c r="E895" s="253"/>
    </row>
    <row r="896" spans="1:5" ht="17.25" thickBot="1" x14ac:dyDescent="0.35">
      <c r="A896" s="283"/>
      <c r="B896" s="284"/>
      <c r="C896" s="284"/>
      <c r="D896" s="284"/>
      <c r="E896" s="285"/>
    </row>
    <row r="897" spans="1:5" ht="17.25" thickBot="1" x14ac:dyDescent="0.35"/>
    <row r="898" spans="1:5" ht="54" x14ac:dyDescent="0.3">
      <c r="A898" s="235" t="s">
        <v>250</v>
      </c>
      <c r="B898" s="236" t="s">
        <v>251</v>
      </c>
      <c r="C898" s="236" t="s">
        <v>252</v>
      </c>
      <c r="D898" s="236" t="s">
        <v>253</v>
      </c>
      <c r="E898" s="237" t="s">
        <v>254</v>
      </c>
    </row>
    <row r="899" spans="1:5" ht="18.75" x14ac:dyDescent="0.3">
      <c r="A899" s="269" t="s">
        <v>371</v>
      </c>
      <c r="B899" s="258">
        <f>AVERAGE(B900:B904)</f>
        <v>2.411111111111111</v>
      </c>
      <c r="C899" s="258">
        <f t="shared" ref="C899:E899" si="18">AVERAGE(C900:C904)</f>
        <v>2.2987272727272723</v>
      </c>
      <c r="D899" s="258">
        <f t="shared" si="18"/>
        <v>2.3677419354838714</v>
      </c>
      <c r="E899" s="258">
        <f t="shared" si="18"/>
        <v>2.2210526315789472</v>
      </c>
    </row>
    <row r="900" spans="1:5" ht="18.75" x14ac:dyDescent="0.3">
      <c r="A900" s="282" t="s">
        <v>372</v>
      </c>
      <c r="B900" s="251">
        <v>3.1388888888888888</v>
      </c>
      <c r="C900" s="251">
        <v>2.7272727272727271</v>
      </c>
      <c r="D900" s="251">
        <v>3.3870967741935485</v>
      </c>
      <c r="E900" s="267">
        <v>3.1578947368421053</v>
      </c>
    </row>
    <row r="901" spans="1:5" ht="18.75" x14ac:dyDescent="0.3">
      <c r="A901" s="282" t="s">
        <v>136</v>
      </c>
      <c r="B901" s="260">
        <v>0</v>
      </c>
      <c r="C901" s="260">
        <v>0</v>
      </c>
      <c r="D901" s="260">
        <v>0</v>
      </c>
      <c r="E901" s="260">
        <v>0</v>
      </c>
    </row>
    <row r="902" spans="1:5" ht="18.75" x14ac:dyDescent="0.3">
      <c r="A902" s="282" t="s">
        <v>373</v>
      </c>
      <c r="B902" s="251">
        <v>3.0833333333333335</v>
      </c>
      <c r="C902" s="251">
        <v>2.6818181818181817</v>
      </c>
      <c r="D902" s="251">
        <v>2.967741935483871</v>
      </c>
      <c r="E902" s="267">
        <v>2.5263157894736841</v>
      </c>
    </row>
    <row r="903" spans="1:5" ht="18.75" x14ac:dyDescent="0.3">
      <c r="A903" s="282" t="s">
        <v>374</v>
      </c>
      <c r="B903" s="251">
        <v>2.7777777777777777</v>
      </c>
      <c r="C903" s="251">
        <v>2.8181818181818183</v>
      </c>
      <c r="D903" s="251">
        <v>2.7096774193548385</v>
      </c>
      <c r="E903" s="267">
        <v>2.4210526315789473</v>
      </c>
    </row>
    <row r="904" spans="1:5" ht="18.75" x14ac:dyDescent="0.3">
      <c r="A904" s="282" t="s">
        <v>375</v>
      </c>
      <c r="B904" s="251">
        <v>3.0555555555555554</v>
      </c>
      <c r="C904" s="251">
        <v>3.2663636363636361</v>
      </c>
      <c r="D904" s="251">
        <v>2.774193548387097</v>
      </c>
      <c r="E904" s="267">
        <v>3</v>
      </c>
    </row>
    <row r="905" spans="1:5" x14ac:dyDescent="0.3">
      <c r="A905" s="252"/>
      <c r="E905" s="253"/>
    </row>
    <row r="906" spans="1:5" x14ac:dyDescent="0.3">
      <c r="A906" s="252"/>
      <c r="E906" s="253"/>
    </row>
    <row r="907" spans="1:5" x14ac:dyDescent="0.3">
      <c r="A907" s="252"/>
      <c r="E907" s="253"/>
    </row>
    <row r="908" spans="1:5" x14ac:dyDescent="0.3">
      <c r="A908" s="252"/>
      <c r="E908" s="253"/>
    </row>
    <row r="909" spans="1:5" x14ac:dyDescent="0.3">
      <c r="A909" s="252"/>
      <c r="E909" s="253"/>
    </row>
    <row r="910" spans="1:5" x14ac:dyDescent="0.3">
      <c r="A910" s="252"/>
      <c r="E910" s="253"/>
    </row>
    <row r="911" spans="1:5" x14ac:dyDescent="0.3">
      <c r="A911" s="252"/>
      <c r="E911" s="253"/>
    </row>
    <row r="912" spans="1:5" x14ac:dyDescent="0.3">
      <c r="A912" s="252"/>
      <c r="E912" s="253"/>
    </row>
    <row r="913" spans="1:5" x14ac:dyDescent="0.3">
      <c r="A913" s="252"/>
      <c r="E913" s="253"/>
    </row>
    <row r="914" spans="1:5" x14ac:dyDescent="0.3">
      <c r="A914" s="252"/>
      <c r="E914" s="253"/>
    </row>
    <row r="915" spans="1:5" x14ac:dyDescent="0.3">
      <c r="A915" s="252"/>
      <c r="E915" s="253"/>
    </row>
    <row r="916" spans="1:5" x14ac:dyDescent="0.3">
      <c r="A916" s="252"/>
      <c r="E916" s="253"/>
    </row>
    <row r="917" spans="1:5" x14ac:dyDescent="0.3">
      <c r="A917" s="252"/>
      <c r="E917" s="253"/>
    </row>
    <row r="918" spans="1:5" x14ac:dyDescent="0.3">
      <c r="A918" s="252"/>
      <c r="E918" s="253"/>
    </row>
    <row r="919" spans="1:5" x14ac:dyDescent="0.3">
      <c r="A919" s="252"/>
      <c r="E919" s="253"/>
    </row>
    <row r="920" spans="1:5" x14ac:dyDescent="0.3">
      <c r="A920" s="252"/>
      <c r="E920" s="253"/>
    </row>
    <row r="921" spans="1:5" x14ac:dyDescent="0.3">
      <c r="A921" s="252"/>
      <c r="E921" s="253"/>
    </row>
    <row r="922" spans="1:5" x14ac:dyDescent="0.3">
      <c r="A922" s="252"/>
      <c r="E922" s="253"/>
    </row>
    <row r="923" spans="1:5" x14ac:dyDescent="0.3">
      <c r="A923" s="252"/>
      <c r="E923" s="253"/>
    </row>
    <row r="924" spans="1:5" x14ac:dyDescent="0.3">
      <c r="A924" s="252"/>
      <c r="E924" s="253"/>
    </row>
    <row r="925" spans="1:5" ht="17.25" thickBot="1" x14ac:dyDescent="0.35">
      <c r="A925" s="283"/>
      <c r="B925" s="284"/>
      <c r="C925" s="284"/>
      <c r="D925" s="284"/>
      <c r="E925" s="285"/>
    </row>
    <row r="926" spans="1:5" ht="17.25" thickBot="1" x14ac:dyDescent="0.35"/>
    <row r="927" spans="1:5" ht="54" x14ac:dyDescent="0.3">
      <c r="A927" s="235" t="s">
        <v>250</v>
      </c>
      <c r="B927" s="236" t="s">
        <v>251</v>
      </c>
      <c r="C927" s="236" t="s">
        <v>252</v>
      </c>
      <c r="D927" s="236" t="s">
        <v>253</v>
      </c>
      <c r="E927" s="237" t="s">
        <v>254</v>
      </c>
    </row>
    <row r="928" spans="1:5" ht="18.75" x14ac:dyDescent="0.3">
      <c r="A928" s="286" t="s">
        <v>86</v>
      </c>
      <c r="B928" s="258">
        <f>AVERAGE(B929:B935)</f>
        <v>2.1773242630385488</v>
      </c>
      <c r="C928" s="258">
        <f>AVERAGE(C929:C935)</f>
        <v>2.2263636363636361</v>
      </c>
      <c r="D928" s="258">
        <f>AVERAGE(D929:D935)</f>
        <v>2.096774193548387</v>
      </c>
      <c r="E928" s="258">
        <f>AVERAGE(E929:E935)</f>
        <v>2.1729323308270678</v>
      </c>
    </row>
    <row r="929" spans="1:5" ht="18.75" x14ac:dyDescent="0.3">
      <c r="A929" s="282" t="s">
        <v>376</v>
      </c>
      <c r="B929" s="251">
        <v>2.6111111111111112</v>
      </c>
      <c r="C929" s="251">
        <v>2.9936363636363637</v>
      </c>
      <c r="D929" s="251">
        <v>2.967741935483871</v>
      </c>
      <c r="E929" s="267">
        <v>3.6315789473684212</v>
      </c>
    </row>
    <row r="930" spans="1:5" ht="18.75" x14ac:dyDescent="0.3">
      <c r="A930" s="290" t="s">
        <v>137</v>
      </c>
      <c r="B930" s="251">
        <v>3.6857142857142855</v>
      </c>
      <c r="C930" s="251">
        <v>3.5909090909090908</v>
      </c>
      <c r="D930" s="251">
        <v>3.870967741935484</v>
      </c>
      <c r="E930" s="251">
        <v>3.4210526315789473</v>
      </c>
    </row>
    <row r="931" spans="1:5" ht="18.75" x14ac:dyDescent="0.3">
      <c r="A931" s="281" t="s">
        <v>219</v>
      </c>
      <c r="B931" s="251">
        <v>2.9722222222222223</v>
      </c>
      <c r="C931" s="251">
        <v>2.6818181818181817</v>
      </c>
      <c r="D931" s="251">
        <v>2.5161290322580645</v>
      </c>
      <c r="E931" s="267">
        <v>2.6842105263157894</v>
      </c>
    </row>
    <row r="932" spans="1:5" ht="18.75" x14ac:dyDescent="0.3">
      <c r="A932" s="282" t="s">
        <v>177</v>
      </c>
      <c r="B932" s="251">
        <v>0</v>
      </c>
      <c r="C932" s="251">
        <v>0</v>
      </c>
      <c r="D932" s="251">
        <v>0</v>
      </c>
      <c r="E932" s="267">
        <v>0</v>
      </c>
    </row>
    <row r="933" spans="1:5" ht="18.75" x14ac:dyDescent="0.3">
      <c r="A933" s="282" t="s">
        <v>377</v>
      </c>
      <c r="B933" s="251">
        <v>3.0555555555555554</v>
      </c>
      <c r="C933" s="251">
        <v>3.2272727272727271</v>
      </c>
      <c r="D933" s="251">
        <v>2.6129032258064515</v>
      </c>
      <c r="E933" s="267">
        <v>2.5263157894736841</v>
      </c>
    </row>
    <row r="934" spans="1:5" ht="18.75" x14ac:dyDescent="0.3">
      <c r="A934" s="282" t="s">
        <v>378</v>
      </c>
      <c r="B934" s="251">
        <v>2.9166666666666665</v>
      </c>
      <c r="C934" s="251">
        <v>3.0909090909090908</v>
      </c>
      <c r="D934" s="251">
        <v>2.7096774193548385</v>
      </c>
      <c r="E934" s="267">
        <v>2.9473684210526314</v>
      </c>
    </row>
    <row r="935" spans="1:5" ht="18.75" x14ac:dyDescent="0.3">
      <c r="A935" s="282" t="s">
        <v>178</v>
      </c>
      <c r="B935" s="251">
        <v>0</v>
      </c>
      <c r="C935" s="251">
        <v>0</v>
      </c>
      <c r="D935" s="251">
        <v>0</v>
      </c>
      <c r="E935" s="267">
        <v>0</v>
      </c>
    </row>
    <row r="936" spans="1:5" x14ac:dyDescent="0.3">
      <c r="A936" s="252"/>
      <c r="E936" s="253"/>
    </row>
    <row r="937" spans="1:5" x14ac:dyDescent="0.3">
      <c r="A937" s="252"/>
      <c r="E937" s="253"/>
    </row>
    <row r="938" spans="1:5" x14ac:dyDescent="0.3">
      <c r="A938" s="252"/>
      <c r="E938" s="253"/>
    </row>
    <row r="939" spans="1:5" x14ac:dyDescent="0.3">
      <c r="A939" s="252"/>
      <c r="E939" s="253"/>
    </row>
    <row r="940" spans="1:5" x14ac:dyDescent="0.3">
      <c r="A940" s="252"/>
      <c r="E940" s="253"/>
    </row>
    <row r="941" spans="1:5" x14ac:dyDescent="0.3">
      <c r="A941" s="252"/>
      <c r="E941" s="253"/>
    </row>
    <row r="942" spans="1:5" x14ac:dyDescent="0.3">
      <c r="A942" s="252"/>
      <c r="E942" s="253"/>
    </row>
    <row r="943" spans="1:5" x14ac:dyDescent="0.3">
      <c r="A943" s="252"/>
      <c r="E943" s="253"/>
    </row>
    <row r="944" spans="1:5" x14ac:dyDescent="0.3">
      <c r="A944" s="252"/>
      <c r="E944" s="253"/>
    </row>
    <row r="945" spans="1:5" x14ac:dyDescent="0.3">
      <c r="A945" s="252"/>
      <c r="E945" s="253"/>
    </row>
    <row r="946" spans="1:5" ht="27.75" customHeight="1" x14ac:dyDescent="0.3">
      <c r="A946" s="252"/>
      <c r="E946" s="253"/>
    </row>
    <row r="947" spans="1:5" x14ac:dyDescent="0.3">
      <c r="A947" s="252"/>
      <c r="E947" s="253"/>
    </row>
    <row r="948" spans="1:5" x14ac:dyDescent="0.3">
      <c r="A948" s="252"/>
      <c r="E948" s="253"/>
    </row>
    <row r="949" spans="1:5" x14ac:dyDescent="0.3">
      <c r="A949" s="252"/>
      <c r="E949" s="253"/>
    </row>
    <row r="950" spans="1:5" x14ac:dyDescent="0.3">
      <c r="A950" s="252"/>
      <c r="E950" s="253"/>
    </row>
    <row r="951" spans="1:5" x14ac:dyDescent="0.3">
      <c r="A951" s="252"/>
      <c r="E951" s="253"/>
    </row>
    <row r="952" spans="1:5" x14ac:dyDescent="0.3">
      <c r="A952" s="252"/>
      <c r="E952" s="253"/>
    </row>
    <row r="953" spans="1:5" ht="17.25" thickBot="1" x14ac:dyDescent="0.35">
      <c r="A953" s="283"/>
      <c r="B953" s="284"/>
      <c r="C953" s="284"/>
      <c r="D953" s="284"/>
      <c r="E953" s="285"/>
    </row>
    <row r="954" spans="1:5" ht="17.25" thickBot="1" x14ac:dyDescent="0.35"/>
    <row r="955" spans="1:5" ht="54" x14ac:dyDescent="0.3">
      <c r="A955" s="235" t="s">
        <v>250</v>
      </c>
      <c r="B955" s="236" t="s">
        <v>251</v>
      </c>
      <c r="C955" s="236" t="s">
        <v>252</v>
      </c>
      <c r="D955" s="236" t="s">
        <v>253</v>
      </c>
      <c r="E955" s="237" t="s">
        <v>254</v>
      </c>
    </row>
    <row r="956" spans="1:5" ht="18.75" x14ac:dyDescent="0.3">
      <c r="A956" s="269" t="s">
        <v>241</v>
      </c>
      <c r="B956" s="258">
        <f>AVERAGE(B957:B958)</f>
        <v>2.7206349206349207</v>
      </c>
      <c r="C956" s="258">
        <f>AVERAGE(C957:C958)</f>
        <v>2.4090909090909092</v>
      </c>
      <c r="D956" s="258">
        <f>AVERAGE(D957:D958)</f>
        <v>2.387096774193548</v>
      </c>
      <c r="E956" s="289">
        <f>AVERAGE(E957:E958)</f>
        <v>1.9210526315789473</v>
      </c>
    </row>
    <row r="957" spans="1:5" ht="18.75" x14ac:dyDescent="0.3">
      <c r="A957" s="282" t="s">
        <v>242</v>
      </c>
      <c r="B957" s="251">
        <v>2.5555555555555554</v>
      </c>
      <c r="C957" s="241">
        <v>2.6818181818181817</v>
      </c>
      <c r="D957" s="241">
        <v>2.129032258064516</v>
      </c>
      <c r="E957" s="242">
        <v>1.8421052631578947</v>
      </c>
    </row>
    <row r="958" spans="1:5" ht="18.75" x14ac:dyDescent="0.3">
      <c r="A958" s="282" t="s">
        <v>245</v>
      </c>
      <c r="B958" s="251">
        <v>2.8857142857142857</v>
      </c>
      <c r="C958" s="241">
        <v>2.1363636363636362</v>
      </c>
      <c r="D958" s="241">
        <v>2.6451612903225805</v>
      </c>
      <c r="E958" s="242">
        <v>2</v>
      </c>
    </row>
    <row r="959" spans="1:5" x14ac:dyDescent="0.3">
      <c r="A959" s="252"/>
      <c r="E959" s="253"/>
    </row>
    <row r="960" spans="1:5" x14ac:dyDescent="0.3">
      <c r="A960" s="252"/>
      <c r="E960" s="253"/>
    </row>
    <row r="961" spans="1:5" x14ac:dyDescent="0.3">
      <c r="A961" s="252"/>
      <c r="E961" s="253"/>
    </row>
    <row r="962" spans="1:5" x14ac:dyDescent="0.3">
      <c r="A962" s="252"/>
      <c r="E962" s="253"/>
    </row>
    <row r="963" spans="1:5" x14ac:dyDescent="0.3">
      <c r="A963" s="252"/>
      <c r="E963" s="253"/>
    </row>
    <row r="964" spans="1:5" x14ac:dyDescent="0.3">
      <c r="A964" s="252"/>
      <c r="E964" s="253"/>
    </row>
    <row r="965" spans="1:5" x14ac:dyDescent="0.3">
      <c r="A965" s="252"/>
      <c r="E965" s="253"/>
    </row>
    <row r="966" spans="1:5" x14ac:dyDescent="0.3">
      <c r="A966" s="252"/>
      <c r="E966" s="253"/>
    </row>
    <row r="967" spans="1:5" x14ac:dyDescent="0.3">
      <c r="A967" s="252"/>
      <c r="E967" s="253"/>
    </row>
    <row r="968" spans="1:5" x14ac:dyDescent="0.3">
      <c r="A968" s="252"/>
      <c r="E968" s="253"/>
    </row>
    <row r="969" spans="1:5" x14ac:dyDescent="0.3">
      <c r="A969" s="252"/>
      <c r="E969" s="253"/>
    </row>
    <row r="970" spans="1:5" x14ac:dyDescent="0.3">
      <c r="A970" s="252"/>
      <c r="E970" s="253"/>
    </row>
    <row r="971" spans="1:5" x14ac:dyDescent="0.3">
      <c r="A971" s="252"/>
      <c r="E971" s="253"/>
    </row>
    <row r="972" spans="1:5" x14ac:dyDescent="0.3">
      <c r="A972" s="252"/>
      <c r="E972" s="253"/>
    </row>
    <row r="973" spans="1:5" x14ac:dyDescent="0.3">
      <c r="A973" s="252"/>
      <c r="E973" s="253"/>
    </row>
    <row r="974" spans="1:5" x14ac:dyDescent="0.3">
      <c r="A974" s="252"/>
      <c r="E974" s="253"/>
    </row>
    <row r="975" spans="1:5" x14ac:dyDescent="0.3">
      <c r="A975" s="252"/>
      <c r="E975" s="253"/>
    </row>
    <row r="976" spans="1:5" x14ac:dyDescent="0.3">
      <c r="A976" s="252"/>
      <c r="E976" s="253"/>
    </row>
    <row r="977" spans="1:5" ht="17.25" thickBot="1" x14ac:dyDescent="0.35">
      <c r="A977" s="283"/>
      <c r="B977" s="284"/>
      <c r="C977" s="284"/>
      <c r="D977" s="284"/>
      <c r="E977" s="285"/>
    </row>
    <row r="979" spans="1:5" ht="17.25" thickBot="1" x14ac:dyDescent="0.35"/>
    <row r="980" spans="1:5" ht="54" x14ac:dyDescent="0.3">
      <c r="A980" s="235" t="s">
        <v>250</v>
      </c>
      <c r="B980" s="236" t="s">
        <v>251</v>
      </c>
      <c r="C980" s="236" t="s">
        <v>252</v>
      </c>
      <c r="D980" s="236" t="s">
        <v>253</v>
      </c>
      <c r="E980" s="291" t="s">
        <v>254</v>
      </c>
    </row>
    <row r="981" spans="1:5" ht="18.75" x14ac:dyDescent="0.3">
      <c r="A981" s="286" t="s">
        <v>138</v>
      </c>
      <c r="B981" s="258">
        <f>AVERAGE(B982:B990)</f>
        <v>2.7089653145208703</v>
      </c>
      <c r="C981" s="258">
        <f t="shared" ref="C981:E981" si="19">AVERAGE(C982:C990)</f>
        <v>2.5786868686868689</v>
      </c>
      <c r="D981" s="258">
        <f t="shared" si="19"/>
        <v>2.763440860215054</v>
      </c>
      <c r="E981" s="258">
        <f t="shared" si="19"/>
        <v>2.6081871345029239</v>
      </c>
    </row>
    <row r="982" spans="1:5" ht="18.75" x14ac:dyDescent="0.3">
      <c r="A982" s="281" t="s">
        <v>379</v>
      </c>
      <c r="B982" s="251">
        <v>3.6666666666666665</v>
      </c>
      <c r="C982" s="251">
        <v>3.3636363636363638</v>
      </c>
      <c r="D982" s="251">
        <v>3.5806451612903225</v>
      </c>
      <c r="E982" s="267">
        <v>3.2105263157894739</v>
      </c>
    </row>
    <row r="983" spans="1:5" ht="18.75" x14ac:dyDescent="0.3">
      <c r="A983" s="282" t="s">
        <v>380</v>
      </c>
      <c r="B983" s="251">
        <v>2.7685185185185182</v>
      </c>
      <c r="C983" s="251">
        <v>2.8313636363636365</v>
      </c>
      <c r="D983" s="251">
        <v>3.4838709677419355</v>
      </c>
      <c r="E983" s="267">
        <v>3.736842105263158</v>
      </c>
    </row>
    <row r="984" spans="1:5" ht="18.75" x14ac:dyDescent="0.3">
      <c r="A984" s="282" t="s">
        <v>381</v>
      </c>
      <c r="B984" s="251">
        <v>3.0277777777777777</v>
      </c>
      <c r="C984" s="251">
        <v>3.1818181818181817</v>
      </c>
      <c r="D984" s="251">
        <v>3.5483870967741935</v>
      </c>
      <c r="E984" s="267">
        <v>3</v>
      </c>
    </row>
    <row r="985" spans="1:5" ht="18.75" x14ac:dyDescent="0.3">
      <c r="A985" s="282" t="s">
        <v>382</v>
      </c>
      <c r="B985" s="251">
        <v>3.3714285714285714</v>
      </c>
      <c r="C985" s="251">
        <v>2.7727272727272729</v>
      </c>
      <c r="D985" s="251">
        <v>2.838709677419355</v>
      </c>
      <c r="E985" s="267">
        <v>2.8947368421052633</v>
      </c>
    </row>
    <row r="986" spans="1:5" ht="18.75" x14ac:dyDescent="0.3">
      <c r="A986" s="282" t="s">
        <v>383</v>
      </c>
      <c r="B986" s="251">
        <v>3.1666666666666665</v>
      </c>
      <c r="C986" s="251">
        <v>2.9545454545454546</v>
      </c>
      <c r="D986" s="251">
        <v>2.806451612903226</v>
      </c>
      <c r="E986" s="267">
        <v>2.6315789473684212</v>
      </c>
    </row>
    <row r="987" spans="1:5" ht="18.75" x14ac:dyDescent="0.3">
      <c r="A987" s="282" t="s">
        <v>227</v>
      </c>
      <c r="B987" s="251">
        <v>2.3888888888888888</v>
      </c>
      <c r="C987" s="251">
        <v>2.1818181818181817</v>
      </c>
      <c r="D987" s="251">
        <v>2.5806451612903225</v>
      </c>
      <c r="E987" s="267">
        <v>2.0526315789473686</v>
      </c>
    </row>
    <row r="988" spans="1:5" ht="28.5" customHeight="1" x14ac:dyDescent="0.3">
      <c r="A988" s="282" t="s">
        <v>384</v>
      </c>
      <c r="B988" s="251">
        <v>3.6851851851851851</v>
      </c>
      <c r="C988" s="251">
        <v>3.4545454545454546</v>
      </c>
      <c r="D988" s="251">
        <v>3.4516129032258065</v>
      </c>
      <c r="E988" s="267">
        <v>3.263157894736842</v>
      </c>
    </row>
    <row r="989" spans="1:5" ht="22.5" customHeight="1" x14ac:dyDescent="0.3">
      <c r="A989" s="282" t="s">
        <v>139</v>
      </c>
      <c r="B989" s="260">
        <v>0</v>
      </c>
      <c r="C989" s="260">
        <v>0</v>
      </c>
      <c r="D989" s="260">
        <v>0</v>
      </c>
      <c r="E989" s="260">
        <v>0</v>
      </c>
    </row>
    <row r="990" spans="1:5" ht="18.75" x14ac:dyDescent="0.3">
      <c r="A990" s="282" t="s">
        <v>140</v>
      </c>
      <c r="B990" s="251">
        <v>2.3055555555555554</v>
      </c>
      <c r="C990" s="251">
        <v>2.4677272727272728</v>
      </c>
      <c r="D990" s="251">
        <v>2.5806451612903225</v>
      </c>
      <c r="E990" s="251">
        <v>2.6842105263157894</v>
      </c>
    </row>
    <row r="991" spans="1:5" x14ac:dyDescent="0.3">
      <c r="A991" s="252"/>
      <c r="E991" s="253"/>
    </row>
    <row r="992" spans="1:5" x14ac:dyDescent="0.3">
      <c r="A992" s="252"/>
      <c r="E992" s="253"/>
    </row>
    <row r="993" spans="1:5" x14ac:dyDescent="0.3">
      <c r="A993" s="252"/>
      <c r="E993" s="253"/>
    </row>
    <row r="994" spans="1:5" x14ac:dyDescent="0.3">
      <c r="A994" s="252"/>
      <c r="E994" s="253"/>
    </row>
    <row r="995" spans="1:5" x14ac:dyDescent="0.3">
      <c r="A995" s="252"/>
      <c r="E995" s="253"/>
    </row>
    <row r="996" spans="1:5" x14ac:dyDescent="0.3">
      <c r="A996" s="252"/>
      <c r="E996" s="253"/>
    </row>
    <row r="997" spans="1:5" x14ac:dyDescent="0.3">
      <c r="A997" s="252"/>
      <c r="E997" s="253"/>
    </row>
    <row r="998" spans="1:5" x14ac:dyDescent="0.3">
      <c r="A998" s="252"/>
      <c r="E998" s="253"/>
    </row>
    <row r="999" spans="1:5" x14ac:dyDescent="0.3">
      <c r="A999" s="252"/>
      <c r="E999" s="253"/>
    </row>
    <row r="1000" spans="1:5" x14ac:dyDescent="0.3">
      <c r="A1000" s="252"/>
      <c r="E1000" s="253"/>
    </row>
    <row r="1001" spans="1:5" x14ac:dyDescent="0.3">
      <c r="A1001" s="252"/>
      <c r="E1001" s="253"/>
    </row>
    <row r="1002" spans="1:5" x14ac:dyDescent="0.3">
      <c r="A1002" s="252"/>
      <c r="E1002" s="253"/>
    </row>
    <row r="1003" spans="1:5" x14ac:dyDescent="0.3">
      <c r="A1003" s="252"/>
      <c r="E1003" s="253"/>
    </row>
    <row r="1004" spans="1:5" x14ac:dyDescent="0.3">
      <c r="A1004" s="252"/>
      <c r="E1004" s="253"/>
    </row>
    <row r="1005" spans="1:5" x14ac:dyDescent="0.3">
      <c r="A1005" s="252"/>
      <c r="E1005" s="253"/>
    </row>
    <row r="1006" spans="1:5" x14ac:dyDescent="0.3">
      <c r="A1006" s="252"/>
      <c r="E1006" s="253"/>
    </row>
    <row r="1007" spans="1:5" x14ac:dyDescent="0.3">
      <c r="A1007" s="252"/>
      <c r="E1007" s="253"/>
    </row>
    <row r="1008" spans="1:5" x14ac:dyDescent="0.3">
      <c r="A1008" s="252"/>
      <c r="E1008" s="253"/>
    </row>
    <row r="1009" spans="1:5" x14ac:dyDescent="0.3">
      <c r="A1009" s="252"/>
      <c r="E1009" s="253"/>
    </row>
    <row r="1010" spans="1:5" x14ac:dyDescent="0.3">
      <c r="A1010" s="252"/>
      <c r="E1010" s="253"/>
    </row>
    <row r="1011" spans="1:5" x14ac:dyDescent="0.3">
      <c r="A1011" s="252"/>
      <c r="E1011" s="253"/>
    </row>
    <row r="1012" spans="1:5" ht="17.25" thickBot="1" x14ac:dyDescent="0.35">
      <c r="A1012" s="283"/>
      <c r="B1012" s="284"/>
      <c r="C1012" s="284"/>
      <c r="D1012" s="284"/>
      <c r="E1012" s="285"/>
    </row>
    <row r="1013" spans="1:5" ht="17.25" thickBot="1" x14ac:dyDescent="0.35"/>
    <row r="1014" spans="1:5" ht="54" x14ac:dyDescent="0.3">
      <c r="A1014" s="235" t="s">
        <v>250</v>
      </c>
      <c r="B1014" s="236" t="s">
        <v>251</v>
      </c>
      <c r="C1014" s="236" t="s">
        <v>252</v>
      </c>
      <c r="D1014" s="236" t="s">
        <v>253</v>
      </c>
      <c r="E1014" s="237" t="s">
        <v>254</v>
      </c>
    </row>
    <row r="1015" spans="1:5" ht="18.75" x14ac:dyDescent="0.3">
      <c r="A1015" s="286" t="s">
        <v>88</v>
      </c>
      <c r="B1015" s="258">
        <f>AVERAGE(B1016:B1018)</f>
        <v>2.3333333333333335</v>
      </c>
      <c r="C1015" s="258">
        <f t="shared" ref="C1015:E1015" si="20">AVERAGE(C1016:C1018)</f>
        <v>2.1212121212121211</v>
      </c>
      <c r="D1015" s="258">
        <f>AVERAGE(D1016:D1018)</f>
        <v>2.064516129032258</v>
      </c>
      <c r="E1015" s="289">
        <f t="shared" si="20"/>
        <v>2.0526315789473686</v>
      </c>
    </row>
    <row r="1016" spans="1:5" ht="18.75" x14ac:dyDescent="0.3">
      <c r="A1016" s="281" t="s">
        <v>154</v>
      </c>
      <c r="B1016" s="251">
        <v>3.25</v>
      </c>
      <c r="C1016" s="251">
        <v>3.2727272727272729</v>
      </c>
      <c r="D1016" s="251">
        <v>3.161290322580645</v>
      </c>
      <c r="E1016" s="267">
        <v>3</v>
      </c>
    </row>
    <row r="1017" spans="1:5" ht="18.75" x14ac:dyDescent="0.3">
      <c r="A1017" s="282" t="s">
        <v>385</v>
      </c>
      <c r="B1017" s="251">
        <v>3.75</v>
      </c>
      <c r="C1017" s="251">
        <v>3.0909090909090908</v>
      </c>
      <c r="D1017" s="251">
        <v>3.032258064516129</v>
      </c>
      <c r="E1017" s="267">
        <v>3.1578947368421053</v>
      </c>
    </row>
    <row r="1018" spans="1:5" ht="18.75" x14ac:dyDescent="0.3">
      <c r="A1018" s="282" t="s">
        <v>179</v>
      </c>
      <c r="B1018" s="260">
        <v>0</v>
      </c>
      <c r="C1018" s="260">
        <v>0</v>
      </c>
      <c r="D1018" s="260">
        <v>0</v>
      </c>
      <c r="E1018" s="266">
        <v>0</v>
      </c>
    </row>
    <row r="1019" spans="1:5" x14ac:dyDescent="0.3">
      <c r="A1019" s="252"/>
      <c r="E1019" s="253"/>
    </row>
    <row r="1020" spans="1:5" x14ac:dyDescent="0.3">
      <c r="A1020" s="252"/>
      <c r="E1020" s="253"/>
    </row>
    <row r="1021" spans="1:5" x14ac:dyDescent="0.3">
      <c r="A1021" s="252"/>
      <c r="E1021" s="253"/>
    </row>
    <row r="1022" spans="1:5" x14ac:dyDescent="0.3">
      <c r="A1022" s="252"/>
      <c r="E1022" s="253"/>
    </row>
    <row r="1023" spans="1:5" x14ac:dyDescent="0.3">
      <c r="A1023" s="252"/>
      <c r="E1023" s="253"/>
    </row>
    <row r="1024" spans="1:5" x14ac:dyDescent="0.3">
      <c r="A1024" s="252"/>
      <c r="E1024" s="253"/>
    </row>
    <row r="1025" spans="1:5" x14ac:dyDescent="0.3">
      <c r="A1025" s="252"/>
      <c r="E1025" s="253"/>
    </row>
    <row r="1026" spans="1:5" x14ac:dyDescent="0.3">
      <c r="A1026" s="252"/>
      <c r="E1026" s="253"/>
    </row>
    <row r="1027" spans="1:5" x14ac:dyDescent="0.3">
      <c r="A1027" s="252"/>
      <c r="E1027" s="253"/>
    </row>
    <row r="1028" spans="1:5" x14ac:dyDescent="0.3">
      <c r="A1028" s="252"/>
      <c r="E1028" s="253"/>
    </row>
    <row r="1029" spans="1:5" x14ac:dyDescent="0.3">
      <c r="A1029" s="252"/>
      <c r="E1029" s="253"/>
    </row>
    <row r="1030" spans="1:5" x14ac:dyDescent="0.3">
      <c r="A1030" s="252"/>
      <c r="E1030" s="253"/>
    </row>
    <row r="1031" spans="1:5" x14ac:dyDescent="0.3">
      <c r="A1031" s="252"/>
      <c r="E1031" s="253"/>
    </row>
    <row r="1032" spans="1:5" x14ac:dyDescent="0.3">
      <c r="A1032" s="252"/>
      <c r="E1032" s="253"/>
    </row>
    <row r="1033" spans="1:5" x14ac:dyDescent="0.3">
      <c r="A1033" s="252"/>
      <c r="E1033" s="253"/>
    </row>
    <row r="1034" spans="1:5" x14ac:dyDescent="0.3">
      <c r="A1034" s="252"/>
      <c r="E1034" s="253"/>
    </row>
    <row r="1035" spans="1:5" x14ac:dyDescent="0.3">
      <c r="A1035" s="252"/>
      <c r="E1035" s="253"/>
    </row>
    <row r="1036" spans="1:5" x14ac:dyDescent="0.3">
      <c r="A1036" s="252"/>
      <c r="E1036" s="253"/>
    </row>
    <row r="1037" spans="1:5" x14ac:dyDescent="0.3">
      <c r="A1037" s="252"/>
      <c r="E1037" s="253"/>
    </row>
    <row r="1038" spans="1:5" x14ac:dyDescent="0.3">
      <c r="A1038" s="252"/>
      <c r="E1038" s="253"/>
    </row>
    <row r="1039" spans="1:5" ht="17.25" thickBot="1" x14ac:dyDescent="0.35">
      <c r="A1039" s="283"/>
      <c r="B1039" s="284"/>
      <c r="C1039" s="284"/>
      <c r="D1039" s="284"/>
      <c r="E1039" s="285"/>
    </row>
    <row r="1041" spans="1:5" ht="17.25" thickBot="1" x14ac:dyDescent="0.35"/>
    <row r="1042" spans="1:5" ht="54" x14ac:dyDescent="0.3">
      <c r="A1042" s="235" t="s">
        <v>250</v>
      </c>
      <c r="B1042" s="236" t="s">
        <v>251</v>
      </c>
      <c r="C1042" s="236" t="s">
        <v>252</v>
      </c>
      <c r="D1042" s="236" t="s">
        <v>253</v>
      </c>
      <c r="E1042" s="237" t="s">
        <v>254</v>
      </c>
    </row>
    <row r="1043" spans="1:5" ht="18.75" x14ac:dyDescent="0.3">
      <c r="A1043" s="286" t="s">
        <v>120</v>
      </c>
      <c r="B1043" s="258">
        <f>AVERAGE(B1044:B1047)</f>
        <v>2.3819444444444446</v>
      </c>
      <c r="C1043" s="258">
        <f t="shared" ref="C1043:E1043" si="21">AVERAGE(C1044:C1047)</f>
        <v>2.3295454545454546</v>
      </c>
      <c r="D1043" s="258">
        <f t="shared" si="21"/>
        <v>2.314516129032258</v>
      </c>
      <c r="E1043" s="258">
        <f t="shared" si="21"/>
        <v>2.1315789473684212</v>
      </c>
    </row>
    <row r="1044" spans="1:5" ht="18.75" x14ac:dyDescent="0.3">
      <c r="A1044" s="282" t="s">
        <v>386</v>
      </c>
      <c r="B1044" s="251">
        <v>3.2777777777777777</v>
      </c>
      <c r="C1044" s="251">
        <v>2.9545454545454546</v>
      </c>
      <c r="D1044" s="251">
        <v>3.032258064516129</v>
      </c>
      <c r="E1044" s="267">
        <v>3.0526315789473686</v>
      </c>
    </row>
    <row r="1045" spans="1:5" ht="18.75" x14ac:dyDescent="0.3">
      <c r="A1045" s="281" t="s">
        <v>180</v>
      </c>
      <c r="B1045" s="260">
        <v>0</v>
      </c>
      <c r="C1045" s="260">
        <v>0</v>
      </c>
      <c r="D1045" s="260">
        <v>0</v>
      </c>
      <c r="E1045" s="266">
        <v>0</v>
      </c>
    </row>
    <row r="1046" spans="1:5" ht="18.75" x14ac:dyDescent="0.3">
      <c r="A1046" s="292" t="s">
        <v>141</v>
      </c>
      <c r="B1046" s="251">
        <v>2.5</v>
      </c>
      <c r="C1046" s="251">
        <v>2.5909090909090908</v>
      </c>
      <c r="D1046" s="251">
        <v>2.806451612903226</v>
      </c>
      <c r="E1046" s="267">
        <v>2.4210526315789473</v>
      </c>
    </row>
    <row r="1047" spans="1:5" ht="18.75" x14ac:dyDescent="0.3">
      <c r="A1047" s="292" t="s">
        <v>387</v>
      </c>
      <c r="B1047" s="251">
        <v>3.75</v>
      </c>
      <c r="C1047" s="251">
        <v>3.7727272727272729</v>
      </c>
      <c r="D1047" s="251">
        <v>3.4193548387096775</v>
      </c>
      <c r="E1047" s="267">
        <v>3.0526315789473686</v>
      </c>
    </row>
    <row r="1048" spans="1:5" x14ac:dyDescent="0.3">
      <c r="A1048" s="252"/>
      <c r="E1048" s="253"/>
    </row>
    <row r="1049" spans="1:5" x14ac:dyDescent="0.3">
      <c r="A1049" s="252"/>
      <c r="E1049" s="253"/>
    </row>
    <row r="1050" spans="1:5" x14ac:dyDescent="0.3">
      <c r="A1050" s="252"/>
      <c r="E1050" s="253"/>
    </row>
    <row r="1051" spans="1:5" x14ac:dyDescent="0.3">
      <c r="A1051" s="252"/>
      <c r="E1051" s="253"/>
    </row>
    <row r="1052" spans="1:5" x14ac:dyDescent="0.3">
      <c r="A1052" s="252"/>
      <c r="E1052" s="253"/>
    </row>
    <row r="1053" spans="1:5" x14ac:dyDescent="0.3">
      <c r="A1053" s="252"/>
      <c r="E1053" s="253"/>
    </row>
    <row r="1054" spans="1:5" x14ac:dyDescent="0.3">
      <c r="A1054" s="252"/>
      <c r="E1054" s="253"/>
    </row>
    <row r="1055" spans="1:5" x14ac:dyDescent="0.3">
      <c r="A1055" s="252"/>
      <c r="E1055" s="253"/>
    </row>
    <row r="1056" spans="1:5" x14ac:dyDescent="0.3">
      <c r="A1056" s="252"/>
      <c r="E1056" s="253"/>
    </row>
    <row r="1057" spans="1:5" x14ac:dyDescent="0.3">
      <c r="A1057" s="252"/>
      <c r="E1057" s="253"/>
    </row>
    <row r="1058" spans="1:5" x14ac:dyDescent="0.3">
      <c r="A1058" s="252"/>
      <c r="E1058" s="253"/>
    </row>
    <row r="1059" spans="1:5" x14ac:dyDescent="0.3">
      <c r="A1059" s="252"/>
      <c r="E1059" s="253"/>
    </row>
    <row r="1060" spans="1:5" x14ac:dyDescent="0.3">
      <c r="A1060" s="252"/>
      <c r="E1060" s="253"/>
    </row>
    <row r="1061" spans="1:5" x14ac:dyDescent="0.3">
      <c r="A1061" s="252"/>
      <c r="E1061" s="253"/>
    </row>
    <row r="1062" spans="1:5" x14ac:dyDescent="0.3">
      <c r="A1062" s="252"/>
      <c r="E1062" s="253"/>
    </row>
    <row r="1063" spans="1:5" x14ac:dyDescent="0.3">
      <c r="A1063" s="252"/>
      <c r="E1063" s="253"/>
    </row>
    <row r="1064" spans="1:5" x14ac:dyDescent="0.3">
      <c r="A1064" s="252"/>
      <c r="E1064" s="253"/>
    </row>
    <row r="1065" spans="1:5" x14ac:dyDescent="0.3">
      <c r="A1065" s="252"/>
      <c r="E1065" s="253"/>
    </row>
    <row r="1066" spans="1:5" x14ac:dyDescent="0.3">
      <c r="A1066" s="252"/>
      <c r="E1066" s="253"/>
    </row>
    <row r="1067" spans="1:5" x14ac:dyDescent="0.3">
      <c r="A1067" s="252"/>
      <c r="E1067" s="253"/>
    </row>
    <row r="1068" spans="1:5" ht="17.25" thickBot="1" x14ac:dyDescent="0.35">
      <c r="A1068" s="283"/>
      <c r="B1068" s="284"/>
      <c r="C1068" s="284"/>
      <c r="D1068" s="284"/>
      <c r="E1068" s="285"/>
    </row>
    <row r="1069" spans="1:5" ht="17.25" thickBot="1" x14ac:dyDescent="0.35"/>
    <row r="1070" spans="1:5" ht="54" x14ac:dyDescent="0.3">
      <c r="A1070" s="235" t="s">
        <v>250</v>
      </c>
      <c r="B1070" s="236" t="s">
        <v>251</v>
      </c>
      <c r="C1070" s="236" t="s">
        <v>252</v>
      </c>
      <c r="D1070" s="236" t="s">
        <v>253</v>
      </c>
      <c r="E1070" s="237" t="s">
        <v>254</v>
      </c>
    </row>
    <row r="1071" spans="1:5" ht="18.75" x14ac:dyDescent="0.3">
      <c r="A1071" s="293" t="s">
        <v>388</v>
      </c>
      <c r="B1071" s="258">
        <f>AVERAGE(B1072:B1075)</f>
        <v>3.2601851851851853</v>
      </c>
      <c r="C1071" s="258">
        <f>AVERAGE(C1072:C1075)</f>
        <v>3.2044318181818179</v>
      </c>
      <c r="D1071" s="258">
        <f>AVERAGE(D1072:D1075)</f>
        <v>3.3716589861751149</v>
      </c>
      <c r="E1071" s="289">
        <f>AVERAGE(E1072:E1075)</f>
        <v>3.1184210526315792</v>
      </c>
    </row>
    <row r="1072" spans="1:5" ht="18.75" x14ac:dyDescent="0.3">
      <c r="A1072" s="294" t="s">
        <v>389</v>
      </c>
      <c r="B1072" s="251">
        <v>3.4629629629629628</v>
      </c>
      <c r="C1072" s="241">
        <v>3.4222727272727274</v>
      </c>
      <c r="D1072" s="241">
        <v>3.4193548387096775</v>
      </c>
      <c r="E1072" s="242">
        <v>3.4736842105263159</v>
      </c>
    </row>
    <row r="1073" spans="1:5" ht="18.75" x14ac:dyDescent="0.3">
      <c r="A1073" s="294" t="s">
        <v>390</v>
      </c>
      <c r="B1073" s="251">
        <v>3.4722222222222223</v>
      </c>
      <c r="C1073" s="241">
        <v>3.3636363636363638</v>
      </c>
      <c r="D1073" s="241">
        <v>3.6129032258064515</v>
      </c>
      <c r="E1073" s="242">
        <v>3.3684210526315788</v>
      </c>
    </row>
    <row r="1074" spans="1:5" ht="18.75" x14ac:dyDescent="0.3">
      <c r="A1074" s="294" t="s">
        <v>391</v>
      </c>
      <c r="B1074" s="251">
        <v>3.0648148148148149</v>
      </c>
      <c r="C1074" s="241">
        <v>3</v>
      </c>
      <c r="D1074" s="241">
        <v>3.4838709677419355</v>
      </c>
      <c r="E1074" s="242">
        <v>2.736842105263158</v>
      </c>
    </row>
    <row r="1075" spans="1:5" ht="18.75" x14ac:dyDescent="0.3">
      <c r="A1075" s="281" t="s">
        <v>392</v>
      </c>
      <c r="B1075" s="251">
        <v>3.0407407407407407</v>
      </c>
      <c r="C1075" s="241">
        <v>3.0318181818181817</v>
      </c>
      <c r="D1075" s="241">
        <v>2.9705069124423966</v>
      </c>
      <c r="E1075" s="242">
        <v>2.8947368421052637</v>
      </c>
    </row>
    <row r="1076" spans="1:5" x14ac:dyDescent="0.3">
      <c r="A1076" s="252"/>
      <c r="E1076" s="253"/>
    </row>
    <row r="1077" spans="1:5" x14ac:dyDescent="0.3">
      <c r="A1077" s="252"/>
      <c r="E1077" s="253"/>
    </row>
    <row r="1078" spans="1:5" x14ac:dyDescent="0.3">
      <c r="A1078" s="252"/>
      <c r="E1078" s="253"/>
    </row>
    <row r="1079" spans="1:5" x14ac:dyDescent="0.3">
      <c r="A1079" s="252"/>
      <c r="E1079" s="253"/>
    </row>
    <row r="1080" spans="1:5" x14ac:dyDescent="0.3">
      <c r="A1080" s="252"/>
      <c r="E1080" s="253"/>
    </row>
    <row r="1081" spans="1:5" x14ac:dyDescent="0.3">
      <c r="A1081" s="252"/>
      <c r="E1081" s="253"/>
    </row>
    <row r="1082" spans="1:5" x14ac:dyDescent="0.3">
      <c r="A1082" s="252"/>
      <c r="E1082" s="253"/>
    </row>
    <row r="1083" spans="1:5" x14ac:dyDescent="0.3">
      <c r="A1083" s="252"/>
      <c r="E1083" s="253"/>
    </row>
    <row r="1084" spans="1:5" x14ac:dyDescent="0.3">
      <c r="A1084" s="252"/>
      <c r="E1084" s="253"/>
    </row>
    <row r="1085" spans="1:5" x14ac:dyDescent="0.3">
      <c r="A1085" s="252"/>
      <c r="E1085" s="253"/>
    </row>
    <row r="1086" spans="1:5" x14ac:dyDescent="0.3">
      <c r="A1086" s="252"/>
      <c r="E1086" s="253"/>
    </row>
    <row r="1087" spans="1:5" x14ac:dyDescent="0.3">
      <c r="A1087" s="252"/>
      <c r="E1087" s="253"/>
    </row>
    <row r="1088" spans="1:5" x14ac:dyDescent="0.3">
      <c r="A1088" s="252"/>
      <c r="E1088" s="253"/>
    </row>
    <row r="1089" spans="1:5" x14ac:dyDescent="0.3">
      <c r="A1089" s="252"/>
      <c r="E1089" s="253"/>
    </row>
    <row r="1090" spans="1:5" x14ac:dyDescent="0.3">
      <c r="A1090" s="252"/>
      <c r="E1090" s="253"/>
    </row>
    <row r="1091" spans="1:5" x14ac:dyDescent="0.3">
      <c r="A1091" s="252"/>
      <c r="E1091" s="253"/>
    </row>
    <row r="1092" spans="1:5" x14ac:dyDescent="0.3">
      <c r="A1092" s="252"/>
      <c r="E1092" s="253"/>
    </row>
    <row r="1093" spans="1:5" x14ac:dyDescent="0.3">
      <c r="A1093" s="252"/>
      <c r="E1093" s="253"/>
    </row>
    <row r="1094" spans="1:5" x14ac:dyDescent="0.3">
      <c r="A1094" s="252"/>
      <c r="E1094" s="253"/>
    </row>
    <row r="1095" spans="1:5" x14ac:dyDescent="0.3">
      <c r="A1095" s="252"/>
      <c r="E1095" s="253"/>
    </row>
    <row r="1096" spans="1:5" x14ac:dyDescent="0.3">
      <c r="A1096" s="252"/>
      <c r="E1096" s="253"/>
    </row>
    <row r="1097" spans="1:5" x14ac:dyDescent="0.3">
      <c r="A1097" s="252"/>
      <c r="E1097" s="253"/>
    </row>
    <row r="1098" spans="1:5" ht="17.25" thickBot="1" x14ac:dyDescent="0.35">
      <c r="A1098" s="283"/>
      <c r="B1098" s="284"/>
      <c r="C1098" s="284"/>
      <c r="D1098" s="284"/>
      <c r="E1098" s="285"/>
    </row>
    <row r="1100" spans="1:5" ht="17.25" thickBot="1" x14ac:dyDescent="0.35"/>
    <row r="1101" spans="1:5" ht="54" x14ac:dyDescent="0.3">
      <c r="A1101" s="235" t="s">
        <v>250</v>
      </c>
      <c r="B1101" s="236" t="s">
        <v>251</v>
      </c>
      <c r="C1101" s="236" t="s">
        <v>252</v>
      </c>
      <c r="D1101" s="236" t="s">
        <v>253</v>
      </c>
      <c r="E1101" s="237" t="s">
        <v>254</v>
      </c>
    </row>
    <row r="1102" spans="1:5" ht="18.75" x14ac:dyDescent="0.3">
      <c r="A1102" s="293" t="s">
        <v>142</v>
      </c>
      <c r="B1102" s="258">
        <f>AVERAGE(B1103:B1105)</f>
        <v>1.7222222222222223</v>
      </c>
      <c r="C1102" s="258">
        <f>AVERAGE(C1103:C1105)</f>
        <v>1.5757575757575755</v>
      </c>
      <c r="D1102" s="258">
        <f>AVERAGE(D1103:D1105)</f>
        <v>1.7956989247311828</v>
      </c>
      <c r="E1102" s="289">
        <f>AVERAGE(E1103:E1105)</f>
        <v>1.2982456140350878</v>
      </c>
    </row>
    <row r="1103" spans="1:5" ht="18.75" x14ac:dyDescent="0.3">
      <c r="A1103" s="294" t="s">
        <v>143</v>
      </c>
      <c r="B1103" s="241">
        <v>2.4722222222222223</v>
      </c>
      <c r="C1103" s="241">
        <v>2.2272727272727271</v>
      </c>
      <c r="D1103" s="241">
        <v>2.774193548387097</v>
      </c>
      <c r="E1103" s="241">
        <v>2.4736842105263159</v>
      </c>
    </row>
    <row r="1104" spans="1:5" ht="18.75" x14ac:dyDescent="0.3">
      <c r="A1104" s="294" t="s">
        <v>144</v>
      </c>
      <c r="B1104" s="260">
        <v>0</v>
      </c>
      <c r="C1104" s="260">
        <v>0</v>
      </c>
      <c r="D1104" s="260">
        <v>0</v>
      </c>
      <c r="E1104" s="260">
        <v>0</v>
      </c>
    </row>
    <row r="1105" spans="1:5" ht="18.75" x14ac:dyDescent="0.3">
      <c r="A1105" s="294" t="s">
        <v>244</v>
      </c>
      <c r="B1105" s="251">
        <v>2.6944444444444446</v>
      </c>
      <c r="C1105" s="251">
        <v>2.5</v>
      </c>
      <c r="D1105" s="251">
        <v>2.6129032258064515</v>
      </c>
      <c r="E1105" s="267">
        <v>1.4210526315789473</v>
      </c>
    </row>
    <row r="1106" spans="1:5" x14ac:dyDescent="0.3">
      <c r="A1106" s="252"/>
      <c r="E1106" s="253"/>
    </row>
    <row r="1107" spans="1:5" x14ac:dyDescent="0.3">
      <c r="A1107" s="252"/>
      <c r="E1107" s="253"/>
    </row>
    <row r="1108" spans="1:5" x14ac:dyDescent="0.3">
      <c r="A1108" s="252"/>
      <c r="E1108" s="253"/>
    </row>
    <row r="1109" spans="1:5" x14ac:dyDescent="0.3">
      <c r="A1109" s="252"/>
      <c r="E1109" s="253"/>
    </row>
    <row r="1110" spans="1:5" x14ac:dyDescent="0.3">
      <c r="A1110" s="252"/>
      <c r="E1110" s="253"/>
    </row>
    <row r="1111" spans="1:5" x14ac:dyDescent="0.3">
      <c r="A1111" s="252"/>
      <c r="E1111" s="253"/>
    </row>
    <row r="1112" spans="1:5" x14ac:dyDescent="0.3">
      <c r="A1112" s="252"/>
      <c r="E1112" s="253"/>
    </row>
    <row r="1113" spans="1:5" x14ac:dyDescent="0.3">
      <c r="A1113" s="252"/>
      <c r="E1113" s="253"/>
    </row>
    <row r="1114" spans="1:5" x14ac:dyDescent="0.3">
      <c r="A1114" s="252"/>
      <c r="E1114" s="253"/>
    </row>
    <row r="1115" spans="1:5" x14ac:dyDescent="0.3">
      <c r="A1115" s="252"/>
      <c r="E1115" s="253"/>
    </row>
    <row r="1116" spans="1:5" x14ac:dyDescent="0.3">
      <c r="A1116" s="252"/>
      <c r="E1116" s="253"/>
    </row>
    <row r="1117" spans="1:5" x14ac:dyDescent="0.3">
      <c r="A1117" s="252"/>
      <c r="E1117" s="253"/>
    </row>
    <row r="1118" spans="1:5" x14ac:dyDescent="0.3">
      <c r="A1118" s="252"/>
      <c r="E1118" s="253"/>
    </row>
    <row r="1119" spans="1:5" x14ac:dyDescent="0.3">
      <c r="A1119" s="252"/>
      <c r="E1119" s="253"/>
    </row>
    <row r="1120" spans="1:5" x14ac:dyDescent="0.3">
      <c r="A1120" s="252"/>
      <c r="E1120" s="253"/>
    </row>
    <row r="1121" spans="1:5" x14ac:dyDescent="0.3">
      <c r="A1121" s="252"/>
      <c r="E1121" s="253"/>
    </row>
    <row r="1122" spans="1:5" x14ac:dyDescent="0.3">
      <c r="A1122" s="252"/>
      <c r="E1122" s="253"/>
    </row>
    <row r="1123" spans="1:5" x14ac:dyDescent="0.3">
      <c r="A1123" s="252"/>
      <c r="E1123" s="253"/>
    </row>
    <row r="1124" spans="1:5" x14ac:dyDescent="0.3">
      <c r="A1124" s="252"/>
      <c r="E1124" s="253"/>
    </row>
    <row r="1125" spans="1:5" ht="15.75" customHeight="1" x14ac:dyDescent="0.3">
      <c r="A1125" s="252"/>
      <c r="E1125" s="253"/>
    </row>
    <row r="1126" spans="1:5" x14ac:dyDescent="0.3">
      <c r="A1126" s="252"/>
      <c r="E1126" s="253"/>
    </row>
    <row r="1127" spans="1:5" x14ac:dyDescent="0.3">
      <c r="A1127" s="252"/>
      <c r="E1127" s="253"/>
    </row>
    <row r="1128" spans="1:5" ht="17.25" thickBot="1" x14ac:dyDescent="0.35">
      <c r="A1128" s="283"/>
      <c r="B1128" s="284"/>
      <c r="C1128" s="284"/>
      <c r="D1128" s="284"/>
      <c r="E1128" s="285"/>
    </row>
    <row r="1130" spans="1:5" ht="17.25" thickBot="1" x14ac:dyDescent="0.35"/>
    <row r="1131" spans="1:5" ht="54" x14ac:dyDescent="0.3">
      <c r="A1131" s="235" t="s">
        <v>250</v>
      </c>
      <c r="B1131" s="236" t="s">
        <v>251</v>
      </c>
      <c r="C1131" s="236" t="s">
        <v>252</v>
      </c>
      <c r="D1131" s="236" t="s">
        <v>253</v>
      </c>
      <c r="E1131" s="237" t="s">
        <v>254</v>
      </c>
    </row>
    <row r="1132" spans="1:5" ht="18.75" x14ac:dyDescent="0.3">
      <c r="A1132" s="295" t="s">
        <v>92</v>
      </c>
      <c r="B1132" s="258">
        <f>AVERAGE(B1133)</f>
        <v>2.8611111111111112</v>
      </c>
      <c r="C1132" s="258">
        <f t="shared" ref="C1132:E1132" si="22">AVERAGE(C1133)</f>
        <v>2.8636363636363638</v>
      </c>
      <c r="D1132" s="258">
        <f t="shared" si="22"/>
        <v>2.6129032258064515</v>
      </c>
      <c r="E1132" s="289">
        <f t="shared" si="22"/>
        <v>3</v>
      </c>
    </row>
    <row r="1133" spans="1:5" ht="18.75" x14ac:dyDescent="0.3">
      <c r="A1133" s="294" t="s">
        <v>393</v>
      </c>
      <c r="B1133" s="251">
        <v>2.8611111111111112</v>
      </c>
      <c r="C1133" s="241">
        <v>2.8636363636363638</v>
      </c>
      <c r="D1133" s="241">
        <v>2.6129032258064515</v>
      </c>
      <c r="E1133" s="242">
        <v>3</v>
      </c>
    </row>
    <row r="1134" spans="1:5" x14ac:dyDescent="0.3">
      <c r="A1134" s="252"/>
      <c r="E1134" s="253"/>
    </row>
    <row r="1135" spans="1:5" x14ac:dyDescent="0.3">
      <c r="A1135" s="252"/>
      <c r="E1135" s="253"/>
    </row>
    <row r="1136" spans="1:5" x14ac:dyDescent="0.3">
      <c r="A1136" s="252"/>
      <c r="E1136" s="253"/>
    </row>
    <row r="1137" spans="1:5" x14ac:dyDescent="0.3">
      <c r="A1137" s="252"/>
      <c r="E1137" s="253"/>
    </row>
    <row r="1138" spans="1:5" x14ac:dyDescent="0.3">
      <c r="A1138" s="252"/>
      <c r="E1138" s="253"/>
    </row>
    <row r="1139" spans="1:5" x14ac:dyDescent="0.3">
      <c r="A1139" s="252"/>
      <c r="E1139" s="253"/>
    </row>
    <row r="1140" spans="1:5" x14ac:dyDescent="0.3">
      <c r="A1140" s="252"/>
      <c r="E1140" s="253"/>
    </row>
    <row r="1141" spans="1:5" x14ac:dyDescent="0.3">
      <c r="A1141" s="252"/>
      <c r="E1141" s="253"/>
    </row>
    <row r="1142" spans="1:5" x14ac:dyDescent="0.3">
      <c r="A1142" s="252"/>
      <c r="E1142" s="253"/>
    </row>
    <row r="1143" spans="1:5" x14ac:dyDescent="0.3">
      <c r="A1143" s="252"/>
      <c r="E1143" s="253"/>
    </row>
    <row r="1144" spans="1:5" x14ac:dyDescent="0.3">
      <c r="A1144" s="252"/>
      <c r="E1144" s="253"/>
    </row>
    <row r="1145" spans="1:5" x14ac:dyDescent="0.3">
      <c r="A1145" s="252"/>
      <c r="E1145" s="253"/>
    </row>
    <row r="1146" spans="1:5" x14ac:dyDescent="0.3">
      <c r="A1146" s="252"/>
      <c r="E1146" s="253"/>
    </row>
    <row r="1147" spans="1:5" x14ac:dyDescent="0.3">
      <c r="A1147" s="252"/>
      <c r="E1147" s="253"/>
    </row>
    <row r="1148" spans="1:5" x14ac:dyDescent="0.3">
      <c r="A1148" s="252"/>
      <c r="E1148" s="253"/>
    </row>
    <row r="1149" spans="1:5" x14ac:dyDescent="0.3">
      <c r="A1149" s="252"/>
      <c r="E1149" s="253"/>
    </row>
    <row r="1150" spans="1:5" x14ac:dyDescent="0.3">
      <c r="A1150" s="252"/>
      <c r="E1150" s="253"/>
    </row>
    <row r="1151" spans="1:5" ht="17.25" thickBot="1" x14ac:dyDescent="0.35">
      <c r="A1151" s="283"/>
      <c r="B1151" s="284"/>
      <c r="C1151" s="284"/>
      <c r="D1151" s="284"/>
      <c r="E1151" s="285"/>
    </row>
    <row r="1153" spans="1:5" ht="17.25" thickBot="1" x14ac:dyDescent="0.35"/>
    <row r="1154" spans="1:5" ht="54" x14ac:dyDescent="0.3">
      <c r="A1154" s="235" t="s">
        <v>250</v>
      </c>
      <c r="B1154" s="236" t="s">
        <v>251</v>
      </c>
      <c r="C1154" s="236" t="s">
        <v>252</v>
      </c>
      <c r="D1154" s="236" t="s">
        <v>253</v>
      </c>
      <c r="E1154" s="237" t="s">
        <v>254</v>
      </c>
    </row>
    <row r="1155" spans="1:5" ht="18.75" x14ac:dyDescent="0.3">
      <c r="A1155" s="295" t="s">
        <v>394</v>
      </c>
      <c r="B1155" s="258">
        <f>AVERAGE(B1156:B1157)</f>
        <v>3.5555555555555554</v>
      </c>
      <c r="C1155" s="258">
        <f>AVERAGE(C1156:C1157)</f>
        <v>3.0909090909090908</v>
      </c>
      <c r="D1155" s="258">
        <f t="shared" ref="D1155:E1155" si="23">AVERAGE(D1156:D1157)</f>
        <v>3.306451612903226</v>
      </c>
      <c r="E1155" s="258">
        <f t="shared" si="23"/>
        <v>2.9473684210526319</v>
      </c>
    </row>
    <row r="1156" spans="1:5" ht="18.75" x14ac:dyDescent="0.3">
      <c r="A1156" s="294" t="s">
        <v>395</v>
      </c>
      <c r="B1156" s="241">
        <v>3.7222222222222223</v>
      </c>
      <c r="C1156" s="241">
        <v>2.7727272727272729</v>
      </c>
      <c r="D1156" s="241">
        <v>3.3548387096774195</v>
      </c>
      <c r="E1156" s="242">
        <v>2.736842105263158</v>
      </c>
    </row>
    <row r="1157" spans="1:5" ht="18.75" x14ac:dyDescent="0.3">
      <c r="A1157" s="281" t="s">
        <v>156</v>
      </c>
      <c r="B1157" s="241">
        <v>3.3888888888888888</v>
      </c>
      <c r="C1157" s="241">
        <v>3.4090909090909092</v>
      </c>
      <c r="D1157" s="241">
        <v>3.2580645161290325</v>
      </c>
      <c r="E1157" s="242">
        <v>3.1578947368421053</v>
      </c>
    </row>
    <row r="1158" spans="1:5" x14ac:dyDescent="0.3">
      <c r="A1158" s="252"/>
      <c r="E1158" s="253"/>
    </row>
    <row r="1159" spans="1:5" x14ac:dyDescent="0.3">
      <c r="A1159" s="252"/>
      <c r="E1159" s="253"/>
    </row>
    <row r="1160" spans="1:5" x14ac:dyDescent="0.3">
      <c r="A1160" s="252"/>
      <c r="E1160" s="253"/>
    </row>
    <row r="1161" spans="1:5" x14ac:dyDescent="0.3">
      <c r="A1161" s="252"/>
      <c r="E1161" s="253"/>
    </row>
    <row r="1162" spans="1:5" x14ac:dyDescent="0.3">
      <c r="A1162" s="252"/>
      <c r="E1162" s="253"/>
    </row>
    <row r="1163" spans="1:5" x14ac:dyDescent="0.3">
      <c r="A1163" s="252"/>
      <c r="E1163" s="253"/>
    </row>
    <row r="1164" spans="1:5" x14ac:dyDescent="0.3">
      <c r="A1164" s="252"/>
      <c r="E1164" s="253"/>
    </row>
    <row r="1165" spans="1:5" x14ac:dyDescent="0.3">
      <c r="A1165" s="252"/>
      <c r="E1165" s="253"/>
    </row>
    <row r="1166" spans="1:5" x14ac:dyDescent="0.3">
      <c r="A1166" s="252"/>
      <c r="E1166" s="253"/>
    </row>
    <row r="1167" spans="1:5" x14ac:dyDescent="0.3">
      <c r="A1167" s="252"/>
      <c r="E1167" s="253"/>
    </row>
    <row r="1168" spans="1:5" x14ac:dyDescent="0.3">
      <c r="A1168" s="252"/>
      <c r="E1168" s="253"/>
    </row>
    <row r="1169" spans="1:5" x14ac:dyDescent="0.3">
      <c r="A1169" s="252"/>
      <c r="E1169" s="253"/>
    </row>
    <row r="1170" spans="1:5" x14ac:dyDescent="0.3">
      <c r="A1170" s="252"/>
      <c r="E1170" s="253"/>
    </row>
    <row r="1171" spans="1:5" x14ac:dyDescent="0.3">
      <c r="A1171" s="252"/>
      <c r="E1171" s="253"/>
    </row>
    <row r="1172" spans="1:5" x14ac:dyDescent="0.3">
      <c r="A1172" s="252"/>
      <c r="E1172" s="253"/>
    </row>
    <row r="1173" spans="1:5" x14ac:dyDescent="0.3">
      <c r="A1173" s="252"/>
      <c r="E1173" s="253"/>
    </row>
    <row r="1174" spans="1:5" x14ac:dyDescent="0.3">
      <c r="A1174" s="252"/>
      <c r="E1174" s="253"/>
    </row>
    <row r="1175" spans="1:5" x14ac:dyDescent="0.3">
      <c r="A1175" s="252"/>
      <c r="E1175" s="253"/>
    </row>
    <row r="1176" spans="1:5" x14ac:dyDescent="0.3">
      <c r="A1176" s="252"/>
      <c r="E1176" s="253"/>
    </row>
    <row r="1177" spans="1:5" ht="17.25" thickBot="1" x14ac:dyDescent="0.35">
      <c r="A1177" s="283"/>
      <c r="B1177" s="284"/>
      <c r="C1177" s="284"/>
      <c r="D1177" s="284"/>
      <c r="E1177" s="285"/>
    </row>
    <row r="1178" spans="1:5" ht="17.25" thickBot="1" x14ac:dyDescent="0.35"/>
    <row r="1179" spans="1:5" ht="54" x14ac:dyDescent="0.3">
      <c r="A1179" s="235" t="s">
        <v>250</v>
      </c>
      <c r="B1179" s="236" t="s">
        <v>251</v>
      </c>
      <c r="C1179" s="236" t="s">
        <v>252</v>
      </c>
      <c r="D1179" s="236" t="s">
        <v>253</v>
      </c>
      <c r="E1179" s="237" t="s">
        <v>254</v>
      </c>
    </row>
    <row r="1180" spans="1:5" ht="18.75" x14ac:dyDescent="0.3">
      <c r="A1180" s="295" t="s">
        <v>396</v>
      </c>
      <c r="B1180" s="258">
        <f>AVERAGE(B1181:B1185)</f>
        <v>2.7480423280423283</v>
      </c>
      <c r="C1180" s="258">
        <f t="shared" ref="C1180" si="24">AVERAGE(C1181:C1185)</f>
        <v>2.2909090909090906</v>
      </c>
      <c r="D1180" s="258">
        <f>AVERAGE(D1181:D1185)</f>
        <v>2.4967741935483869</v>
      </c>
      <c r="E1180" s="289">
        <f>AVERAGE(E1181:E1185)</f>
        <v>2.6421052631578945</v>
      </c>
    </row>
    <row r="1181" spans="1:5" ht="18.75" x14ac:dyDescent="0.3">
      <c r="A1181" s="294" t="s">
        <v>397</v>
      </c>
      <c r="B1181" s="251">
        <v>3.75</v>
      </c>
      <c r="C1181" s="241">
        <v>3.5</v>
      </c>
      <c r="D1181" s="241">
        <v>3.7419354838709675</v>
      </c>
      <c r="E1181" s="242">
        <v>3.736842105263158</v>
      </c>
    </row>
    <row r="1182" spans="1:5" ht="18.75" x14ac:dyDescent="0.3">
      <c r="A1182" s="294" t="s">
        <v>398</v>
      </c>
      <c r="B1182" s="241">
        <v>2.9142857142857141</v>
      </c>
      <c r="C1182" s="241">
        <v>2.0909090909090908</v>
      </c>
      <c r="D1182" s="241">
        <v>3.5161290322580645</v>
      </c>
      <c r="E1182" s="242">
        <v>2.6842105263157894</v>
      </c>
    </row>
    <row r="1183" spans="1:5" ht="18.75" x14ac:dyDescent="0.3">
      <c r="A1183" s="281" t="s">
        <v>261</v>
      </c>
      <c r="B1183" s="251">
        <v>3.1388888888888888</v>
      </c>
      <c r="C1183" s="241">
        <v>3.5</v>
      </c>
      <c r="D1183" s="241">
        <v>2.774193548387097</v>
      </c>
      <c r="E1183" s="242">
        <v>3.5263157894736841</v>
      </c>
    </row>
    <row r="1184" spans="1:5" ht="18.75" x14ac:dyDescent="0.3">
      <c r="A1184" s="294" t="s">
        <v>182</v>
      </c>
      <c r="B1184" s="260">
        <v>0</v>
      </c>
      <c r="C1184" s="260">
        <v>0</v>
      </c>
      <c r="D1184" s="260">
        <v>0</v>
      </c>
      <c r="E1184" s="266">
        <v>0</v>
      </c>
    </row>
    <row r="1185" spans="1:5" ht="18.75" x14ac:dyDescent="0.3">
      <c r="A1185" s="294" t="s">
        <v>228</v>
      </c>
      <c r="B1185" s="251">
        <v>3.9370370370370376</v>
      </c>
      <c r="C1185" s="241">
        <v>2.3636363636363638</v>
      </c>
      <c r="D1185" s="241">
        <v>2.4516129032258065</v>
      </c>
      <c r="E1185" s="242">
        <v>3.263157894736842</v>
      </c>
    </row>
    <row r="1186" spans="1:5" x14ac:dyDescent="0.3">
      <c r="A1186" s="252"/>
      <c r="E1186" s="253"/>
    </row>
    <row r="1187" spans="1:5" x14ac:dyDescent="0.3">
      <c r="A1187" s="252"/>
      <c r="E1187" s="253"/>
    </row>
    <row r="1188" spans="1:5" x14ac:dyDescent="0.3">
      <c r="A1188" s="252"/>
      <c r="E1188" s="253"/>
    </row>
    <row r="1189" spans="1:5" x14ac:dyDescent="0.3">
      <c r="A1189" s="252"/>
      <c r="E1189" s="253"/>
    </row>
    <row r="1190" spans="1:5" x14ac:dyDescent="0.3">
      <c r="A1190" s="252"/>
      <c r="E1190" s="253"/>
    </row>
    <row r="1191" spans="1:5" x14ac:dyDescent="0.3">
      <c r="A1191" s="252"/>
      <c r="E1191" s="253"/>
    </row>
    <row r="1192" spans="1:5" x14ac:dyDescent="0.3">
      <c r="A1192" s="252"/>
      <c r="E1192" s="253"/>
    </row>
    <row r="1193" spans="1:5" x14ac:dyDescent="0.3">
      <c r="A1193" s="252"/>
      <c r="E1193" s="253"/>
    </row>
    <row r="1194" spans="1:5" x14ac:dyDescent="0.3">
      <c r="A1194" s="252"/>
      <c r="E1194" s="253"/>
    </row>
    <row r="1195" spans="1:5" x14ac:dyDescent="0.3">
      <c r="A1195" s="252"/>
      <c r="E1195" s="253"/>
    </row>
    <row r="1196" spans="1:5" x14ac:dyDescent="0.3">
      <c r="A1196" s="252"/>
      <c r="E1196" s="253"/>
    </row>
    <row r="1197" spans="1:5" x14ac:dyDescent="0.3">
      <c r="A1197" s="252"/>
      <c r="E1197" s="253"/>
    </row>
    <row r="1198" spans="1:5" x14ac:dyDescent="0.3">
      <c r="A1198" s="252"/>
      <c r="E1198" s="253"/>
    </row>
    <row r="1199" spans="1:5" x14ac:dyDescent="0.3">
      <c r="A1199" s="252"/>
      <c r="E1199" s="253"/>
    </row>
    <row r="1200" spans="1:5" x14ac:dyDescent="0.3">
      <c r="A1200" s="252"/>
      <c r="E1200" s="253"/>
    </row>
    <row r="1201" spans="1:5" x14ac:dyDescent="0.3">
      <c r="A1201" s="252"/>
      <c r="E1201" s="253"/>
    </row>
    <row r="1202" spans="1:5" x14ac:dyDescent="0.3">
      <c r="A1202" s="252"/>
      <c r="E1202" s="253"/>
    </row>
    <row r="1203" spans="1:5" x14ac:dyDescent="0.3">
      <c r="A1203" s="252"/>
      <c r="E1203" s="253"/>
    </row>
    <row r="1204" spans="1:5" x14ac:dyDescent="0.3">
      <c r="A1204" s="252"/>
      <c r="E1204" s="253"/>
    </row>
    <row r="1205" spans="1:5" ht="17.25" thickBot="1" x14ac:dyDescent="0.35">
      <c r="A1205" s="283"/>
      <c r="B1205" s="284"/>
      <c r="C1205" s="284"/>
      <c r="D1205" s="284"/>
      <c r="E1205" s="285"/>
    </row>
    <row r="1206" spans="1:5" ht="17.25" thickBot="1" x14ac:dyDescent="0.35"/>
    <row r="1207" spans="1:5" ht="54" x14ac:dyDescent="0.3">
      <c r="A1207" s="235" t="s">
        <v>250</v>
      </c>
      <c r="B1207" s="236" t="s">
        <v>251</v>
      </c>
      <c r="C1207" s="236" t="s">
        <v>252</v>
      </c>
      <c r="D1207" s="236" t="s">
        <v>253</v>
      </c>
      <c r="E1207" s="237" t="s">
        <v>254</v>
      </c>
    </row>
    <row r="1208" spans="1:5" ht="18.75" x14ac:dyDescent="0.3">
      <c r="A1208" s="295" t="s">
        <v>183</v>
      </c>
      <c r="B1208" s="258">
        <f>AVERAGE(B1209:B1212)</f>
        <v>1.5572916666666667</v>
      </c>
      <c r="C1208" s="258">
        <f>AVERAGE(C1209:C1212)</f>
        <v>1.553030303030303</v>
      </c>
      <c r="D1208" s="258">
        <f>AVERAGE(D1209:D1212)</f>
        <v>1.556451612903226</v>
      </c>
      <c r="E1208" s="258">
        <f>AVERAGE(E1209:E1212)</f>
        <v>1.5087719298245612</v>
      </c>
    </row>
    <row r="1209" spans="1:5" ht="18.75" x14ac:dyDescent="0.3">
      <c r="A1209" s="294" t="s">
        <v>399</v>
      </c>
      <c r="B1209" s="251">
        <v>3.7847222222222223</v>
      </c>
      <c r="C1209" s="251">
        <v>3.4848484848484849</v>
      </c>
      <c r="D1209" s="251">
        <v>3.806451612903226</v>
      </c>
      <c r="E1209" s="267">
        <v>3.3508771929824559</v>
      </c>
    </row>
    <row r="1210" spans="1:5" ht="18.75" x14ac:dyDescent="0.3">
      <c r="A1210" s="294" t="s">
        <v>184</v>
      </c>
      <c r="B1210" s="260">
        <v>0</v>
      </c>
      <c r="C1210" s="260">
        <v>0</v>
      </c>
      <c r="D1210" s="260">
        <v>0</v>
      </c>
      <c r="E1210" s="266">
        <v>0</v>
      </c>
    </row>
    <row r="1211" spans="1:5" ht="18.75" x14ac:dyDescent="0.3">
      <c r="A1211" s="294" t="s">
        <v>400</v>
      </c>
      <c r="B1211" s="251">
        <v>2.4444444444444446</v>
      </c>
      <c r="C1211" s="251">
        <v>2.7272727272727271</v>
      </c>
      <c r="D1211" s="251">
        <v>2.4193548387096775</v>
      </c>
      <c r="E1211" s="267">
        <v>2.6842105263157894</v>
      </c>
    </row>
    <row r="1212" spans="1:5" ht="18.75" x14ac:dyDescent="0.3">
      <c r="A1212" s="294" t="s">
        <v>185</v>
      </c>
      <c r="B1212" s="260">
        <v>0</v>
      </c>
      <c r="C1212" s="260">
        <v>0</v>
      </c>
      <c r="D1212" s="260">
        <v>0</v>
      </c>
      <c r="E1212" s="266">
        <v>0</v>
      </c>
    </row>
    <row r="1213" spans="1:5" ht="18.75" x14ac:dyDescent="0.3">
      <c r="A1213" s="296"/>
      <c r="B1213" s="245"/>
      <c r="C1213" s="243"/>
      <c r="D1213" s="243"/>
      <c r="E1213" s="246"/>
    </row>
    <row r="1214" spans="1:5" x14ac:dyDescent="0.3">
      <c r="A1214" s="252"/>
      <c r="E1214" s="253"/>
    </row>
    <row r="1215" spans="1:5" x14ac:dyDescent="0.3">
      <c r="A1215" s="252"/>
      <c r="E1215" s="253"/>
    </row>
    <row r="1216" spans="1:5" x14ac:dyDescent="0.3">
      <c r="A1216" s="252"/>
      <c r="E1216" s="253"/>
    </row>
    <row r="1217" spans="1:5" x14ac:dyDescent="0.3">
      <c r="A1217" s="252"/>
      <c r="E1217" s="253"/>
    </row>
    <row r="1218" spans="1:5" x14ac:dyDescent="0.3">
      <c r="A1218" s="252"/>
      <c r="E1218" s="253"/>
    </row>
    <row r="1219" spans="1:5" x14ac:dyDescent="0.3">
      <c r="A1219" s="252"/>
      <c r="E1219" s="253"/>
    </row>
    <row r="1220" spans="1:5" x14ac:dyDescent="0.3">
      <c r="A1220" s="252"/>
      <c r="E1220" s="253"/>
    </row>
    <row r="1221" spans="1:5" x14ac:dyDescent="0.3">
      <c r="A1221" s="252"/>
      <c r="E1221" s="253"/>
    </row>
    <row r="1222" spans="1:5" x14ac:dyDescent="0.3">
      <c r="A1222" s="252"/>
      <c r="E1222" s="253"/>
    </row>
    <row r="1223" spans="1:5" x14ac:dyDescent="0.3">
      <c r="A1223" s="252"/>
      <c r="E1223" s="253"/>
    </row>
    <row r="1224" spans="1:5" x14ac:dyDescent="0.3">
      <c r="A1224" s="252"/>
      <c r="E1224" s="253"/>
    </row>
    <row r="1225" spans="1:5" x14ac:dyDescent="0.3">
      <c r="A1225" s="252"/>
      <c r="E1225" s="253"/>
    </row>
    <row r="1226" spans="1:5" x14ac:dyDescent="0.3">
      <c r="A1226" s="252"/>
      <c r="E1226" s="253"/>
    </row>
    <row r="1227" spans="1:5" x14ac:dyDescent="0.3">
      <c r="A1227" s="252"/>
      <c r="E1227" s="253"/>
    </row>
    <row r="1228" spans="1:5" x14ac:dyDescent="0.3">
      <c r="A1228" s="252"/>
      <c r="E1228" s="253"/>
    </row>
    <row r="1229" spans="1:5" x14ac:dyDescent="0.3">
      <c r="A1229" s="252"/>
      <c r="E1229" s="253"/>
    </row>
    <row r="1230" spans="1:5" x14ac:dyDescent="0.3">
      <c r="A1230" s="252"/>
      <c r="E1230" s="253"/>
    </row>
    <row r="1231" spans="1:5" ht="17.25" thickBot="1" x14ac:dyDescent="0.35">
      <c r="A1231" s="283"/>
      <c r="B1231" s="284"/>
      <c r="C1231" s="284"/>
      <c r="D1231" s="284"/>
      <c r="E1231" s="285"/>
    </row>
    <row r="1233" spans="1:5" ht="17.25" thickBot="1" x14ac:dyDescent="0.35"/>
    <row r="1234" spans="1:5" ht="54" x14ac:dyDescent="0.3">
      <c r="A1234" s="235" t="s">
        <v>250</v>
      </c>
      <c r="B1234" s="236" t="s">
        <v>251</v>
      </c>
      <c r="C1234" s="236" t="s">
        <v>252</v>
      </c>
      <c r="D1234" s="236" t="s">
        <v>253</v>
      </c>
      <c r="E1234" s="237" t="s">
        <v>254</v>
      </c>
    </row>
    <row r="1235" spans="1:5" ht="18.75" x14ac:dyDescent="0.3">
      <c r="A1235" s="297" t="s">
        <v>401</v>
      </c>
      <c r="B1235" s="258">
        <f>AVERAGE(B1236:B1237)</f>
        <v>3.708333333333333</v>
      </c>
      <c r="C1235" s="258">
        <f>AVERAGE(C1236:C1237)</f>
        <v>3.7077272727272725</v>
      </c>
      <c r="D1235" s="258">
        <f>AVERAGE(D1236:D1237)</f>
        <v>3.4516129032258065</v>
      </c>
      <c r="E1235" s="289">
        <f>AVERAGE(E1236:E1237)</f>
        <v>3.3421052631578947</v>
      </c>
    </row>
    <row r="1236" spans="1:5" ht="18.75" x14ac:dyDescent="0.3">
      <c r="A1236" s="298" t="s">
        <v>402</v>
      </c>
      <c r="B1236" s="251">
        <v>3.7777777777777777</v>
      </c>
      <c r="C1236" s="241">
        <v>3.6168181818181817</v>
      </c>
      <c r="D1236" s="241">
        <v>3.5806451612903225</v>
      </c>
      <c r="E1236" s="242">
        <v>3.6315789473684212</v>
      </c>
    </row>
    <row r="1237" spans="1:5" ht="18.75" x14ac:dyDescent="0.3">
      <c r="A1237" s="298" t="s">
        <v>403</v>
      </c>
      <c r="B1237" s="251">
        <v>3.6388888888888888</v>
      </c>
      <c r="C1237" s="241">
        <v>3.7986363636363634</v>
      </c>
      <c r="D1237" s="241">
        <v>3.3225806451612905</v>
      </c>
      <c r="E1237" s="242">
        <v>3.0526315789473686</v>
      </c>
    </row>
    <row r="1238" spans="1:5" x14ac:dyDescent="0.3">
      <c r="A1238" s="252"/>
      <c r="E1238" s="253"/>
    </row>
    <row r="1239" spans="1:5" x14ac:dyDescent="0.3">
      <c r="A1239" s="252"/>
      <c r="E1239" s="253"/>
    </row>
    <row r="1240" spans="1:5" x14ac:dyDescent="0.3">
      <c r="A1240" s="252"/>
      <c r="E1240" s="253"/>
    </row>
    <row r="1241" spans="1:5" x14ac:dyDescent="0.3">
      <c r="A1241" s="252"/>
      <c r="E1241" s="253"/>
    </row>
    <row r="1242" spans="1:5" x14ac:dyDescent="0.3">
      <c r="A1242" s="252"/>
      <c r="E1242" s="253"/>
    </row>
    <row r="1243" spans="1:5" x14ac:dyDescent="0.3">
      <c r="A1243" s="252"/>
      <c r="E1243" s="253"/>
    </row>
    <row r="1244" spans="1:5" x14ac:dyDescent="0.3">
      <c r="A1244" s="252"/>
      <c r="E1244" s="253"/>
    </row>
    <row r="1245" spans="1:5" x14ac:dyDescent="0.3">
      <c r="A1245" s="252"/>
      <c r="E1245" s="253"/>
    </row>
    <row r="1246" spans="1:5" x14ac:dyDescent="0.3">
      <c r="A1246" s="252"/>
      <c r="E1246" s="253"/>
    </row>
    <row r="1247" spans="1:5" x14ac:dyDescent="0.3">
      <c r="A1247" s="252"/>
      <c r="E1247" s="253"/>
    </row>
    <row r="1248" spans="1:5" x14ac:dyDescent="0.3">
      <c r="A1248" s="252"/>
      <c r="E1248" s="253"/>
    </row>
    <row r="1249" spans="1:5" x14ac:dyDescent="0.3">
      <c r="A1249" s="252"/>
      <c r="E1249" s="253"/>
    </row>
    <row r="1250" spans="1:5" x14ac:dyDescent="0.3">
      <c r="A1250" s="252"/>
      <c r="E1250" s="253"/>
    </row>
    <row r="1251" spans="1:5" x14ac:dyDescent="0.3">
      <c r="A1251" s="252"/>
      <c r="E1251" s="253"/>
    </row>
    <row r="1252" spans="1:5" x14ac:dyDescent="0.3">
      <c r="A1252" s="252"/>
      <c r="E1252" s="253"/>
    </row>
    <row r="1253" spans="1:5" x14ac:dyDescent="0.3">
      <c r="A1253" s="252"/>
      <c r="E1253" s="253"/>
    </row>
    <row r="1254" spans="1:5" x14ac:dyDescent="0.3">
      <c r="A1254" s="252"/>
      <c r="E1254" s="253"/>
    </row>
    <row r="1255" spans="1:5" x14ac:dyDescent="0.3">
      <c r="A1255" s="252"/>
      <c r="E1255" s="253"/>
    </row>
    <row r="1256" spans="1:5" x14ac:dyDescent="0.3">
      <c r="A1256" s="252"/>
      <c r="E1256" s="253"/>
    </row>
    <row r="1257" spans="1:5" ht="17.25" thickBot="1" x14ac:dyDescent="0.35">
      <c r="A1257" s="283"/>
      <c r="B1257" s="284"/>
      <c r="C1257" s="284"/>
      <c r="D1257" s="284"/>
      <c r="E1257" s="285"/>
    </row>
  </sheetData>
  <mergeCells count="2">
    <mergeCell ref="A4:E7"/>
    <mergeCell ref="A8:E10"/>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61CBB-1DC9-473F-8882-C4109E85190D}">
  <dimension ref="A1:G34"/>
  <sheetViews>
    <sheetView zoomScale="91" zoomScaleNormal="91" workbookViewId="0">
      <selection sqref="A1:E4"/>
    </sheetView>
  </sheetViews>
  <sheetFormatPr baseColWidth="10" defaultColWidth="11" defaultRowHeight="14.25" x14ac:dyDescent="0.2"/>
  <cols>
    <col min="1" max="1" width="20.875" style="96" customWidth="1"/>
    <col min="2" max="2" width="23.25" style="96" customWidth="1"/>
    <col min="3" max="3" width="47.375" style="96" customWidth="1"/>
    <col min="4" max="4" width="18" style="96" customWidth="1"/>
    <col min="5" max="5" width="20.25" style="96" customWidth="1"/>
    <col min="6" max="6" width="11" style="96"/>
    <col min="7" max="7" width="15.25" style="96" customWidth="1"/>
    <col min="8" max="16384" width="11" style="96"/>
  </cols>
  <sheetData>
    <row r="1" spans="1:7" x14ac:dyDescent="0.2">
      <c r="A1" s="492" t="s">
        <v>30</v>
      </c>
      <c r="B1" s="493"/>
      <c r="C1" s="493"/>
      <c r="D1" s="493"/>
      <c r="E1" s="493"/>
      <c r="F1" s="495"/>
      <c r="G1" s="569"/>
    </row>
    <row r="2" spans="1:7" x14ac:dyDescent="0.2">
      <c r="A2" s="494"/>
      <c r="B2" s="355"/>
      <c r="C2" s="355"/>
      <c r="D2" s="355"/>
      <c r="E2" s="355"/>
      <c r="F2" s="356"/>
      <c r="G2" s="561"/>
    </row>
    <row r="3" spans="1:7" x14ac:dyDescent="0.2">
      <c r="A3" s="494"/>
      <c r="B3" s="355"/>
      <c r="C3" s="355"/>
      <c r="D3" s="355"/>
      <c r="E3" s="355"/>
      <c r="F3" s="356"/>
      <c r="G3" s="561"/>
    </row>
    <row r="4" spans="1:7" x14ac:dyDescent="0.2">
      <c r="A4" s="494"/>
      <c r="B4" s="355"/>
      <c r="C4" s="355"/>
      <c r="D4" s="355"/>
      <c r="E4" s="355"/>
      <c r="F4" s="45"/>
      <c r="G4" s="169"/>
    </row>
    <row r="5" spans="1:7" ht="15" x14ac:dyDescent="0.25">
      <c r="A5" s="145"/>
      <c r="B5" s="44"/>
      <c r="C5" s="44"/>
      <c r="D5" s="44"/>
      <c r="E5" s="44"/>
      <c r="F5" s="45"/>
      <c r="G5" s="169"/>
    </row>
    <row r="6" spans="1:7" x14ac:dyDescent="0.2">
      <c r="A6" s="570" t="s">
        <v>404</v>
      </c>
      <c r="B6" s="571"/>
      <c r="C6" s="571"/>
      <c r="D6" s="571"/>
      <c r="E6" s="571"/>
      <c r="F6" s="571"/>
      <c r="G6" s="572"/>
    </row>
    <row r="7" spans="1:7" x14ac:dyDescent="0.2">
      <c r="A7" s="570"/>
      <c r="B7" s="571"/>
      <c r="C7" s="571"/>
      <c r="D7" s="571"/>
      <c r="E7" s="571"/>
      <c r="F7" s="571"/>
      <c r="G7" s="572"/>
    </row>
    <row r="8" spans="1:7" ht="15" customHeight="1" x14ac:dyDescent="0.2">
      <c r="A8" s="511" t="s">
        <v>440</v>
      </c>
      <c r="B8" s="512"/>
      <c r="C8" s="512"/>
      <c r="D8" s="512"/>
      <c r="E8" s="512"/>
      <c r="F8" s="512"/>
      <c r="G8" s="513"/>
    </row>
    <row r="9" spans="1:7" ht="15" customHeight="1" x14ac:dyDescent="0.2">
      <c r="A9" s="511"/>
      <c r="B9" s="512"/>
      <c r="C9" s="512"/>
      <c r="D9" s="512"/>
      <c r="E9" s="512"/>
      <c r="F9" s="512"/>
      <c r="G9" s="513"/>
    </row>
    <row r="10" spans="1:7" ht="15" customHeight="1" x14ac:dyDescent="0.2">
      <c r="A10" s="511"/>
      <c r="B10" s="512"/>
      <c r="C10" s="512"/>
      <c r="D10" s="512"/>
      <c r="E10" s="512"/>
      <c r="F10" s="512"/>
      <c r="G10" s="513"/>
    </row>
    <row r="11" spans="1:7" ht="15" customHeight="1" x14ac:dyDescent="0.2">
      <c r="A11" s="511"/>
      <c r="B11" s="512"/>
      <c r="C11" s="512"/>
      <c r="D11" s="512"/>
      <c r="E11" s="512"/>
      <c r="F11" s="512"/>
      <c r="G11" s="513"/>
    </row>
    <row r="12" spans="1:7" ht="15" customHeight="1" x14ac:dyDescent="0.2">
      <c r="A12" s="511"/>
      <c r="B12" s="512"/>
      <c r="C12" s="512"/>
      <c r="D12" s="512"/>
      <c r="E12" s="512"/>
      <c r="F12" s="512"/>
      <c r="G12" s="513"/>
    </row>
    <row r="13" spans="1:7" ht="15" customHeight="1" x14ac:dyDescent="0.2">
      <c r="A13" s="511"/>
      <c r="B13" s="512"/>
      <c r="C13" s="512"/>
      <c r="D13" s="512"/>
      <c r="E13" s="512"/>
      <c r="F13" s="512"/>
      <c r="G13" s="513"/>
    </row>
    <row r="14" spans="1:7" ht="15" customHeight="1" x14ac:dyDescent="0.2">
      <c r="A14" s="511"/>
      <c r="B14" s="512"/>
      <c r="C14" s="512"/>
      <c r="D14" s="512"/>
      <c r="E14" s="512"/>
      <c r="F14" s="512"/>
      <c r="G14" s="513"/>
    </row>
    <row r="15" spans="1:7" ht="15" customHeight="1" x14ac:dyDescent="0.2">
      <c r="A15" s="511"/>
      <c r="B15" s="512"/>
      <c r="C15" s="512"/>
      <c r="D15" s="512"/>
      <c r="E15" s="512"/>
      <c r="F15" s="512"/>
      <c r="G15" s="513"/>
    </row>
    <row r="16" spans="1:7" ht="15" customHeight="1" x14ac:dyDescent="0.2">
      <c r="A16" s="511"/>
      <c r="B16" s="512"/>
      <c r="C16" s="512"/>
      <c r="D16" s="512"/>
      <c r="E16" s="512"/>
      <c r="F16" s="512"/>
      <c r="G16" s="513"/>
    </row>
    <row r="17" spans="1:7" ht="15" customHeight="1" x14ac:dyDescent="0.2">
      <c r="A17" s="511"/>
      <c r="B17" s="512"/>
      <c r="C17" s="512"/>
      <c r="D17" s="512"/>
      <c r="E17" s="512"/>
      <c r="F17" s="512"/>
      <c r="G17" s="513"/>
    </row>
    <row r="18" spans="1:7" ht="15" customHeight="1" x14ac:dyDescent="0.2">
      <c r="A18" s="511"/>
      <c r="B18" s="512"/>
      <c r="C18" s="512"/>
      <c r="D18" s="512"/>
      <c r="E18" s="512"/>
      <c r="F18" s="512"/>
      <c r="G18" s="513"/>
    </row>
    <row r="19" spans="1:7" ht="15" customHeight="1" x14ac:dyDescent="0.2">
      <c r="A19" s="511"/>
      <c r="B19" s="512"/>
      <c r="C19" s="512"/>
      <c r="D19" s="512"/>
      <c r="E19" s="512"/>
      <c r="F19" s="512"/>
      <c r="G19" s="513"/>
    </row>
    <row r="20" spans="1:7" ht="15" customHeight="1" x14ac:dyDescent="0.2">
      <c r="A20" s="511"/>
      <c r="B20" s="512"/>
      <c r="C20" s="512"/>
      <c r="D20" s="512"/>
      <c r="E20" s="512"/>
      <c r="F20" s="512"/>
      <c r="G20" s="513"/>
    </row>
    <row r="21" spans="1:7" ht="15" customHeight="1" x14ac:dyDescent="0.2">
      <c r="A21" s="511"/>
      <c r="B21" s="512"/>
      <c r="C21" s="512"/>
      <c r="D21" s="512"/>
      <c r="E21" s="512"/>
      <c r="F21" s="512"/>
      <c r="G21" s="513"/>
    </row>
    <row r="22" spans="1:7" ht="15" customHeight="1" x14ac:dyDescent="0.2">
      <c r="A22" s="511"/>
      <c r="B22" s="512"/>
      <c r="C22" s="512"/>
      <c r="D22" s="512"/>
      <c r="E22" s="512"/>
      <c r="F22" s="512"/>
      <c r="G22" s="513"/>
    </row>
    <row r="23" spans="1:7" ht="15" customHeight="1" x14ac:dyDescent="0.2">
      <c r="A23" s="511"/>
      <c r="B23" s="512"/>
      <c r="C23" s="512"/>
      <c r="D23" s="512"/>
      <c r="E23" s="512"/>
      <c r="F23" s="512"/>
      <c r="G23" s="513"/>
    </row>
    <row r="24" spans="1:7" ht="15" customHeight="1" x14ac:dyDescent="0.2">
      <c r="A24" s="511"/>
      <c r="B24" s="512"/>
      <c r="C24" s="512"/>
      <c r="D24" s="512"/>
      <c r="E24" s="512"/>
      <c r="F24" s="512"/>
      <c r="G24" s="513"/>
    </row>
    <row r="25" spans="1:7" ht="15" customHeight="1" x14ac:dyDescent="0.2">
      <c r="A25" s="511"/>
      <c r="B25" s="512"/>
      <c r="C25" s="512"/>
      <c r="D25" s="512"/>
      <c r="E25" s="512"/>
      <c r="F25" s="512"/>
      <c r="G25" s="513"/>
    </row>
    <row r="26" spans="1:7" ht="15" customHeight="1" x14ac:dyDescent="0.2">
      <c r="A26" s="511"/>
      <c r="B26" s="512"/>
      <c r="C26" s="512"/>
      <c r="D26" s="512"/>
      <c r="E26" s="512"/>
      <c r="F26" s="512"/>
      <c r="G26" s="513"/>
    </row>
    <row r="27" spans="1:7" ht="15" customHeight="1" x14ac:dyDescent="0.2">
      <c r="A27" s="511"/>
      <c r="B27" s="512"/>
      <c r="C27" s="512"/>
      <c r="D27" s="512"/>
      <c r="E27" s="512"/>
      <c r="F27" s="512"/>
      <c r="G27" s="513"/>
    </row>
    <row r="28" spans="1:7" ht="15" customHeight="1" x14ac:dyDescent="0.2">
      <c r="A28" s="511"/>
      <c r="B28" s="512"/>
      <c r="C28" s="512"/>
      <c r="D28" s="512"/>
      <c r="E28" s="512"/>
      <c r="F28" s="512"/>
      <c r="G28" s="513"/>
    </row>
    <row r="29" spans="1:7" ht="15" customHeight="1" x14ac:dyDescent="0.2">
      <c r="A29" s="511"/>
      <c r="B29" s="512"/>
      <c r="C29" s="512"/>
      <c r="D29" s="512"/>
      <c r="E29" s="512"/>
      <c r="F29" s="512"/>
      <c r="G29" s="513"/>
    </row>
    <row r="30" spans="1:7" ht="35.25" customHeight="1" x14ac:dyDescent="0.2">
      <c r="A30" s="511"/>
      <c r="B30" s="512"/>
      <c r="C30" s="512"/>
      <c r="D30" s="512"/>
      <c r="E30" s="512"/>
      <c r="F30" s="512"/>
      <c r="G30" s="513"/>
    </row>
    <row r="31" spans="1:7" ht="71.25" customHeight="1" x14ac:dyDescent="0.2">
      <c r="A31" s="511"/>
      <c r="B31" s="512"/>
      <c r="C31" s="512"/>
      <c r="D31" s="512"/>
      <c r="E31" s="512"/>
      <c r="F31" s="512"/>
      <c r="G31" s="513"/>
    </row>
    <row r="32" spans="1:7" ht="289.5" customHeight="1" thickBot="1" x14ac:dyDescent="0.25">
      <c r="A32" s="573"/>
      <c r="B32" s="574"/>
      <c r="C32" s="574"/>
      <c r="D32" s="574"/>
      <c r="E32" s="574"/>
      <c r="F32" s="574"/>
      <c r="G32" s="575"/>
    </row>
    <row r="34" spans="1:1" x14ac:dyDescent="0.2">
      <c r="A34" s="326"/>
    </row>
  </sheetData>
  <mergeCells count="4">
    <mergeCell ref="A1:E4"/>
    <mergeCell ref="F1:G3"/>
    <mergeCell ref="A6:G7"/>
    <mergeCell ref="A8:G32"/>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A7DBC-B95A-4DED-80F6-67F073076FE3}">
  <dimension ref="A1:O167"/>
  <sheetViews>
    <sheetView zoomScale="73" zoomScaleNormal="73" workbookViewId="0"/>
  </sheetViews>
  <sheetFormatPr baseColWidth="10" defaultRowHeight="16.5" x14ac:dyDescent="0.3"/>
  <cols>
    <col min="1" max="16384" width="11" style="1"/>
  </cols>
  <sheetData>
    <row r="1" spans="1:15" ht="15" customHeight="1" x14ac:dyDescent="0.3">
      <c r="A1" s="333" t="s">
        <v>449</v>
      </c>
      <c r="B1" s="333"/>
      <c r="C1" s="333"/>
      <c r="D1" s="333"/>
      <c r="E1" s="333"/>
      <c r="F1" s="333"/>
      <c r="G1" s="333"/>
      <c r="H1" s="333"/>
      <c r="I1" s="333"/>
      <c r="J1" s="333"/>
      <c r="K1" s="333"/>
      <c r="L1" s="333"/>
      <c r="M1" s="333"/>
      <c r="N1" s="333"/>
      <c r="O1" s="334"/>
    </row>
    <row r="2" spans="1:15" ht="15" customHeight="1" x14ac:dyDescent="0.3">
      <c r="A2" s="333" t="s">
        <v>450</v>
      </c>
      <c r="B2" s="333"/>
      <c r="C2" s="333"/>
      <c r="D2" s="333"/>
      <c r="E2" s="333"/>
      <c r="F2" s="333"/>
      <c r="G2" s="333"/>
      <c r="H2" s="332"/>
      <c r="I2" s="332"/>
      <c r="J2" s="332"/>
      <c r="K2" s="332"/>
      <c r="L2" s="332"/>
      <c r="M2" s="332"/>
      <c r="N2" s="332"/>
      <c r="O2" s="133"/>
    </row>
    <row r="3" spans="1:15" ht="15" customHeight="1" x14ac:dyDescent="0.3">
      <c r="A3" s="333" t="s">
        <v>451</v>
      </c>
      <c r="B3" s="333"/>
      <c r="C3" s="333"/>
      <c r="D3" s="333"/>
      <c r="E3" s="333"/>
      <c r="F3" s="333"/>
      <c r="G3" s="333"/>
      <c r="H3" s="332"/>
      <c r="I3" s="332"/>
      <c r="J3" s="332"/>
      <c r="K3" s="332"/>
      <c r="L3" s="332"/>
      <c r="M3" s="332"/>
      <c r="N3" s="332"/>
      <c r="O3" s="133"/>
    </row>
    <row r="4" spans="1:15" ht="15" customHeight="1" x14ac:dyDescent="0.3">
      <c r="A4" s="331"/>
      <c r="B4" s="331"/>
      <c r="C4" s="331"/>
      <c r="D4" s="331"/>
      <c r="E4" s="331"/>
      <c r="F4" s="331"/>
      <c r="G4" s="331"/>
      <c r="H4" s="331"/>
      <c r="I4" s="331"/>
      <c r="J4" s="331"/>
      <c r="K4" s="331"/>
      <c r="L4" s="331"/>
      <c r="M4" s="331"/>
      <c r="N4" s="331"/>
      <c r="O4" s="335"/>
    </row>
    <row r="5" spans="1:15" ht="27.75" customHeight="1" x14ac:dyDescent="0.3">
      <c r="A5" s="584" t="s">
        <v>448</v>
      </c>
      <c r="B5" s="584"/>
      <c r="C5" s="584"/>
      <c r="D5" s="584"/>
      <c r="E5" s="584"/>
      <c r="F5" s="584"/>
      <c r="G5" s="584"/>
      <c r="H5" s="584"/>
      <c r="I5" s="584"/>
      <c r="J5" s="584"/>
      <c r="K5" s="584"/>
      <c r="L5" s="584"/>
      <c r="M5" s="584"/>
      <c r="N5" s="584"/>
      <c r="O5" s="584"/>
    </row>
    <row r="6" spans="1:15" ht="27.75" customHeight="1" x14ac:dyDescent="0.3">
      <c r="A6" s="582" t="s">
        <v>251</v>
      </c>
      <c r="B6" s="582"/>
      <c r="C6" s="582"/>
      <c r="D6" s="582"/>
      <c r="E6" s="582"/>
      <c r="F6" s="582"/>
      <c r="G6" s="582"/>
      <c r="H6" s="582"/>
      <c r="I6" s="582"/>
      <c r="J6" s="582"/>
      <c r="K6" s="582"/>
      <c r="L6" s="582"/>
      <c r="M6" s="582"/>
      <c r="N6" s="582"/>
      <c r="O6" s="582"/>
    </row>
    <row r="7" spans="1:15" ht="36" customHeight="1" x14ac:dyDescent="0.3">
      <c r="A7" s="585" t="s">
        <v>452</v>
      </c>
      <c r="B7" s="578"/>
      <c r="C7" s="578"/>
      <c r="D7" s="578"/>
      <c r="E7" s="578"/>
      <c r="F7" s="578"/>
      <c r="G7" s="578"/>
      <c r="H7" s="578"/>
      <c r="I7" s="578"/>
      <c r="J7" s="578"/>
      <c r="K7" s="578"/>
      <c r="L7" s="578"/>
      <c r="M7" s="578"/>
      <c r="N7" s="578"/>
      <c r="O7" s="578"/>
    </row>
    <row r="8" spans="1:15" x14ac:dyDescent="0.3">
      <c r="A8" s="578"/>
      <c r="B8" s="578"/>
      <c r="C8" s="578"/>
      <c r="D8" s="578"/>
      <c r="E8" s="578"/>
      <c r="F8" s="578"/>
      <c r="G8" s="578"/>
      <c r="H8" s="578"/>
      <c r="I8" s="578"/>
      <c r="J8" s="578"/>
      <c r="K8" s="578"/>
      <c r="L8" s="578"/>
      <c r="M8" s="578"/>
      <c r="N8" s="578"/>
      <c r="O8" s="578"/>
    </row>
    <row r="9" spans="1:15" x14ac:dyDescent="0.3">
      <c r="A9" s="578"/>
      <c r="B9" s="578"/>
      <c r="C9" s="578"/>
      <c r="D9" s="578"/>
      <c r="E9" s="578"/>
      <c r="F9" s="578"/>
      <c r="G9" s="578"/>
      <c r="H9" s="578"/>
      <c r="I9" s="578"/>
      <c r="J9" s="578"/>
      <c r="K9" s="578"/>
      <c r="L9" s="578"/>
      <c r="M9" s="578"/>
      <c r="N9" s="578"/>
      <c r="O9" s="578"/>
    </row>
    <row r="10" spans="1:15" x14ac:dyDescent="0.3">
      <c r="A10" s="578"/>
      <c r="B10" s="578"/>
      <c r="C10" s="578"/>
      <c r="D10" s="578"/>
      <c r="E10" s="578"/>
      <c r="F10" s="578"/>
      <c r="G10" s="578"/>
      <c r="H10" s="578"/>
      <c r="I10" s="578"/>
      <c r="J10" s="578"/>
      <c r="K10" s="578"/>
      <c r="L10" s="578"/>
      <c r="M10" s="578"/>
      <c r="N10" s="578"/>
      <c r="O10" s="578"/>
    </row>
    <row r="11" spans="1:15" x14ac:dyDescent="0.3">
      <c r="A11" s="578"/>
      <c r="B11" s="578"/>
      <c r="C11" s="578"/>
      <c r="D11" s="578"/>
      <c r="E11" s="578"/>
      <c r="F11" s="578"/>
      <c r="G11" s="578"/>
      <c r="H11" s="578"/>
      <c r="I11" s="578"/>
      <c r="J11" s="578"/>
      <c r="K11" s="578"/>
      <c r="L11" s="578"/>
      <c r="M11" s="578"/>
      <c r="N11" s="578"/>
      <c r="O11" s="578"/>
    </row>
    <row r="12" spans="1:15" x14ac:dyDescent="0.3">
      <c r="A12" s="578"/>
      <c r="B12" s="578"/>
      <c r="C12" s="578"/>
      <c r="D12" s="578"/>
      <c r="E12" s="578"/>
      <c r="F12" s="578"/>
      <c r="G12" s="578"/>
      <c r="H12" s="578"/>
      <c r="I12" s="578"/>
      <c r="J12" s="578"/>
      <c r="K12" s="578"/>
      <c r="L12" s="578"/>
      <c r="M12" s="578"/>
      <c r="N12" s="578"/>
      <c r="O12" s="578"/>
    </row>
    <row r="13" spans="1:15" x14ac:dyDescent="0.3">
      <c r="A13" s="578"/>
      <c r="B13" s="578"/>
      <c r="C13" s="578"/>
      <c r="D13" s="578"/>
      <c r="E13" s="578"/>
      <c r="F13" s="578"/>
      <c r="G13" s="578"/>
      <c r="H13" s="578"/>
      <c r="I13" s="578"/>
      <c r="J13" s="578"/>
      <c r="K13" s="578"/>
      <c r="L13" s="578"/>
      <c r="M13" s="578"/>
      <c r="N13" s="578"/>
      <c r="O13" s="578"/>
    </row>
    <row r="14" spans="1:15" x14ac:dyDescent="0.3">
      <c r="A14" s="578"/>
      <c r="B14" s="578"/>
      <c r="C14" s="578"/>
      <c r="D14" s="578"/>
      <c r="E14" s="578"/>
      <c r="F14" s="578"/>
      <c r="G14" s="578"/>
      <c r="H14" s="578"/>
      <c r="I14" s="578"/>
      <c r="J14" s="578"/>
      <c r="K14" s="578"/>
      <c r="L14" s="578"/>
      <c r="M14" s="578"/>
      <c r="N14" s="578"/>
      <c r="O14" s="578"/>
    </row>
    <row r="15" spans="1:15" x14ac:dyDescent="0.3">
      <c r="A15" s="578"/>
      <c r="B15" s="578"/>
      <c r="C15" s="578"/>
      <c r="D15" s="578"/>
      <c r="E15" s="578"/>
      <c r="F15" s="578"/>
      <c r="G15" s="578"/>
      <c r="H15" s="578"/>
      <c r="I15" s="578"/>
      <c r="J15" s="578"/>
      <c r="K15" s="578"/>
      <c r="L15" s="578"/>
      <c r="M15" s="578"/>
      <c r="N15" s="578"/>
      <c r="O15" s="578"/>
    </row>
    <row r="16" spans="1:15" x14ac:dyDescent="0.3">
      <c r="A16" s="578"/>
      <c r="B16" s="578"/>
      <c r="C16" s="578"/>
      <c r="D16" s="578"/>
      <c r="E16" s="578"/>
      <c r="F16" s="578"/>
      <c r="G16" s="578"/>
      <c r="H16" s="578"/>
      <c r="I16" s="578"/>
      <c r="J16" s="578"/>
      <c r="K16" s="578"/>
      <c r="L16" s="578"/>
      <c r="M16" s="578"/>
      <c r="N16" s="578"/>
      <c r="O16" s="578"/>
    </row>
    <row r="17" spans="1:15" x14ac:dyDescent="0.3">
      <c r="A17" s="578"/>
      <c r="B17" s="578"/>
      <c r="C17" s="578"/>
      <c r="D17" s="578"/>
      <c r="E17" s="578"/>
      <c r="F17" s="578"/>
      <c r="G17" s="578"/>
      <c r="H17" s="578"/>
      <c r="I17" s="578"/>
      <c r="J17" s="578"/>
      <c r="K17" s="578"/>
      <c r="L17" s="578"/>
      <c r="M17" s="578"/>
      <c r="N17" s="578"/>
      <c r="O17" s="578"/>
    </row>
    <row r="18" spans="1:15" x14ac:dyDescent="0.3">
      <c r="A18" s="578"/>
      <c r="B18" s="578"/>
      <c r="C18" s="578"/>
      <c r="D18" s="578"/>
      <c r="E18" s="578"/>
      <c r="F18" s="578"/>
      <c r="G18" s="578"/>
      <c r="H18" s="578"/>
      <c r="I18" s="578"/>
      <c r="J18" s="578"/>
      <c r="K18" s="578"/>
      <c r="L18" s="578"/>
      <c r="M18" s="578"/>
      <c r="N18" s="578"/>
      <c r="O18" s="578"/>
    </row>
    <row r="19" spans="1:15" x14ac:dyDescent="0.3">
      <c r="A19" s="578"/>
      <c r="B19" s="578"/>
      <c r="C19" s="578"/>
      <c r="D19" s="578"/>
      <c r="E19" s="578"/>
      <c r="F19" s="578"/>
      <c r="G19" s="578"/>
      <c r="H19" s="578"/>
      <c r="I19" s="578"/>
      <c r="J19" s="578"/>
      <c r="K19" s="578"/>
      <c r="L19" s="578"/>
      <c r="M19" s="578"/>
      <c r="N19" s="578"/>
      <c r="O19" s="578"/>
    </row>
    <row r="20" spans="1:15" x14ac:dyDescent="0.3">
      <c r="A20" s="578"/>
      <c r="B20" s="578"/>
      <c r="C20" s="578"/>
      <c r="D20" s="578"/>
      <c r="E20" s="578"/>
      <c r="F20" s="578"/>
      <c r="G20" s="578"/>
      <c r="H20" s="578"/>
      <c r="I20" s="578"/>
      <c r="J20" s="578"/>
      <c r="K20" s="578"/>
      <c r="L20" s="578"/>
      <c r="M20" s="578"/>
      <c r="N20" s="578"/>
      <c r="O20" s="578"/>
    </row>
    <row r="21" spans="1:15" x14ac:dyDescent="0.3">
      <c r="A21" s="578"/>
      <c r="B21" s="578"/>
      <c r="C21" s="578"/>
      <c r="D21" s="578"/>
      <c r="E21" s="578"/>
      <c r="F21" s="578"/>
      <c r="G21" s="578"/>
      <c r="H21" s="578"/>
      <c r="I21" s="578"/>
      <c r="J21" s="578"/>
      <c r="K21" s="578"/>
      <c r="L21" s="578"/>
      <c r="M21" s="578"/>
      <c r="N21" s="578"/>
      <c r="O21" s="578"/>
    </row>
    <row r="22" spans="1:15" x14ac:dyDescent="0.3">
      <c r="A22" s="578"/>
      <c r="B22" s="578"/>
      <c r="C22" s="578"/>
      <c r="D22" s="578"/>
      <c r="E22" s="578"/>
      <c r="F22" s="578"/>
      <c r="G22" s="578"/>
      <c r="H22" s="578"/>
      <c r="I22" s="578"/>
      <c r="J22" s="578"/>
      <c r="K22" s="578"/>
      <c r="L22" s="578"/>
      <c r="M22" s="578"/>
      <c r="N22" s="578"/>
      <c r="O22" s="578"/>
    </row>
    <row r="23" spans="1:15" x14ac:dyDescent="0.3">
      <c r="A23" s="578"/>
      <c r="B23" s="578"/>
      <c r="C23" s="578"/>
      <c r="D23" s="578"/>
      <c r="E23" s="578"/>
      <c r="F23" s="578"/>
      <c r="G23" s="578"/>
      <c r="H23" s="578"/>
      <c r="I23" s="578"/>
      <c r="J23" s="578"/>
      <c r="K23" s="578"/>
      <c r="L23" s="578"/>
      <c r="M23" s="578"/>
      <c r="N23" s="578"/>
      <c r="O23" s="578"/>
    </row>
    <row r="24" spans="1:15" x14ac:dyDescent="0.3">
      <c r="A24" s="578"/>
      <c r="B24" s="578"/>
      <c r="C24" s="578"/>
      <c r="D24" s="578"/>
      <c r="E24" s="578"/>
      <c r="F24" s="578"/>
      <c r="G24" s="578"/>
      <c r="H24" s="578"/>
      <c r="I24" s="578"/>
      <c r="J24" s="578"/>
      <c r="K24" s="578"/>
      <c r="L24" s="578"/>
      <c r="M24" s="578"/>
      <c r="N24" s="578"/>
      <c r="O24" s="578"/>
    </row>
    <row r="25" spans="1:15" x14ac:dyDescent="0.3">
      <c r="A25" s="578"/>
      <c r="B25" s="578"/>
      <c r="C25" s="578"/>
      <c r="D25" s="578"/>
      <c r="E25" s="578"/>
      <c r="F25" s="578"/>
      <c r="G25" s="578"/>
      <c r="H25" s="578"/>
      <c r="I25" s="578"/>
      <c r="J25" s="578"/>
      <c r="K25" s="578"/>
      <c r="L25" s="578"/>
      <c r="M25" s="578"/>
      <c r="N25" s="578"/>
      <c r="O25" s="578"/>
    </row>
    <row r="26" spans="1:15" x14ac:dyDescent="0.3">
      <c r="A26" s="578"/>
      <c r="B26" s="578"/>
      <c r="C26" s="578"/>
      <c r="D26" s="578"/>
      <c r="E26" s="578"/>
      <c r="F26" s="578"/>
      <c r="G26" s="578"/>
      <c r="H26" s="578"/>
      <c r="I26" s="578"/>
      <c r="J26" s="578"/>
      <c r="K26" s="578"/>
      <c r="L26" s="578"/>
      <c r="M26" s="578"/>
      <c r="N26" s="578"/>
      <c r="O26" s="578"/>
    </row>
    <row r="27" spans="1:15" x14ac:dyDescent="0.3">
      <c r="A27" s="578"/>
      <c r="B27" s="578"/>
      <c r="C27" s="578"/>
      <c r="D27" s="578"/>
      <c r="E27" s="578"/>
      <c r="F27" s="578"/>
      <c r="G27" s="578"/>
      <c r="H27" s="578"/>
      <c r="I27" s="578"/>
      <c r="J27" s="578"/>
      <c r="K27" s="578"/>
      <c r="L27" s="578"/>
      <c r="M27" s="578"/>
      <c r="N27" s="578"/>
      <c r="O27" s="578"/>
    </row>
    <row r="28" spans="1:15" x14ac:dyDescent="0.3">
      <c r="A28" s="578"/>
      <c r="B28" s="578"/>
      <c r="C28" s="578"/>
      <c r="D28" s="578"/>
      <c r="E28" s="578"/>
      <c r="F28" s="578"/>
      <c r="G28" s="578"/>
      <c r="H28" s="578"/>
      <c r="I28" s="578"/>
      <c r="J28" s="578"/>
      <c r="K28" s="578"/>
      <c r="L28" s="578"/>
      <c r="M28" s="578"/>
      <c r="N28" s="578"/>
      <c r="O28" s="578"/>
    </row>
    <row r="29" spans="1:15" x14ac:dyDescent="0.3">
      <c r="A29" s="578"/>
      <c r="B29" s="578"/>
      <c r="C29" s="578"/>
      <c r="D29" s="578"/>
      <c r="E29" s="578"/>
      <c r="F29" s="578"/>
      <c r="G29" s="578"/>
      <c r="H29" s="578"/>
      <c r="I29" s="578"/>
      <c r="J29" s="578"/>
      <c r="K29" s="578"/>
      <c r="L29" s="578"/>
      <c r="M29" s="578"/>
      <c r="N29" s="578"/>
      <c r="O29" s="578"/>
    </row>
    <row r="30" spans="1:15" ht="332.25" customHeight="1" x14ac:dyDescent="0.3">
      <c r="A30" s="578"/>
      <c r="B30" s="578"/>
      <c r="C30" s="578"/>
      <c r="D30" s="578"/>
      <c r="E30" s="578"/>
      <c r="F30" s="578"/>
      <c r="G30" s="578"/>
      <c r="H30" s="578"/>
      <c r="I30" s="578"/>
      <c r="J30" s="578"/>
      <c r="K30" s="578"/>
      <c r="L30" s="578"/>
      <c r="M30" s="578"/>
      <c r="N30" s="578"/>
      <c r="O30" s="578"/>
    </row>
    <row r="31" spans="1:15" x14ac:dyDescent="0.3">
      <c r="A31" s="579" t="s">
        <v>252</v>
      </c>
      <c r="B31" s="580"/>
      <c r="C31" s="580"/>
      <c r="D31" s="580"/>
      <c r="E31" s="580"/>
      <c r="F31" s="580"/>
      <c r="G31" s="580"/>
      <c r="H31" s="580"/>
      <c r="I31" s="580"/>
      <c r="J31" s="580"/>
      <c r="K31" s="580"/>
      <c r="L31" s="580"/>
      <c r="M31" s="580"/>
      <c r="N31" s="580"/>
      <c r="O31" s="580"/>
    </row>
    <row r="32" spans="1:15" ht="4.5" customHeight="1" x14ac:dyDescent="0.3">
      <c r="A32" s="580"/>
      <c r="B32" s="580"/>
      <c r="C32" s="580"/>
      <c r="D32" s="580"/>
      <c r="E32" s="580"/>
      <c r="F32" s="580"/>
      <c r="G32" s="580"/>
      <c r="H32" s="580"/>
      <c r="I32" s="580"/>
      <c r="J32" s="580"/>
      <c r="K32" s="580"/>
      <c r="L32" s="580"/>
      <c r="M32" s="580"/>
      <c r="N32" s="580"/>
      <c r="O32" s="580"/>
    </row>
    <row r="33" spans="1:15" ht="11.25" customHeight="1" x14ac:dyDescent="0.3">
      <c r="A33" s="581" t="s">
        <v>453</v>
      </c>
      <c r="B33" s="581"/>
      <c r="C33" s="581"/>
      <c r="D33" s="581"/>
      <c r="E33" s="581"/>
      <c r="F33" s="581"/>
      <c r="G33" s="581"/>
      <c r="H33" s="581"/>
      <c r="I33" s="581"/>
      <c r="J33" s="581"/>
      <c r="K33" s="581"/>
      <c r="L33" s="581"/>
      <c r="M33" s="581"/>
      <c r="N33" s="581"/>
      <c r="O33" s="581"/>
    </row>
    <row r="34" spans="1:15" hidden="1" x14ac:dyDescent="0.3">
      <c r="A34" s="581"/>
      <c r="B34" s="581"/>
      <c r="C34" s="581"/>
      <c r="D34" s="581"/>
      <c r="E34" s="581"/>
      <c r="F34" s="581"/>
      <c r="G34" s="581"/>
      <c r="H34" s="581"/>
      <c r="I34" s="581"/>
      <c r="J34" s="581"/>
      <c r="K34" s="581"/>
      <c r="L34" s="581"/>
      <c r="M34" s="581"/>
      <c r="N34" s="581"/>
      <c r="O34" s="581"/>
    </row>
    <row r="35" spans="1:15" x14ac:dyDescent="0.3">
      <c r="A35" s="581"/>
      <c r="B35" s="581"/>
      <c r="C35" s="581"/>
      <c r="D35" s="581"/>
      <c r="E35" s="581"/>
      <c r="F35" s="581"/>
      <c r="G35" s="581"/>
      <c r="H35" s="581"/>
      <c r="I35" s="581"/>
      <c r="J35" s="581"/>
      <c r="K35" s="581"/>
      <c r="L35" s="581"/>
      <c r="M35" s="581"/>
      <c r="N35" s="581"/>
      <c r="O35" s="581"/>
    </row>
    <row r="36" spans="1:15" x14ac:dyDescent="0.3">
      <c r="A36" s="581"/>
      <c r="B36" s="581"/>
      <c r="C36" s="581"/>
      <c r="D36" s="581"/>
      <c r="E36" s="581"/>
      <c r="F36" s="581"/>
      <c r="G36" s="581"/>
      <c r="H36" s="581"/>
      <c r="I36" s="581"/>
      <c r="J36" s="581"/>
      <c r="K36" s="581"/>
      <c r="L36" s="581"/>
      <c r="M36" s="581"/>
      <c r="N36" s="581"/>
      <c r="O36" s="581"/>
    </row>
    <row r="37" spans="1:15" x14ac:dyDescent="0.3">
      <c r="A37" s="581"/>
      <c r="B37" s="581"/>
      <c r="C37" s="581"/>
      <c r="D37" s="581"/>
      <c r="E37" s="581"/>
      <c r="F37" s="581"/>
      <c r="G37" s="581"/>
      <c r="H37" s="581"/>
      <c r="I37" s="581"/>
      <c r="J37" s="581"/>
      <c r="K37" s="581"/>
      <c r="L37" s="581"/>
      <c r="M37" s="581"/>
      <c r="N37" s="581"/>
      <c r="O37" s="581"/>
    </row>
    <row r="38" spans="1:15" x14ac:dyDescent="0.3">
      <c r="A38" s="581"/>
      <c r="B38" s="581"/>
      <c r="C38" s="581"/>
      <c r="D38" s="581"/>
      <c r="E38" s="581"/>
      <c r="F38" s="581"/>
      <c r="G38" s="581"/>
      <c r="H38" s="581"/>
      <c r="I38" s="581"/>
      <c r="J38" s="581"/>
      <c r="K38" s="581"/>
      <c r="L38" s="581"/>
      <c r="M38" s="581"/>
      <c r="N38" s="581"/>
      <c r="O38" s="581"/>
    </row>
    <row r="39" spans="1:15" x14ac:dyDescent="0.3">
      <c r="A39" s="581"/>
      <c r="B39" s="581"/>
      <c r="C39" s="581"/>
      <c r="D39" s="581"/>
      <c r="E39" s="581"/>
      <c r="F39" s="581"/>
      <c r="G39" s="581"/>
      <c r="H39" s="581"/>
      <c r="I39" s="581"/>
      <c r="J39" s="581"/>
      <c r="K39" s="581"/>
      <c r="L39" s="581"/>
      <c r="M39" s="581"/>
      <c r="N39" s="581"/>
      <c r="O39" s="581"/>
    </row>
    <row r="40" spans="1:15" x14ac:dyDescent="0.3">
      <c r="A40" s="581"/>
      <c r="B40" s="581"/>
      <c r="C40" s="581"/>
      <c r="D40" s="581"/>
      <c r="E40" s="581"/>
      <c r="F40" s="581"/>
      <c r="G40" s="581"/>
      <c r="H40" s="581"/>
      <c r="I40" s="581"/>
      <c r="J40" s="581"/>
      <c r="K40" s="581"/>
      <c r="L40" s="581"/>
      <c r="M40" s="581"/>
      <c r="N40" s="581"/>
      <c r="O40" s="581"/>
    </row>
    <row r="41" spans="1:15" x14ac:dyDescent="0.3">
      <c r="A41" s="581"/>
      <c r="B41" s="581"/>
      <c r="C41" s="581"/>
      <c r="D41" s="581"/>
      <c r="E41" s="581"/>
      <c r="F41" s="581"/>
      <c r="G41" s="581"/>
      <c r="H41" s="581"/>
      <c r="I41" s="581"/>
      <c r="J41" s="581"/>
      <c r="K41" s="581"/>
      <c r="L41" s="581"/>
      <c r="M41" s="581"/>
      <c r="N41" s="581"/>
      <c r="O41" s="581"/>
    </row>
    <row r="42" spans="1:15" x14ac:dyDescent="0.3">
      <c r="A42" s="581"/>
      <c r="B42" s="581"/>
      <c r="C42" s="581"/>
      <c r="D42" s="581"/>
      <c r="E42" s="581"/>
      <c r="F42" s="581"/>
      <c r="G42" s="581"/>
      <c r="H42" s="581"/>
      <c r="I42" s="581"/>
      <c r="J42" s="581"/>
      <c r="K42" s="581"/>
      <c r="L42" s="581"/>
      <c r="M42" s="581"/>
      <c r="N42" s="581"/>
      <c r="O42" s="581"/>
    </row>
    <row r="43" spans="1:15" x14ac:dyDescent="0.3">
      <c r="A43" s="581"/>
      <c r="B43" s="581"/>
      <c r="C43" s="581"/>
      <c r="D43" s="581"/>
      <c r="E43" s="581"/>
      <c r="F43" s="581"/>
      <c r="G43" s="581"/>
      <c r="H43" s="581"/>
      <c r="I43" s="581"/>
      <c r="J43" s="581"/>
      <c r="K43" s="581"/>
      <c r="L43" s="581"/>
      <c r="M43" s="581"/>
      <c r="N43" s="581"/>
      <c r="O43" s="581"/>
    </row>
    <row r="44" spans="1:15" x14ac:dyDescent="0.3">
      <c r="A44" s="581"/>
      <c r="B44" s="581"/>
      <c r="C44" s="581"/>
      <c r="D44" s="581"/>
      <c r="E44" s="581"/>
      <c r="F44" s="581"/>
      <c r="G44" s="581"/>
      <c r="H44" s="581"/>
      <c r="I44" s="581"/>
      <c r="J44" s="581"/>
      <c r="K44" s="581"/>
      <c r="L44" s="581"/>
      <c r="M44" s="581"/>
      <c r="N44" s="581"/>
      <c r="O44" s="581"/>
    </row>
    <row r="45" spans="1:15" x14ac:dyDescent="0.3">
      <c r="A45" s="581"/>
      <c r="B45" s="581"/>
      <c r="C45" s="581"/>
      <c r="D45" s="581"/>
      <c r="E45" s="581"/>
      <c r="F45" s="581"/>
      <c r="G45" s="581"/>
      <c r="H45" s="581"/>
      <c r="I45" s="581"/>
      <c r="J45" s="581"/>
      <c r="K45" s="581"/>
      <c r="L45" s="581"/>
      <c r="M45" s="581"/>
      <c r="N45" s="581"/>
      <c r="O45" s="581"/>
    </row>
    <row r="46" spans="1:15" x14ac:dyDescent="0.3">
      <c r="A46" s="581"/>
      <c r="B46" s="581"/>
      <c r="C46" s="581"/>
      <c r="D46" s="581"/>
      <c r="E46" s="581"/>
      <c r="F46" s="581"/>
      <c r="G46" s="581"/>
      <c r="H46" s="581"/>
      <c r="I46" s="581"/>
      <c r="J46" s="581"/>
      <c r="K46" s="581"/>
      <c r="L46" s="581"/>
      <c r="M46" s="581"/>
      <c r="N46" s="581"/>
      <c r="O46" s="581"/>
    </row>
    <row r="47" spans="1:15" ht="409.5" customHeight="1" x14ac:dyDescent="0.3">
      <c r="A47" s="581"/>
      <c r="B47" s="581"/>
      <c r="C47" s="581"/>
      <c r="D47" s="581"/>
      <c r="E47" s="581"/>
      <c r="F47" s="581"/>
      <c r="G47" s="581"/>
      <c r="H47" s="581"/>
      <c r="I47" s="581"/>
      <c r="J47" s="581"/>
      <c r="K47" s="581"/>
      <c r="L47" s="581"/>
      <c r="M47" s="581"/>
      <c r="N47" s="581"/>
      <c r="O47" s="581"/>
    </row>
    <row r="48" spans="1:15" x14ac:dyDescent="0.3">
      <c r="A48" s="581"/>
      <c r="B48" s="581"/>
      <c r="C48" s="581"/>
      <c r="D48" s="581"/>
      <c r="E48" s="581"/>
      <c r="F48" s="581"/>
      <c r="G48" s="581"/>
      <c r="H48" s="581"/>
      <c r="I48" s="581"/>
      <c r="J48" s="581"/>
      <c r="K48" s="581"/>
      <c r="L48" s="581"/>
      <c r="M48" s="581"/>
      <c r="N48" s="581"/>
      <c r="O48" s="581"/>
    </row>
    <row r="49" spans="1:15" x14ac:dyDescent="0.3">
      <c r="A49" s="581"/>
      <c r="B49" s="581"/>
      <c r="C49" s="581"/>
      <c r="D49" s="581"/>
      <c r="E49" s="581"/>
      <c r="F49" s="581"/>
      <c r="G49" s="581"/>
      <c r="H49" s="581"/>
      <c r="I49" s="581"/>
      <c r="J49" s="581"/>
      <c r="K49" s="581"/>
      <c r="L49" s="581"/>
      <c r="M49" s="581"/>
      <c r="N49" s="581"/>
      <c r="O49" s="581"/>
    </row>
    <row r="50" spans="1:15" x14ac:dyDescent="0.3">
      <c r="A50" s="581"/>
      <c r="B50" s="581"/>
      <c r="C50" s="581"/>
      <c r="D50" s="581"/>
      <c r="E50" s="581"/>
      <c r="F50" s="581"/>
      <c r="G50" s="581"/>
      <c r="H50" s="581"/>
      <c r="I50" s="581"/>
      <c r="J50" s="581"/>
      <c r="K50" s="581"/>
      <c r="L50" s="581"/>
      <c r="M50" s="581"/>
      <c r="N50" s="581"/>
      <c r="O50" s="581"/>
    </row>
    <row r="51" spans="1:15" x14ac:dyDescent="0.3">
      <c r="A51" s="581"/>
      <c r="B51" s="581"/>
      <c r="C51" s="581"/>
      <c r="D51" s="581"/>
      <c r="E51" s="581"/>
      <c r="F51" s="581"/>
      <c r="G51" s="581"/>
      <c r="H51" s="581"/>
      <c r="I51" s="581"/>
      <c r="J51" s="581"/>
      <c r="K51" s="581"/>
      <c r="L51" s="581"/>
      <c r="M51" s="581"/>
      <c r="N51" s="581"/>
      <c r="O51" s="581"/>
    </row>
    <row r="52" spans="1:15" x14ac:dyDescent="0.3">
      <c r="A52" s="581"/>
      <c r="B52" s="581"/>
      <c r="C52" s="581"/>
      <c r="D52" s="581"/>
      <c r="E52" s="581"/>
      <c r="F52" s="581"/>
      <c r="G52" s="581"/>
      <c r="H52" s="581"/>
      <c r="I52" s="581"/>
      <c r="J52" s="581"/>
      <c r="K52" s="581"/>
      <c r="L52" s="581"/>
      <c r="M52" s="581"/>
      <c r="N52" s="581"/>
      <c r="O52" s="581"/>
    </row>
    <row r="53" spans="1:15" x14ac:dyDescent="0.3">
      <c r="A53" s="581"/>
      <c r="B53" s="581"/>
      <c r="C53" s="581"/>
      <c r="D53" s="581"/>
      <c r="E53" s="581"/>
      <c r="F53" s="581"/>
      <c r="G53" s="581"/>
      <c r="H53" s="581"/>
      <c r="I53" s="581"/>
      <c r="J53" s="581"/>
      <c r="K53" s="581"/>
      <c r="L53" s="581"/>
      <c r="M53" s="581"/>
      <c r="N53" s="581"/>
      <c r="O53" s="581"/>
    </row>
    <row r="54" spans="1:15" x14ac:dyDescent="0.3">
      <c r="A54" s="581"/>
      <c r="B54" s="581"/>
      <c r="C54" s="581"/>
      <c r="D54" s="581"/>
      <c r="E54" s="581"/>
      <c r="F54" s="581"/>
      <c r="G54" s="581"/>
      <c r="H54" s="581"/>
      <c r="I54" s="581"/>
      <c r="J54" s="581"/>
      <c r="K54" s="581"/>
      <c r="L54" s="581"/>
      <c r="M54" s="581"/>
      <c r="N54" s="581"/>
      <c r="O54" s="581"/>
    </row>
    <row r="55" spans="1:15" x14ac:dyDescent="0.3">
      <c r="A55" s="581"/>
      <c r="B55" s="581"/>
      <c r="C55" s="581"/>
      <c r="D55" s="581"/>
      <c r="E55" s="581"/>
      <c r="F55" s="581"/>
      <c r="G55" s="581"/>
      <c r="H55" s="581"/>
      <c r="I55" s="581"/>
      <c r="J55" s="581"/>
      <c r="K55" s="581"/>
      <c r="L55" s="581"/>
      <c r="M55" s="581"/>
      <c r="N55" s="581"/>
      <c r="O55" s="581"/>
    </row>
    <row r="56" spans="1:15" x14ac:dyDescent="0.3">
      <c r="A56" s="581"/>
      <c r="B56" s="581"/>
      <c r="C56" s="581"/>
      <c r="D56" s="581"/>
      <c r="E56" s="581"/>
      <c r="F56" s="581"/>
      <c r="G56" s="581"/>
      <c r="H56" s="581"/>
      <c r="I56" s="581"/>
      <c r="J56" s="581"/>
      <c r="K56" s="581"/>
      <c r="L56" s="581"/>
      <c r="M56" s="581"/>
      <c r="N56" s="581"/>
      <c r="O56" s="581"/>
    </row>
    <row r="57" spans="1:15" x14ac:dyDescent="0.3">
      <c r="A57" s="581"/>
      <c r="B57" s="581"/>
      <c r="C57" s="581"/>
      <c r="D57" s="581"/>
      <c r="E57" s="581"/>
      <c r="F57" s="581"/>
      <c r="G57" s="581"/>
      <c r="H57" s="581"/>
      <c r="I57" s="581"/>
      <c r="J57" s="581"/>
      <c r="K57" s="581"/>
      <c r="L57" s="581"/>
      <c r="M57" s="581"/>
      <c r="N57" s="581"/>
      <c r="O57" s="581"/>
    </row>
    <row r="58" spans="1:15" x14ac:dyDescent="0.3">
      <c r="A58" s="581"/>
      <c r="B58" s="581"/>
      <c r="C58" s="581"/>
      <c r="D58" s="581"/>
      <c r="E58" s="581"/>
      <c r="F58" s="581"/>
      <c r="G58" s="581"/>
      <c r="H58" s="581"/>
      <c r="I58" s="581"/>
      <c r="J58" s="581"/>
      <c r="K58" s="581"/>
      <c r="L58" s="581"/>
      <c r="M58" s="581"/>
      <c r="N58" s="581"/>
      <c r="O58" s="581"/>
    </row>
    <row r="59" spans="1:15" x14ac:dyDescent="0.3">
      <c r="A59" s="581"/>
      <c r="B59" s="581"/>
      <c r="C59" s="581"/>
      <c r="D59" s="581"/>
      <c r="E59" s="581"/>
      <c r="F59" s="581"/>
      <c r="G59" s="581"/>
      <c r="H59" s="581"/>
      <c r="I59" s="581"/>
      <c r="J59" s="581"/>
      <c r="K59" s="581"/>
      <c r="L59" s="581"/>
      <c r="M59" s="581"/>
      <c r="N59" s="581"/>
      <c r="O59" s="581"/>
    </row>
    <row r="60" spans="1:15" x14ac:dyDescent="0.3">
      <c r="A60" s="581"/>
      <c r="B60" s="581"/>
      <c r="C60" s="581"/>
      <c r="D60" s="581"/>
      <c r="E60" s="581"/>
      <c r="F60" s="581"/>
      <c r="G60" s="581"/>
      <c r="H60" s="581"/>
      <c r="I60" s="581"/>
      <c r="J60" s="581"/>
      <c r="K60" s="581"/>
      <c r="L60" s="581"/>
      <c r="M60" s="581"/>
      <c r="N60" s="581"/>
      <c r="O60" s="581"/>
    </row>
    <row r="61" spans="1:15" x14ac:dyDescent="0.3">
      <c r="A61" s="581"/>
      <c r="B61" s="581"/>
      <c r="C61" s="581"/>
      <c r="D61" s="581"/>
      <c r="E61" s="581"/>
      <c r="F61" s="581"/>
      <c r="G61" s="581"/>
      <c r="H61" s="581"/>
      <c r="I61" s="581"/>
      <c r="J61" s="581"/>
      <c r="K61" s="581"/>
      <c r="L61" s="581"/>
      <c r="M61" s="581"/>
      <c r="N61" s="581"/>
      <c r="O61" s="581"/>
    </row>
    <row r="62" spans="1:15" x14ac:dyDescent="0.3">
      <c r="A62" s="581"/>
      <c r="B62" s="581"/>
      <c r="C62" s="581"/>
      <c r="D62" s="581"/>
      <c r="E62" s="581"/>
      <c r="F62" s="581"/>
      <c r="G62" s="581"/>
      <c r="H62" s="581"/>
      <c r="I62" s="581"/>
      <c r="J62" s="581"/>
      <c r="K62" s="581"/>
      <c r="L62" s="581"/>
      <c r="M62" s="581"/>
      <c r="N62" s="581"/>
      <c r="O62" s="581"/>
    </row>
    <row r="63" spans="1:15" x14ac:dyDescent="0.3">
      <c r="A63" s="581"/>
      <c r="B63" s="581"/>
      <c r="C63" s="581"/>
      <c r="D63" s="581"/>
      <c r="E63" s="581"/>
      <c r="F63" s="581"/>
      <c r="G63" s="581"/>
      <c r="H63" s="581"/>
      <c r="I63" s="581"/>
      <c r="J63" s="581"/>
      <c r="K63" s="581"/>
      <c r="L63" s="581"/>
      <c r="M63" s="581"/>
      <c r="N63" s="581"/>
      <c r="O63" s="581"/>
    </row>
    <row r="64" spans="1:15" ht="22.5" customHeight="1" x14ac:dyDescent="0.3">
      <c r="A64" s="581"/>
      <c r="B64" s="581"/>
      <c r="C64" s="581"/>
      <c r="D64" s="581"/>
      <c r="E64" s="581"/>
      <c r="F64" s="581"/>
      <c r="G64" s="581"/>
      <c r="H64" s="581"/>
      <c r="I64" s="581"/>
      <c r="J64" s="581"/>
      <c r="K64" s="581"/>
      <c r="L64" s="581"/>
      <c r="M64" s="581"/>
      <c r="N64" s="581"/>
      <c r="O64" s="581"/>
    </row>
    <row r="65" spans="1:15" ht="33" customHeight="1" x14ac:dyDescent="0.3">
      <c r="A65" s="583" t="s">
        <v>445</v>
      </c>
      <c r="B65" s="583"/>
      <c r="C65" s="583"/>
      <c r="D65" s="583"/>
      <c r="E65" s="583"/>
      <c r="F65" s="583"/>
      <c r="G65" s="583"/>
      <c r="H65" s="583"/>
      <c r="I65" s="583"/>
      <c r="J65" s="583"/>
      <c r="K65" s="583"/>
      <c r="L65" s="583"/>
      <c r="M65" s="583"/>
      <c r="N65" s="583"/>
      <c r="O65" s="583"/>
    </row>
    <row r="66" spans="1:15" x14ac:dyDescent="0.3">
      <c r="A66" s="581" t="s">
        <v>454</v>
      </c>
      <c r="B66" s="586"/>
      <c r="C66" s="586"/>
      <c r="D66" s="586"/>
      <c r="E66" s="586"/>
      <c r="F66" s="586"/>
      <c r="G66" s="586"/>
      <c r="H66" s="586"/>
      <c r="I66" s="586"/>
      <c r="J66" s="586"/>
      <c r="K66" s="586"/>
      <c r="L66" s="586"/>
      <c r="M66" s="586"/>
      <c r="N66" s="586"/>
      <c r="O66" s="586"/>
    </row>
    <row r="67" spans="1:15" x14ac:dyDescent="0.3">
      <c r="A67" s="586"/>
      <c r="B67" s="586"/>
      <c r="C67" s="586"/>
      <c r="D67" s="586"/>
      <c r="E67" s="586"/>
      <c r="F67" s="586"/>
      <c r="G67" s="586"/>
      <c r="H67" s="586"/>
      <c r="I67" s="586"/>
      <c r="J67" s="586"/>
      <c r="K67" s="586"/>
      <c r="L67" s="586"/>
      <c r="M67" s="586"/>
      <c r="N67" s="586"/>
      <c r="O67" s="586"/>
    </row>
    <row r="68" spans="1:15" x14ac:dyDescent="0.3">
      <c r="A68" s="586"/>
      <c r="B68" s="586"/>
      <c r="C68" s="586"/>
      <c r="D68" s="586"/>
      <c r="E68" s="586"/>
      <c r="F68" s="586"/>
      <c r="G68" s="586"/>
      <c r="H68" s="586"/>
      <c r="I68" s="586"/>
      <c r="J68" s="586"/>
      <c r="K68" s="586"/>
      <c r="L68" s="586"/>
      <c r="M68" s="586"/>
      <c r="N68" s="586"/>
      <c r="O68" s="586"/>
    </row>
    <row r="69" spans="1:15" x14ac:dyDescent="0.3">
      <c r="A69" s="586"/>
      <c r="B69" s="586"/>
      <c r="C69" s="586"/>
      <c r="D69" s="586"/>
      <c r="E69" s="586"/>
      <c r="F69" s="586"/>
      <c r="G69" s="586"/>
      <c r="H69" s="586"/>
      <c r="I69" s="586"/>
      <c r="J69" s="586"/>
      <c r="K69" s="586"/>
      <c r="L69" s="586"/>
      <c r="M69" s="586"/>
      <c r="N69" s="586"/>
      <c r="O69" s="586"/>
    </row>
    <row r="70" spans="1:15" x14ac:dyDescent="0.3">
      <c r="A70" s="586"/>
      <c r="B70" s="586"/>
      <c r="C70" s="586"/>
      <c r="D70" s="586"/>
      <c r="E70" s="586"/>
      <c r="F70" s="586"/>
      <c r="G70" s="586"/>
      <c r="H70" s="586"/>
      <c r="I70" s="586"/>
      <c r="J70" s="586"/>
      <c r="K70" s="586"/>
      <c r="L70" s="586"/>
      <c r="M70" s="586"/>
      <c r="N70" s="586"/>
      <c r="O70" s="586"/>
    </row>
    <row r="71" spans="1:15" x14ac:dyDescent="0.3">
      <c r="A71" s="586"/>
      <c r="B71" s="586"/>
      <c r="C71" s="586"/>
      <c r="D71" s="586"/>
      <c r="E71" s="586"/>
      <c r="F71" s="586"/>
      <c r="G71" s="586"/>
      <c r="H71" s="586"/>
      <c r="I71" s="586"/>
      <c r="J71" s="586"/>
      <c r="K71" s="586"/>
      <c r="L71" s="586"/>
      <c r="M71" s="586"/>
      <c r="N71" s="586"/>
      <c r="O71" s="586"/>
    </row>
    <row r="72" spans="1:15" x14ac:dyDescent="0.3">
      <c r="A72" s="586"/>
      <c r="B72" s="586"/>
      <c r="C72" s="586"/>
      <c r="D72" s="586"/>
      <c r="E72" s="586"/>
      <c r="F72" s="586"/>
      <c r="G72" s="586"/>
      <c r="H72" s="586"/>
      <c r="I72" s="586"/>
      <c r="J72" s="586"/>
      <c r="K72" s="586"/>
      <c r="L72" s="586"/>
      <c r="M72" s="586"/>
      <c r="N72" s="586"/>
      <c r="O72" s="586"/>
    </row>
    <row r="73" spans="1:15" x14ac:dyDescent="0.3">
      <c r="A73" s="586"/>
      <c r="B73" s="586"/>
      <c r="C73" s="586"/>
      <c r="D73" s="586"/>
      <c r="E73" s="586"/>
      <c r="F73" s="586"/>
      <c r="G73" s="586"/>
      <c r="H73" s="586"/>
      <c r="I73" s="586"/>
      <c r="J73" s="586"/>
      <c r="K73" s="586"/>
      <c r="L73" s="586"/>
      <c r="M73" s="586"/>
      <c r="N73" s="586"/>
      <c r="O73" s="586"/>
    </row>
    <row r="74" spans="1:15" x14ac:dyDescent="0.3">
      <c r="A74" s="586"/>
      <c r="B74" s="586"/>
      <c r="C74" s="586"/>
      <c r="D74" s="586"/>
      <c r="E74" s="586"/>
      <c r="F74" s="586"/>
      <c r="G74" s="586"/>
      <c r="H74" s="586"/>
      <c r="I74" s="586"/>
      <c r="J74" s="586"/>
      <c r="K74" s="586"/>
      <c r="L74" s="586"/>
      <c r="M74" s="586"/>
      <c r="N74" s="586"/>
      <c r="O74" s="586"/>
    </row>
    <row r="75" spans="1:15" x14ac:dyDescent="0.3">
      <c r="A75" s="586"/>
      <c r="B75" s="586"/>
      <c r="C75" s="586"/>
      <c r="D75" s="586"/>
      <c r="E75" s="586"/>
      <c r="F75" s="586"/>
      <c r="G75" s="586"/>
      <c r="H75" s="586"/>
      <c r="I75" s="586"/>
      <c r="J75" s="586"/>
      <c r="K75" s="586"/>
      <c r="L75" s="586"/>
      <c r="M75" s="586"/>
      <c r="N75" s="586"/>
      <c r="O75" s="586"/>
    </row>
    <row r="76" spans="1:15" x14ac:dyDescent="0.3">
      <c r="A76" s="586"/>
      <c r="B76" s="586"/>
      <c r="C76" s="586"/>
      <c r="D76" s="586"/>
      <c r="E76" s="586"/>
      <c r="F76" s="586"/>
      <c r="G76" s="586"/>
      <c r="H76" s="586"/>
      <c r="I76" s="586"/>
      <c r="J76" s="586"/>
      <c r="K76" s="586"/>
      <c r="L76" s="586"/>
      <c r="M76" s="586"/>
      <c r="N76" s="586"/>
      <c r="O76" s="586"/>
    </row>
    <row r="77" spans="1:15" x14ac:dyDescent="0.3">
      <c r="A77" s="586"/>
      <c r="B77" s="586"/>
      <c r="C77" s="586"/>
      <c r="D77" s="586"/>
      <c r="E77" s="586"/>
      <c r="F77" s="586"/>
      <c r="G77" s="586"/>
      <c r="H77" s="586"/>
      <c r="I77" s="586"/>
      <c r="J77" s="586"/>
      <c r="K77" s="586"/>
      <c r="L77" s="586"/>
      <c r="M77" s="586"/>
      <c r="N77" s="586"/>
      <c r="O77" s="586"/>
    </row>
    <row r="78" spans="1:15" x14ac:dyDescent="0.3">
      <c r="A78" s="586"/>
      <c r="B78" s="586"/>
      <c r="C78" s="586"/>
      <c r="D78" s="586"/>
      <c r="E78" s="586"/>
      <c r="F78" s="586"/>
      <c r="G78" s="586"/>
      <c r="H78" s="586"/>
      <c r="I78" s="586"/>
      <c r="J78" s="586"/>
      <c r="K78" s="586"/>
      <c r="L78" s="586"/>
      <c r="M78" s="586"/>
      <c r="N78" s="586"/>
      <c r="O78" s="586"/>
    </row>
    <row r="79" spans="1:15" x14ac:dyDescent="0.3">
      <c r="A79" s="586"/>
      <c r="B79" s="586"/>
      <c r="C79" s="586"/>
      <c r="D79" s="586"/>
      <c r="E79" s="586"/>
      <c r="F79" s="586"/>
      <c r="G79" s="586"/>
      <c r="H79" s="586"/>
      <c r="I79" s="586"/>
      <c r="J79" s="586"/>
      <c r="K79" s="586"/>
      <c r="L79" s="586"/>
      <c r="M79" s="586"/>
      <c r="N79" s="586"/>
      <c r="O79" s="586"/>
    </row>
    <row r="80" spans="1:15" x14ac:dyDescent="0.3">
      <c r="A80" s="586"/>
      <c r="B80" s="586"/>
      <c r="C80" s="586"/>
      <c r="D80" s="586"/>
      <c r="E80" s="586"/>
      <c r="F80" s="586"/>
      <c r="G80" s="586"/>
      <c r="H80" s="586"/>
      <c r="I80" s="586"/>
      <c r="J80" s="586"/>
      <c r="K80" s="586"/>
      <c r="L80" s="586"/>
      <c r="M80" s="586"/>
      <c r="N80" s="586"/>
      <c r="O80" s="586"/>
    </row>
    <row r="81" spans="1:15" x14ac:dyDescent="0.3">
      <c r="A81" s="586"/>
      <c r="B81" s="586"/>
      <c r="C81" s="586"/>
      <c r="D81" s="586"/>
      <c r="E81" s="586"/>
      <c r="F81" s="586"/>
      <c r="G81" s="586"/>
      <c r="H81" s="586"/>
      <c r="I81" s="586"/>
      <c r="J81" s="586"/>
      <c r="K81" s="586"/>
      <c r="L81" s="586"/>
      <c r="M81" s="586"/>
      <c r="N81" s="586"/>
      <c r="O81" s="586"/>
    </row>
    <row r="82" spans="1:15" x14ac:dyDescent="0.3">
      <c r="A82" s="586"/>
      <c r="B82" s="586"/>
      <c r="C82" s="586"/>
      <c r="D82" s="586"/>
      <c r="E82" s="586"/>
      <c r="F82" s="586"/>
      <c r="G82" s="586"/>
      <c r="H82" s="586"/>
      <c r="I82" s="586"/>
      <c r="J82" s="586"/>
      <c r="K82" s="586"/>
      <c r="L82" s="586"/>
      <c r="M82" s="586"/>
      <c r="N82" s="586"/>
      <c r="O82" s="586"/>
    </row>
    <row r="83" spans="1:15" x14ac:dyDescent="0.3">
      <c r="A83" s="586"/>
      <c r="B83" s="586"/>
      <c r="C83" s="586"/>
      <c r="D83" s="586"/>
      <c r="E83" s="586"/>
      <c r="F83" s="586"/>
      <c r="G83" s="586"/>
      <c r="H83" s="586"/>
      <c r="I83" s="586"/>
      <c r="J83" s="586"/>
      <c r="K83" s="586"/>
      <c r="L83" s="586"/>
      <c r="M83" s="586"/>
      <c r="N83" s="586"/>
      <c r="O83" s="586"/>
    </row>
    <row r="84" spans="1:15" x14ac:dyDescent="0.3">
      <c r="A84" s="586"/>
      <c r="B84" s="586"/>
      <c r="C84" s="586"/>
      <c r="D84" s="586"/>
      <c r="E84" s="586"/>
      <c r="F84" s="586"/>
      <c r="G84" s="586"/>
      <c r="H84" s="586"/>
      <c r="I84" s="586"/>
      <c r="J84" s="586"/>
      <c r="K84" s="586"/>
      <c r="L84" s="586"/>
      <c r="M84" s="586"/>
      <c r="N84" s="586"/>
      <c r="O84" s="586"/>
    </row>
    <row r="85" spans="1:15" x14ac:dyDescent="0.3">
      <c r="A85" s="586"/>
      <c r="B85" s="586"/>
      <c r="C85" s="586"/>
      <c r="D85" s="586"/>
      <c r="E85" s="586"/>
      <c r="F85" s="586"/>
      <c r="G85" s="586"/>
      <c r="H85" s="586"/>
      <c r="I85" s="586"/>
      <c r="J85" s="586"/>
      <c r="K85" s="586"/>
      <c r="L85" s="586"/>
      <c r="M85" s="586"/>
      <c r="N85" s="586"/>
      <c r="O85" s="586"/>
    </row>
    <row r="86" spans="1:15" x14ac:dyDescent="0.3">
      <c r="A86" s="586"/>
      <c r="B86" s="586"/>
      <c r="C86" s="586"/>
      <c r="D86" s="586"/>
      <c r="E86" s="586"/>
      <c r="F86" s="586"/>
      <c r="G86" s="586"/>
      <c r="H86" s="586"/>
      <c r="I86" s="586"/>
      <c r="J86" s="586"/>
      <c r="K86" s="586"/>
      <c r="L86" s="586"/>
      <c r="M86" s="586"/>
      <c r="N86" s="586"/>
      <c r="O86" s="586"/>
    </row>
    <row r="87" spans="1:15" x14ac:dyDescent="0.3">
      <c r="A87" s="586"/>
      <c r="B87" s="586"/>
      <c r="C87" s="586"/>
      <c r="D87" s="586"/>
      <c r="E87" s="586"/>
      <c r="F87" s="586"/>
      <c r="G87" s="586"/>
      <c r="H87" s="586"/>
      <c r="I87" s="586"/>
      <c r="J87" s="586"/>
      <c r="K87" s="586"/>
      <c r="L87" s="586"/>
      <c r="M87" s="586"/>
      <c r="N87" s="586"/>
      <c r="O87" s="586"/>
    </row>
    <row r="88" spans="1:15" x14ac:dyDescent="0.3">
      <c r="A88" s="586"/>
      <c r="B88" s="586"/>
      <c r="C88" s="586"/>
      <c r="D88" s="586"/>
      <c r="E88" s="586"/>
      <c r="F88" s="586"/>
      <c r="G88" s="586"/>
      <c r="H88" s="586"/>
      <c r="I88" s="586"/>
      <c r="J88" s="586"/>
      <c r="K88" s="586"/>
      <c r="L88" s="586"/>
      <c r="M88" s="586"/>
      <c r="N88" s="586"/>
      <c r="O88" s="586"/>
    </row>
    <row r="89" spans="1:15" x14ac:dyDescent="0.3">
      <c r="A89" s="586"/>
      <c r="B89" s="586"/>
      <c r="C89" s="586"/>
      <c r="D89" s="586"/>
      <c r="E89" s="586"/>
      <c r="F89" s="586"/>
      <c r="G89" s="586"/>
      <c r="H89" s="586"/>
      <c r="I89" s="586"/>
      <c r="J89" s="586"/>
      <c r="K89" s="586"/>
      <c r="L89" s="586"/>
      <c r="M89" s="586"/>
      <c r="N89" s="586"/>
      <c r="O89" s="586"/>
    </row>
    <row r="90" spans="1:15" x14ac:dyDescent="0.3">
      <c r="A90" s="586"/>
      <c r="B90" s="586"/>
      <c r="C90" s="586"/>
      <c r="D90" s="586"/>
      <c r="E90" s="586"/>
      <c r="F90" s="586"/>
      <c r="G90" s="586"/>
      <c r="H90" s="586"/>
      <c r="I90" s="586"/>
      <c r="J90" s="586"/>
      <c r="K90" s="586"/>
      <c r="L90" s="586"/>
      <c r="M90" s="586"/>
      <c r="N90" s="586"/>
      <c r="O90" s="586"/>
    </row>
    <row r="91" spans="1:15" x14ac:dyDescent="0.3">
      <c r="A91" s="586"/>
      <c r="B91" s="586"/>
      <c r="C91" s="586"/>
      <c r="D91" s="586"/>
      <c r="E91" s="586"/>
      <c r="F91" s="586"/>
      <c r="G91" s="586"/>
      <c r="H91" s="586"/>
      <c r="I91" s="586"/>
      <c r="J91" s="586"/>
      <c r="K91" s="586"/>
      <c r="L91" s="586"/>
      <c r="M91" s="586"/>
      <c r="N91" s="586"/>
      <c r="O91" s="586"/>
    </row>
    <row r="92" spans="1:15" x14ac:dyDescent="0.3">
      <c r="A92" s="586"/>
      <c r="B92" s="586"/>
      <c r="C92" s="586"/>
      <c r="D92" s="586"/>
      <c r="E92" s="586"/>
      <c r="F92" s="586"/>
      <c r="G92" s="586"/>
      <c r="H92" s="586"/>
      <c r="I92" s="586"/>
      <c r="J92" s="586"/>
      <c r="K92" s="586"/>
      <c r="L92" s="586"/>
      <c r="M92" s="586"/>
      <c r="N92" s="586"/>
      <c r="O92" s="586"/>
    </row>
    <row r="93" spans="1:15" x14ac:dyDescent="0.3">
      <c r="A93" s="586"/>
      <c r="B93" s="586"/>
      <c r="C93" s="586"/>
      <c r="D93" s="586"/>
      <c r="E93" s="586"/>
      <c r="F93" s="586"/>
      <c r="G93" s="586"/>
      <c r="H93" s="586"/>
      <c r="I93" s="586"/>
      <c r="J93" s="586"/>
      <c r="K93" s="586"/>
      <c r="L93" s="586"/>
      <c r="M93" s="586"/>
      <c r="N93" s="586"/>
      <c r="O93" s="586"/>
    </row>
    <row r="94" spans="1:15" x14ac:dyDescent="0.3">
      <c r="A94" s="586"/>
      <c r="B94" s="586"/>
      <c r="C94" s="586"/>
      <c r="D94" s="586"/>
      <c r="E94" s="586"/>
      <c r="F94" s="586"/>
      <c r="G94" s="586"/>
      <c r="H94" s="586"/>
      <c r="I94" s="586"/>
      <c r="J94" s="586"/>
      <c r="K94" s="586"/>
      <c r="L94" s="586"/>
      <c r="M94" s="586"/>
      <c r="N94" s="586"/>
      <c r="O94" s="586"/>
    </row>
    <row r="95" spans="1:15" x14ac:dyDescent="0.3">
      <c r="A95" s="586"/>
      <c r="B95" s="586"/>
      <c r="C95" s="586"/>
      <c r="D95" s="586"/>
      <c r="E95" s="586"/>
      <c r="F95" s="586"/>
      <c r="G95" s="586"/>
      <c r="H95" s="586"/>
      <c r="I95" s="586"/>
      <c r="J95" s="586"/>
      <c r="K95" s="586"/>
      <c r="L95" s="586"/>
      <c r="M95" s="586"/>
      <c r="N95" s="586"/>
      <c r="O95" s="586"/>
    </row>
    <row r="96" spans="1:15" x14ac:dyDescent="0.3">
      <c r="A96" s="586"/>
      <c r="B96" s="586"/>
      <c r="C96" s="586"/>
      <c r="D96" s="586"/>
      <c r="E96" s="586"/>
      <c r="F96" s="586"/>
      <c r="G96" s="586"/>
      <c r="H96" s="586"/>
      <c r="I96" s="586"/>
      <c r="J96" s="586"/>
      <c r="K96" s="586"/>
      <c r="L96" s="586"/>
      <c r="M96" s="586"/>
      <c r="N96" s="586"/>
      <c r="O96" s="586"/>
    </row>
    <row r="97" spans="1:15" x14ac:dyDescent="0.3">
      <c r="A97" s="586"/>
      <c r="B97" s="586"/>
      <c r="C97" s="586"/>
      <c r="D97" s="586"/>
      <c r="E97" s="586"/>
      <c r="F97" s="586"/>
      <c r="G97" s="586"/>
      <c r="H97" s="586"/>
      <c r="I97" s="586"/>
      <c r="J97" s="586"/>
      <c r="K97" s="586"/>
      <c r="L97" s="586"/>
      <c r="M97" s="586"/>
      <c r="N97" s="586"/>
      <c r="O97" s="586"/>
    </row>
    <row r="98" spans="1:15" x14ac:dyDescent="0.3">
      <c r="A98" s="586"/>
      <c r="B98" s="586"/>
      <c r="C98" s="586"/>
      <c r="D98" s="586"/>
      <c r="E98" s="586"/>
      <c r="F98" s="586"/>
      <c r="G98" s="586"/>
      <c r="H98" s="586"/>
      <c r="I98" s="586"/>
      <c r="J98" s="586"/>
      <c r="K98" s="586"/>
      <c r="L98" s="586"/>
      <c r="M98" s="586"/>
      <c r="N98" s="586"/>
      <c r="O98" s="586"/>
    </row>
    <row r="99" spans="1:15" x14ac:dyDescent="0.3">
      <c r="A99" s="586"/>
      <c r="B99" s="586"/>
      <c r="C99" s="586"/>
      <c r="D99" s="586"/>
      <c r="E99" s="586"/>
      <c r="F99" s="586"/>
      <c r="G99" s="586"/>
      <c r="H99" s="586"/>
      <c r="I99" s="586"/>
      <c r="J99" s="586"/>
      <c r="K99" s="586"/>
      <c r="L99" s="586"/>
      <c r="M99" s="586"/>
      <c r="N99" s="586"/>
      <c r="O99" s="586"/>
    </row>
    <row r="100" spans="1:15" x14ac:dyDescent="0.3">
      <c r="A100" s="586"/>
      <c r="B100" s="586"/>
      <c r="C100" s="586"/>
      <c r="D100" s="586"/>
      <c r="E100" s="586"/>
      <c r="F100" s="586"/>
      <c r="G100" s="586"/>
      <c r="H100" s="586"/>
      <c r="I100" s="586"/>
      <c r="J100" s="586"/>
      <c r="K100" s="586"/>
      <c r="L100" s="586"/>
      <c r="M100" s="586"/>
      <c r="N100" s="586"/>
      <c r="O100" s="586"/>
    </row>
    <row r="101" spans="1:15" x14ac:dyDescent="0.3">
      <c r="A101" s="586"/>
      <c r="B101" s="586"/>
      <c r="C101" s="586"/>
      <c r="D101" s="586"/>
      <c r="E101" s="586"/>
      <c r="F101" s="586"/>
      <c r="G101" s="586"/>
      <c r="H101" s="586"/>
      <c r="I101" s="586"/>
      <c r="J101" s="586"/>
      <c r="K101" s="586"/>
      <c r="L101" s="586"/>
      <c r="M101" s="586"/>
      <c r="N101" s="586"/>
      <c r="O101" s="586"/>
    </row>
    <row r="102" spans="1:15" x14ac:dyDescent="0.3">
      <c r="A102" s="586"/>
      <c r="B102" s="586"/>
      <c r="C102" s="586"/>
      <c r="D102" s="586"/>
      <c r="E102" s="586"/>
      <c r="F102" s="586"/>
      <c r="G102" s="586"/>
      <c r="H102" s="586"/>
      <c r="I102" s="586"/>
      <c r="J102" s="586"/>
      <c r="K102" s="586"/>
      <c r="L102" s="586"/>
      <c r="M102" s="586"/>
      <c r="N102" s="586"/>
      <c r="O102" s="586"/>
    </row>
    <row r="103" spans="1:15" x14ac:dyDescent="0.3">
      <c r="A103" s="586"/>
      <c r="B103" s="586"/>
      <c r="C103" s="586"/>
      <c r="D103" s="586"/>
      <c r="E103" s="586"/>
      <c r="F103" s="586"/>
      <c r="G103" s="586"/>
      <c r="H103" s="586"/>
      <c r="I103" s="586"/>
      <c r="J103" s="586"/>
      <c r="K103" s="586"/>
      <c r="L103" s="586"/>
      <c r="M103" s="586"/>
      <c r="N103" s="586"/>
      <c r="O103" s="586"/>
    </row>
    <row r="104" spans="1:15" x14ac:dyDescent="0.3">
      <c r="A104" s="586"/>
      <c r="B104" s="586"/>
      <c r="C104" s="586"/>
      <c r="D104" s="586"/>
      <c r="E104" s="586"/>
      <c r="F104" s="586"/>
      <c r="G104" s="586"/>
      <c r="H104" s="586"/>
      <c r="I104" s="586"/>
      <c r="J104" s="586"/>
      <c r="K104" s="586"/>
      <c r="L104" s="586"/>
      <c r="M104" s="586"/>
      <c r="N104" s="586"/>
      <c r="O104" s="586"/>
    </row>
    <row r="105" spans="1:15" x14ac:dyDescent="0.3">
      <c r="A105" s="586"/>
      <c r="B105" s="586"/>
      <c r="C105" s="586"/>
      <c r="D105" s="586"/>
      <c r="E105" s="586"/>
      <c r="F105" s="586"/>
      <c r="G105" s="586"/>
      <c r="H105" s="586"/>
      <c r="I105" s="586"/>
      <c r="J105" s="586"/>
      <c r="K105" s="586"/>
      <c r="L105" s="586"/>
      <c r="M105" s="586"/>
      <c r="N105" s="586"/>
      <c r="O105" s="586"/>
    </row>
    <row r="106" spans="1:15" x14ac:dyDescent="0.3">
      <c r="A106" s="586"/>
      <c r="B106" s="586"/>
      <c r="C106" s="586"/>
      <c r="D106" s="586"/>
      <c r="E106" s="586"/>
      <c r="F106" s="586"/>
      <c r="G106" s="586"/>
      <c r="H106" s="586"/>
      <c r="I106" s="586"/>
      <c r="J106" s="586"/>
      <c r="K106" s="586"/>
      <c r="L106" s="586"/>
      <c r="M106" s="586"/>
      <c r="N106" s="586"/>
      <c r="O106" s="586"/>
    </row>
    <row r="107" spans="1:15" x14ac:dyDescent="0.3">
      <c r="A107" s="586"/>
      <c r="B107" s="586"/>
      <c r="C107" s="586"/>
      <c r="D107" s="586"/>
      <c r="E107" s="586"/>
      <c r="F107" s="586"/>
      <c r="G107" s="586"/>
      <c r="H107" s="586"/>
      <c r="I107" s="586"/>
      <c r="J107" s="586"/>
      <c r="K107" s="586"/>
      <c r="L107" s="586"/>
      <c r="M107" s="586"/>
      <c r="N107" s="586"/>
      <c r="O107" s="586"/>
    </row>
    <row r="108" spans="1:15" x14ac:dyDescent="0.3">
      <c r="A108" s="586"/>
      <c r="B108" s="586"/>
      <c r="C108" s="586"/>
      <c r="D108" s="586"/>
      <c r="E108" s="586"/>
      <c r="F108" s="586"/>
      <c r="G108" s="586"/>
      <c r="H108" s="586"/>
      <c r="I108" s="586"/>
      <c r="J108" s="586"/>
      <c r="K108" s="586"/>
      <c r="L108" s="586"/>
      <c r="M108" s="586"/>
      <c r="N108" s="586"/>
      <c r="O108" s="586"/>
    </row>
    <row r="109" spans="1:15" x14ac:dyDescent="0.3">
      <c r="A109" s="586"/>
      <c r="B109" s="586"/>
      <c r="C109" s="586"/>
      <c r="D109" s="586"/>
      <c r="E109" s="586"/>
      <c r="F109" s="586"/>
      <c r="G109" s="586"/>
      <c r="H109" s="586"/>
      <c r="I109" s="586"/>
      <c r="J109" s="586"/>
      <c r="K109" s="586"/>
      <c r="L109" s="586"/>
      <c r="M109" s="586"/>
      <c r="N109" s="586"/>
      <c r="O109" s="586"/>
    </row>
    <row r="110" spans="1:15" ht="136.5" customHeight="1" x14ac:dyDescent="0.3">
      <c r="A110" s="586"/>
      <c r="B110" s="586"/>
      <c r="C110" s="586"/>
      <c r="D110" s="586"/>
      <c r="E110" s="586"/>
      <c r="F110" s="586"/>
      <c r="G110" s="586"/>
      <c r="H110" s="586"/>
      <c r="I110" s="586"/>
      <c r="J110" s="586"/>
      <c r="K110" s="586"/>
      <c r="L110" s="586"/>
      <c r="M110" s="586"/>
      <c r="N110" s="586"/>
      <c r="O110" s="586"/>
    </row>
    <row r="111" spans="1:15" x14ac:dyDescent="0.3">
      <c r="A111" s="576" t="s">
        <v>254</v>
      </c>
      <c r="B111" s="576"/>
      <c r="C111" s="576"/>
      <c r="D111" s="576"/>
      <c r="E111" s="576"/>
      <c r="F111" s="576"/>
      <c r="G111" s="576"/>
      <c r="H111" s="576"/>
      <c r="I111" s="576"/>
      <c r="J111" s="576"/>
      <c r="K111" s="576"/>
      <c r="L111" s="576"/>
      <c r="M111" s="576"/>
      <c r="N111" s="576"/>
      <c r="O111" s="576"/>
    </row>
    <row r="112" spans="1:15" x14ac:dyDescent="0.3">
      <c r="A112" s="577" t="s">
        <v>455</v>
      </c>
      <c r="B112" s="578"/>
      <c r="C112" s="578"/>
      <c r="D112" s="578"/>
      <c r="E112" s="578"/>
      <c r="F112" s="578"/>
      <c r="G112" s="578"/>
      <c r="H112" s="578"/>
      <c r="I112" s="578"/>
      <c r="J112" s="578"/>
      <c r="K112" s="578"/>
      <c r="L112" s="578"/>
      <c r="M112" s="578"/>
      <c r="N112" s="578"/>
      <c r="O112" s="578"/>
    </row>
    <row r="113" spans="1:15" x14ac:dyDescent="0.3">
      <c r="A113" s="578"/>
      <c r="B113" s="578"/>
      <c r="C113" s="578"/>
      <c r="D113" s="578"/>
      <c r="E113" s="578"/>
      <c r="F113" s="578"/>
      <c r="G113" s="578"/>
      <c r="H113" s="578"/>
      <c r="I113" s="578"/>
      <c r="J113" s="578"/>
      <c r="K113" s="578"/>
      <c r="L113" s="578"/>
      <c r="M113" s="578"/>
      <c r="N113" s="578"/>
      <c r="O113" s="578"/>
    </row>
    <row r="114" spans="1:15" x14ac:dyDescent="0.3">
      <c r="A114" s="578"/>
      <c r="B114" s="578"/>
      <c r="C114" s="578"/>
      <c r="D114" s="578"/>
      <c r="E114" s="578"/>
      <c r="F114" s="578"/>
      <c r="G114" s="578"/>
      <c r="H114" s="578"/>
      <c r="I114" s="578"/>
      <c r="J114" s="578"/>
      <c r="K114" s="578"/>
      <c r="L114" s="578"/>
      <c r="M114" s="578"/>
      <c r="N114" s="578"/>
      <c r="O114" s="578"/>
    </row>
    <row r="115" spans="1:15" x14ac:dyDescent="0.3">
      <c r="A115" s="578"/>
      <c r="B115" s="578"/>
      <c r="C115" s="578"/>
      <c r="D115" s="578"/>
      <c r="E115" s="578"/>
      <c r="F115" s="578"/>
      <c r="G115" s="578"/>
      <c r="H115" s="578"/>
      <c r="I115" s="578"/>
      <c r="J115" s="578"/>
      <c r="K115" s="578"/>
      <c r="L115" s="578"/>
      <c r="M115" s="578"/>
      <c r="N115" s="578"/>
      <c r="O115" s="578"/>
    </row>
    <row r="116" spans="1:15" x14ac:dyDescent="0.3">
      <c r="A116" s="578"/>
      <c r="B116" s="578"/>
      <c r="C116" s="578"/>
      <c r="D116" s="578"/>
      <c r="E116" s="578"/>
      <c r="F116" s="578"/>
      <c r="G116" s="578"/>
      <c r="H116" s="578"/>
      <c r="I116" s="578"/>
      <c r="J116" s="578"/>
      <c r="K116" s="578"/>
      <c r="L116" s="578"/>
      <c r="M116" s="578"/>
      <c r="N116" s="578"/>
      <c r="O116" s="578"/>
    </row>
    <row r="117" spans="1:15" x14ac:dyDescent="0.3">
      <c r="A117" s="578"/>
      <c r="B117" s="578"/>
      <c r="C117" s="578"/>
      <c r="D117" s="578"/>
      <c r="E117" s="578"/>
      <c r="F117" s="578"/>
      <c r="G117" s="578"/>
      <c r="H117" s="578"/>
      <c r="I117" s="578"/>
      <c r="J117" s="578"/>
      <c r="K117" s="578"/>
      <c r="L117" s="578"/>
      <c r="M117" s="578"/>
      <c r="N117" s="578"/>
      <c r="O117" s="578"/>
    </row>
    <row r="118" spans="1:15" x14ac:dyDescent="0.3">
      <c r="A118" s="578"/>
      <c r="B118" s="578"/>
      <c r="C118" s="578"/>
      <c r="D118" s="578"/>
      <c r="E118" s="578"/>
      <c r="F118" s="578"/>
      <c r="G118" s="578"/>
      <c r="H118" s="578"/>
      <c r="I118" s="578"/>
      <c r="J118" s="578"/>
      <c r="K118" s="578"/>
      <c r="L118" s="578"/>
      <c r="M118" s="578"/>
      <c r="N118" s="578"/>
      <c r="O118" s="578"/>
    </row>
    <row r="119" spans="1:15" x14ac:dyDescent="0.3">
      <c r="A119" s="578"/>
      <c r="B119" s="578"/>
      <c r="C119" s="578"/>
      <c r="D119" s="578"/>
      <c r="E119" s="578"/>
      <c r="F119" s="578"/>
      <c r="G119" s="578"/>
      <c r="H119" s="578"/>
      <c r="I119" s="578"/>
      <c r="J119" s="578"/>
      <c r="K119" s="578"/>
      <c r="L119" s="578"/>
      <c r="M119" s="578"/>
      <c r="N119" s="578"/>
      <c r="O119" s="578"/>
    </row>
    <row r="120" spans="1:15" x14ac:dyDescent="0.3">
      <c r="A120" s="578"/>
      <c r="B120" s="578"/>
      <c r="C120" s="578"/>
      <c r="D120" s="578"/>
      <c r="E120" s="578"/>
      <c r="F120" s="578"/>
      <c r="G120" s="578"/>
      <c r="H120" s="578"/>
      <c r="I120" s="578"/>
      <c r="J120" s="578"/>
      <c r="K120" s="578"/>
      <c r="L120" s="578"/>
      <c r="M120" s="578"/>
      <c r="N120" s="578"/>
      <c r="O120" s="578"/>
    </row>
    <row r="121" spans="1:15" x14ac:dyDescent="0.3">
      <c r="A121" s="578"/>
      <c r="B121" s="578"/>
      <c r="C121" s="578"/>
      <c r="D121" s="578"/>
      <c r="E121" s="578"/>
      <c r="F121" s="578"/>
      <c r="G121" s="578"/>
      <c r="H121" s="578"/>
      <c r="I121" s="578"/>
      <c r="J121" s="578"/>
      <c r="K121" s="578"/>
      <c r="L121" s="578"/>
      <c r="M121" s="578"/>
      <c r="N121" s="578"/>
      <c r="O121" s="578"/>
    </row>
    <row r="122" spans="1:15" x14ac:dyDescent="0.3">
      <c r="A122" s="578"/>
      <c r="B122" s="578"/>
      <c r="C122" s="578"/>
      <c r="D122" s="578"/>
      <c r="E122" s="578"/>
      <c r="F122" s="578"/>
      <c r="G122" s="578"/>
      <c r="H122" s="578"/>
      <c r="I122" s="578"/>
      <c r="J122" s="578"/>
      <c r="K122" s="578"/>
      <c r="L122" s="578"/>
      <c r="M122" s="578"/>
      <c r="N122" s="578"/>
      <c r="O122" s="578"/>
    </row>
    <row r="123" spans="1:15" x14ac:dyDescent="0.3">
      <c r="A123" s="578"/>
      <c r="B123" s="578"/>
      <c r="C123" s="578"/>
      <c r="D123" s="578"/>
      <c r="E123" s="578"/>
      <c r="F123" s="578"/>
      <c r="G123" s="578"/>
      <c r="H123" s="578"/>
      <c r="I123" s="578"/>
      <c r="J123" s="578"/>
      <c r="K123" s="578"/>
      <c r="L123" s="578"/>
      <c r="M123" s="578"/>
      <c r="N123" s="578"/>
      <c r="O123" s="578"/>
    </row>
    <row r="124" spans="1:15" x14ac:dyDescent="0.3">
      <c r="A124" s="578"/>
      <c r="B124" s="578"/>
      <c r="C124" s="578"/>
      <c r="D124" s="578"/>
      <c r="E124" s="578"/>
      <c r="F124" s="578"/>
      <c r="G124" s="578"/>
      <c r="H124" s="578"/>
      <c r="I124" s="578"/>
      <c r="J124" s="578"/>
      <c r="K124" s="578"/>
      <c r="L124" s="578"/>
      <c r="M124" s="578"/>
      <c r="N124" s="578"/>
      <c r="O124" s="578"/>
    </row>
    <row r="125" spans="1:15" x14ac:dyDescent="0.3">
      <c r="A125" s="578"/>
      <c r="B125" s="578"/>
      <c r="C125" s="578"/>
      <c r="D125" s="578"/>
      <c r="E125" s="578"/>
      <c r="F125" s="578"/>
      <c r="G125" s="578"/>
      <c r="H125" s="578"/>
      <c r="I125" s="578"/>
      <c r="J125" s="578"/>
      <c r="K125" s="578"/>
      <c r="L125" s="578"/>
      <c r="M125" s="578"/>
      <c r="N125" s="578"/>
      <c r="O125" s="578"/>
    </row>
    <row r="126" spans="1:15" x14ac:dyDescent="0.3">
      <c r="A126" s="578"/>
      <c r="B126" s="578"/>
      <c r="C126" s="578"/>
      <c r="D126" s="578"/>
      <c r="E126" s="578"/>
      <c r="F126" s="578"/>
      <c r="G126" s="578"/>
      <c r="H126" s="578"/>
      <c r="I126" s="578"/>
      <c r="J126" s="578"/>
      <c r="K126" s="578"/>
      <c r="L126" s="578"/>
      <c r="M126" s="578"/>
      <c r="N126" s="578"/>
      <c r="O126" s="578"/>
    </row>
    <row r="127" spans="1:15" x14ac:dyDescent="0.3">
      <c r="A127" s="578"/>
      <c r="B127" s="578"/>
      <c r="C127" s="578"/>
      <c r="D127" s="578"/>
      <c r="E127" s="578"/>
      <c r="F127" s="578"/>
      <c r="G127" s="578"/>
      <c r="H127" s="578"/>
      <c r="I127" s="578"/>
      <c r="J127" s="578"/>
      <c r="K127" s="578"/>
      <c r="L127" s="578"/>
      <c r="M127" s="578"/>
      <c r="N127" s="578"/>
      <c r="O127" s="578"/>
    </row>
    <row r="128" spans="1:15" x14ac:dyDescent="0.3">
      <c r="A128" s="578"/>
      <c r="B128" s="578"/>
      <c r="C128" s="578"/>
      <c r="D128" s="578"/>
      <c r="E128" s="578"/>
      <c r="F128" s="578"/>
      <c r="G128" s="578"/>
      <c r="H128" s="578"/>
      <c r="I128" s="578"/>
      <c r="J128" s="578"/>
      <c r="K128" s="578"/>
      <c r="L128" s="578"/>
      <c r="M128" s="578"/>
      <c r="N128" s="578"/>
      <c r="O128" s="578"/>
    </row>
    <row r="129" spans="1:15" x14ac:dyDescent="0.3">
      <c r="A129" s="578"/>
      <c r="B129" s="578"/>
      <c r="C129" s="578"/>
      <c r="D129" s="578"/>
      <c r="E129" s="578"/>
      <c r="F129" s="578"/>
      <c r="G129" s="578"/>
      <c r="H129" s="578"/>
      <c r="I129" s="578"/>
      <c r="J129" s="578"/>
      <c r="K129" s="578"/>
      <c r="L129" s="578"/>
      <c r="M129" s="578"/>
      <c r="N129" s="578"/>
      <c r="O129" s="578"/>
    </row>
    <row r="130" spans="1:15" x14ac:dyDescent="0.3">
      <c r="A130" s="578"/>
      <c r="B130" s="578"/>
      <c r="C130" s="578"/>
      <c r="D130" s="578"/>
      <c r="E130" s="578"/>
      <c r="F130" s="578"/>
      <c r="G130" s="578"/>
      <c r="H130" s="578"/>
      <c r="I130" s="578"/>
      <c r="J130" s="578"/>
      <c r="K130" s="578"/>
      <c r="L130" s="578"/>
      <c r="M130" s="578"/>
      <c r="N130" s="578"/>
      <c r="O130" s="578"/>
    </row>
    <row r="131" spans="1:15" x14ac:dyDescent="0.3">
      <c r="A131" s="578"/>
      <c r="B131" s="578"/>
      <c r="C131" s="578"/>
      <c r="D131" s="578"/>
      <c r="E131" s="578"/>
      <c r="F131" s="578"/>
      <c r="G131" s="578"/>
      <c r="H131" s="578"/>
      <c r="I131" s="578"/>
      <c r="J131" s="578"/>
      <c r="K131" s="578"/>
      <c r="L131" s="578"/>
      <c r="M131" s="578"/>
      <c r="N131" s="578"/>
      <c r="O131" s="578"/>
    </row>
    <row r="132" spans="1:15" x14ac:dyDescent="0.3">
      <c r="A132" s="578"/>
      <c r="B132" s="578"/>
      <c r="C132" s="578"/>
      <c r="D132" s="578"/>
      <c r="E132" s="578"/>
      <c r="F132" s="578"/>
      <c r="G132" s="578"/>
      <c r="H132" s="578"/>
      <c r="I132" s="578"/>
      <c r="J132" s="578"/>
      <c r="K132" s="578"/>
      <c r="L132" s="578"/>
      <c r="M132" s="578"/>
      <c r="N132" s="578"/>
      <c r="O132" s="578"/>
    </row>
    <row r="133" spans="1:15" x14ac:dyDescent="0.3">
      <c r="A133" s="578"/>
      <c r="B133" s="578"/>
      <c r="C133" s="578"/>
      <c r="D133" s="578"/>
      <c r="E133" s="578"/>
      <c r="F133" s="578"/>
      <c r="G133" s="578"/>
      <c r="H133" s="578"/>
      <c r="I133" s="578"/>
      <c r="J133" s="578"/>
      <c r="K133" s="578"/>
      <c r="L133" s="578"/>
      <c r="M133" s="578"/>
      <c r="N133" s="578"/>
      <c r="O133" s="578"/>
    </row>
    <row r="134" spans="1:15" x14ac:dyDescent="0.3">
      <c r="A134" s="578"/>
      <c r="B134" s="578"/>
      <c r="C134" s="578"/>
      <c r="D134" s="578"/>
      <c r="E134" s="578"/>
      <c r="F134" s="578"/>
      <c r="G134" s="578"/>
      <c r="H134" s="578"/>
      <c r="I134" s="578"/>
      <c r="J134" s="578"/>
      <c r="K134" s="578"/>
      <c r="L134" s="578"/>
      <c r="M134" s="578"/>
      <c r="N134" s="578"/>
      <c r="O134" s="578"/>
    </row>
    <row r="135" spans="1:15" x14ac:dyDescent="0.3">
      <c r="A135" s="578"/>
      <c r="B135" s="578"/>
      <c r="C135" s="578"/>
      <c r="D135" s="578"/>
      <c r="E135" s="578"/>
      <c r="F135" s="578"/>
      <c r="G135" s="578"/>
      <c r="H135" s="578"/>
      <c r="I135" s="578"/>
      <c r="J135" s="578"/>
      <c r="K135" s="578"/>
      <c r="L135" s="578"/>
      <c r="M135" s="578"/>
      <c r="N135" s="578"/>
      <c r="O135" s="578"/>
    </row>
    <row r="136" spans="1:15" x14ac:dyDescent="0.3">
      <c r="A136" s="578"/>
      <c r="B136" s="578"/>
      <c r="C136" s="578"/>
      <c r="D136" s="578"/>
      <c r="E136" s="578"/>
      <c r="F136" s="578"/>
      <c r="G136" s="578"/>
      <c r="H136" s="578"/>
      <c r="I136" s="578"/>
      <c r="J136" s="578"/>
      <c r="K136" s="578"/>
      <c r="L136" s="578"/>
      <c r="M136" s="578"/>
      <c r="N136" s="578"/>
      <c r="O136" s="578"/>
    </row>
    <row r="137" spans="1:15" x14ac:dyDescent="0.3">
      <c r="A137" s="578"/>
      <c r="B137" s="578"/>
      <c r="C137" s="578"/>
      <c r="D137" s="578"/>
      <c r="E137" s="578"/>
      <c r="F137" s="578"/>
      <c r="G137" s="578"/>
      <c r="H137" s="578"/>
      <c r="I137" s="578"/>
      <c r="J137" s="578"/>
      <c r="K137" s="578"/>
      <c r="L137" s="578"/>
      <c r="M137" s="578"/>
      <c r="N137" s="578"/>
      <c r="O137" s="578"/>
    </row>
    <row r="138" spans="1:15" x14ac:dyDescent="0.3">
      <c r="A138" s="578"/>
      <c r="B138" s="578"/>
      <c r="C138" s="578"/>
      <c r="D138" s="578"/>
      <c r="E138" s="578"/>
      <c r="F138" s="578"/>
      <c r="G138" s="578"/>
      <c r="H138" s="578"/>
      <c r="I138" s="578"/>
      <c r="J138" s="578"/>
      <c r="K138" s="578"/>
      <c r="L138" s="578"/>
      <c r="M138" s="578"/>
      <c r="N138" s="578"/>
      <c r="O138" s="578"/>
    </row>
    <row r="139" spans="1:15" x14ac:dyDescent="0.3">
      <c r="A139" s="578"/>
      <c r="B139" s="578"/>
      <c r="C139" s="578"/>
      <c r="D139" s="578"/>
      <c r="E139" s="578"/>
      <c r="F139" s="578"/>
      <c r="G139" s="578"/>
      <c r="H139" s="578"/>
      <c r="I139" s="578"/>
      <c r="J139" s="578"/>
      <c r="K139" s="578"/>
      <c r="L139" s="578"/>
      <c r="M139" s="578"/>
      <c r="N139" s="578"/>
      <c r="O139" s="578"/>
    </row>
    <row r="140" spans="1:15" x14ac:dyDescent="0.3">
      <c r="A140" s="578"/>
      <c r="B140" s="578"/>
      <c r="C140" s="578"/>
      <c r="D140" s="578"/>
      <c r="E140" s="578"/>
      <c r="F140" s="578"/>
      <c r="G140" s="578"/>
      <c r="H140" s="578"/>
      <c r="I140" s="578"/>
      <c r="J140" s="578"/>
      <c r="K140" s="578"/>
      <c r="L140" s="578"/>
      <c r="M140" s="578"/>
      <c r="N140" s="578"/>
      <c r="O140" s="578"/>
    </row>
    <row r="141" spans="1:15" x14ac:dyDescent="0.3">
      <c r="A141" s="578"/>
      <c r="B141" s="578"/>
      <c r="C141" s="578"/>
      <c r="D141" s="578"/>
      <c r="E141" s="578"/>
      <c r="F141" s="578"/>
      <c r="G141" s="578"/>
      <c r="H141" s="578"/>
      <c r="I141" s="578"/>
      <c r="J141" s="578"/>
      <c r="K141" s="578"/>
      <c r="L141" s="578"/>
      <c r="M141" s="578"/>
      <c r="N141" s="578"/>
      <c r="O141" s="578"/>
    </row>
    <row r="142" spans="1:15" x14ac:dyDescent="0.3">
      <c r="A142" s="578"/>
      <c r="B142" s="578"/>
      <c r="C142" s="578"/>
      <c r="D142" s="578"/>
      <c r="E142" s="578"/>
      <c r="F142" s="578"/>
      <c r="G142" s="578"/>
      <c r="H142" s="578"/>
      <c r="I142" s="578"/>
      <c r="J142" s="578"/>
      <c r="K142" s="578"/>
      <c r="L142" s="578"/>
      <c r="M142" s="578"/>
      <c r="N142" s="578"/>
      <c r="O142" s="578"/>
    </row>
    <row r="143" spans="1:15" x14ac:dyDescent="0.3">
      <c r="A143" s="578"/>
      <c r="B143" s="578"/>
      <c r="C143" s="578"/>
      <c r="D143" s="578"/>
      <c r="E143" s="578"/>
      <c r="F143" s="578"/>
      <c r="G143" s="578"/>
      <c r="H143" s="578"/>
      <c r="I143" s="578"/>
      <c r="J143" s="578"/>
      <c r="K143" s="578"/>
      <c r="L143" s="578"/>
      <c r="M143" s="578"/>
      <c r="N143" s="578"/>
      <c r="O143" s="578"/>
    </row>
    <row r="144" spans="1:15" x14ac:dyDescent="0.3">
      <c r="A144" s="578"/>
      <c r="B144" s="578"/>
      <c r="C144" s="578"/>
      <c r="D144" s="578"/>
      <c r="E144" s="578"/>
      <c r="F144" s="578"/>
      <c r="G144" s="578"/>
      <c r="H144" s="578"/>
      <c r="I144" s="578"/>
      <c r="J144" s="578"/>
      <c r="K144" s="578"/>
      <c r="L144" s="578"/>
      <c r="M144" s="578"/>
      <c r="N144" s="578"/>
      <c r="O144" s="578"/>
    </row>
    <row r="145" spans="1:15" x14ac:dyDescent="0.3">
      <c r="A145" s="578"/>
      <c r="B145" s="578"/>
      <c r="C145" s="578"/>
      <c r="D145" s="578"/>
      <c r="E145" s="578"/>
      <c r="F145" s="578"/>
      <c r="G145" s="578"/>
      <c r="H145" s="578"/>
      <c r="I145" s="578"/>
      <c r="J145" s="578"/>
      <c r="K145" s="578"/>
      <c r="L145" s="578"/>
      <c r="M145" s="578"/>
      <c r="N145" s="578"/>
      <c r="O145" s="578"/>
    </row>
    <row r="146" spans="1:15" x14ac:dyDescent="0.3">
      <c r="A146" s="578"/>
      <c r="B146" s="578"/>
      <c r="C146" s="578"/>
      <c r="D146" s="578"/>
      <c r="E146" s="578"/>
      <c r="F146" s="578"/>
      <c r="G146" s="578"/>
      <c r="H146" s="578"/>
      <c r="I146" s="578"/>
      <c r="J146" s="578"/>
      <c r="K146" s="578"/>
      <c r="L146" s="578"/>
      <c r="M146" s="578"/>
      <c r="N146" s="578"/>
      <c r="O146" s="578"/>
    </row>
    <row r="147" spans="1:15" x14ac:dyDescent="0.3">
      <c r="A147" s="578"/>
      <c r="B147" s="578"/>
      <c r="C147" s="578"/>
      <c r="D147" s="578"/>
      <c r="E147" s="578"/>
      <c r="F147" s="578"/>
      <c r="G147" s="578"/>
      <c r="H147" s="578"/>
      <c r="I147" s="578"/>
      <c r="J147" s="578"/>
      <c r="K147" s="578"/>
      <c r="L147" s="578"/>
      <c r="M147" s="578"/>
      <c r="N147" s="578"/>
      <c r="O147" s="578"/>
    </row>
    <row r="148" spans="1:15" x14ac:dyDescent="0.3">
      <c r="A148" s="578"/>
      <c r="B148" s="578"/>
      <c r="C148" s="578"/>
      <c r="D148" s="578"/>
      <c r="E148" s="578"/>
      <c r="F148" s="578"/>
      <c r="G148" s="578"/>
      <c r="H148" s="578"/>
      <c r="I148" s="578"/>
      <c r="J148" s="578"/>
      <c r="K148" s="578"/>
      <c r="L148" s="578"/>
      <c r="M148" s="578"/>
      <c r="N148" s="578"/>
      <c r="O148" s="578"/>
    </row>
    <row r="149" spans="1:15" x14ac:dyDescent="0.3">
      <c r="A149" s="578"/>
      <c r="B149" s="578"/>
      <c r="C149" s="578"/>
      <c r="D149" s="578"/>
      <c r="E149" s="578"/>
      <c r="F149" s="578"/>
      <c r="G149" s="578"/>
      <c r="H149" s="578"/>
      <c r="I149" s="578"/>
      <c r="J149" s="578"/>
      <c r="K149" s="578"/>
      <c r="L149" s="578"/>
      <c r="M149" s="578"/>
      <c r="N149" s="578"/>
      <c r="O149" s="578"/>
    </row>
    <row r="150" spans="1:15" x14ac:dyDescent="0.3">
      <c r="A150" s="578"/>
      <c r="B150" s="578"/>
      <c r="C150" s="578"/>
      <c r="D150" s="578"/>
      <c r="E150" s="578"/>
      <c r="F150" s="578"/>
      <c r="G150" s="578"/>
      <c r="H150" s="578"/>
      <c r="I150" s="578"/>
      <c r="J150" s="578"/>
      <c r="K150" s="578"/>
      <c r="L150" s="578"/>
      <c r="M150" s="578"/>
      <c r="N150" s="578"/>
      <c r="O150" s="578"/>
    </row>
    <row r="151" spans="1:15" x14ac:dyDescent="0.3">
      <c r="A151" s="578"/>
      <c r="B151" s="578"/>
      <c r="C151" s="578"/>
      <c r="D151" s="578"/>
      <c r="E151" s="578"/>
      <c r="F151" s="578"/>
      <c r="G151" s="578"/>
      <c r="H151" s="578"/>
      <c r="I151" s="578"/>
      <c r="J151" s="578"/>
      <c r="K151" s="578"/>
      <c r="L151" s="578"/>
      <c r="M151" s="578"/>
      <c r="N151" s="578"/>
      <c r="O151" s="578"/>
    </row>
    <row r="152" spans="1:15" x14ac:dyDescent="0.3">
      <c r="A152" s="578"/>
      <c r="B152" s="578"/>
      <c r="C152" s="578"/>
      <c r="D152" s="578"/>
      <c r="E152" s="578"/>
      <c r="F152" s="578"/>
      <c r="G152" s="578"/>
      <c r="H152" s="578"/>
      <c r="I152" s="578"/>
      <c r="J152" s="578"/>
      <c r="K152" s="578"/>
      <c r="L152" s="578"/>
      <c r="M152" s="578"/>
      <c r="N152" s="578"/>
      <c r="O152" s="578"/>
    </row>
    <row r="153" spans="1:15" x14ac:dyDescent="0.3">
      <c r="A153" s="578"/>
      <c r="B153" s="578"/>
      <c r="C153" s="578"/>
      <c r="D153" s="578"/>
      <c r="E153" s="578"/>
      <c r="F153" s="578"/>
      <c r="G153" s="578"/>
      <c r="H153" s="578"/>
      <c r="I153" s="578"/>
      <c r="J153" s="578"/>
      <c r="K153" s="578"/>
      <c r="L153" s="578"/>
      <c r="M153" s="578"/>
      <c r="N153" s="578"/>
      <c r="O153" s="578"/>
    </row>
    <row r="154" spans="1:15" x14ac:dyDescent="0.3">
      <c r="A154" s="578"/>
      <c r="B154" s="578"/>
      <c r="C154" s="578"/>
      <c r="D154" s="578"/>
      <c r="E154" s="578"/>
      <c r="F154" s="578"/>
      <c r="G154" s="578"/>
      <c r="H154" s="578"/>
      <c r="I154" s="578"/>
      <c r="J154" s="578"/>
      <c r="K154" s="578"/>
      <c r="L154" s="578"/>
      <c r="M154" s="578"/>
      <c r="N154" s="578"/>
      <c r="O154" s="578"/>
    </row>
    <row r="155" spans="1:15" x14ac:dyDescent="0.3">
      <c r="A155" s="578"/>
      <c r="B155" s="578"/>
      <c r="C155" s="578"/>
      <c r="D155" s="578"/>
      <c r="E155" s="578"/>
      <c r="F155" s="578"/>
      <c r="G155" s="578"/>
      <c r="H155" s="578"/>
      <c r="I155" s="578"/>
      <c r="J155" s="578"/>
      <c r="K155" s="578"/>
      <c r="L155" s="578"/>
      <c r="M155" s="578"/>
      <c r="N155" s="578"/>
      <c r="O155" s="578"/>
    </row>
    <row r="156" spans="1:15" x14ac:dyDescent="0.3">
      <c r="A156" s="578"/>
      <c r="B156" s="578"/>
      <c r="C156" s="578"/>
      <c r="D156" s="578"/>
      <c r="E156" s="578"/>
      <c r="F156" s="578"/>
      <c r="G156" s="578"/>
      <c r="H156" s="578"/>
      <c r="I156" s="578"/>
      <c r="J156" s="578"/>
      <c r="K156" s="578"/>
      <c r="L156" s="578"/>
      <c r="M156" s="578"/>
      <c r="N156" s="578"/>
      <c r="O156" s="578"/>
    </row>
    <row r="157" spans="1:15" x14ac:dyDescent="0.3">
      <c r="A157" s="578"/>
      <c r="B157" s="578"/>
      <c r="C157" s="578"/>
      <c r="D157" s="578"/>
      <c r="E157" s="578"/>
      <c r="F157" s="578"/>
      <c r="G157" s="578"/>
      <c r="H157" s="578"/>
      <c r="I157" s="578"/>
      <c r="J157" s="578"/>
      <c r="K157" s="578"/>
      <c r="L157" s="578"/>
      <c r="M157" s="578"/>
      <c r="N157" s="578"/>
      <c r="O157" s="578"/>
    </row>
    <row r="158" spans="1:15" x14ac:dyDescent="0.3">
      <c r="A158" s="578"/>
      <c r="B158" s="578"/>
      <c r="C158" s="578"/>
      <c r="D158" s="578"/>
      <c r="E158" s="578"/>
      <c r="F158" s="578"/>
      <c r="G158" s="578"/>
      <c r="H158" s="578"/>
      <c r="I158" s="578"/>
      <c r="J158" s="578"/>
      <c r="K158" s="578"/>
      <c r="L158" s="578"/>
      <c r="M158" s="578"/>
      <c r="N158" s="578"/>
      <c r="O158" s="578"/>
    </row>
    <row r="159" spans="1:15" x14ac:dyDescent="0.3">
      <c r="A159" s="578"/>
      <c r="B159" s="578"/>
      <c r="C159" s="578"/>
      <c r="D159" s="578"/>
      <c r="E159" s="578"/>
      <c r="F159" s="578"/>
      <c r="G159" s="578"/>
      <c r="H159" s="578"/>
      <c r="I159" s="578"/>
      <c r="J159" s="578"/>
      <c r="K159" s="578"/>
      <c r="L159" s="578"/>
      <c r="M159" s="578"/>
      <c r="N159" s="578"/>
      <c r="O159" s="578"/>
    </row>
    <row r="160" spans="1:15" x14ac:dyDescent="0.3">
      <c r="A160" s="578"/>
      <c r="B160" s="578"/>
      <c r="C160" s="578"/>
      <c r="D160" s="578"/>
      <c r="E160" s="578"/>
      <c r="F160" s="578"/>
      <c r="G160" s="578"/>
      <c r="H160" s="578"/>
      <c r="I160" s="578"/>
      <c r="J160" s="578"/>
      <c r="K160" s="578"/>
      <c r="L160" s="578"/>
      <c r="M160" s="578"/>
      <c r="N160" s="578"/>
      <c r="O160" s="578"/>
    </row>
    <row r="161" spans="1:15" x14ac:dyDescent="0.3">
      <c r="A161" s="578"/>
      <c r="B161" s="578"/>
      <c r="C161" s="578"/>
      <c r="D161" s="578"/>
      <c r="E161" s="578"/>
      <c r="F161" s="578"/>
      <c r="G161" s="578"/>
      <c r="H161" s="578"/>
      <c r="I161" s="578"/>
      <c r="J161" s="578"/>
      <c r="K161" s="578"/>
      <c r="L161" s="578"/>
      <c r="M161" s="578"/>
      <c r="N161" s="578"/>
      <c r="O161" s="578"/>
    </row>
    <row r="162" spans="1:15" x14ac:dyDescent="0.3">
      <c r="A162" s="578"/>
      <c r="B162" s="578"/>
      <c r="C162" s="578"/>
      <c r="D162" s="578"/>
      <c r="E162" s="578"/>
      <c r="F162" s="578"/>
      <c r="G162" s="578"/>
      <c r="H162" s="578"/>
      <c r="I162" s="578"/>
      <c r="J162" s="578"/>
      <c r="K162" s="578"/>
      <c r="L162" s="578"/>
      <c r="M162" s="578"/>
      <c r="N162" s="578"/>
      <c r="O162" s="578"/>
    </row>
    <row r="163" spans="1:15" x14ac:dyDescent="0.3">
      <c r="A163" s="578"/>
      <c r="B163" s="578"/>
      <c r="C163" s="578"/>
      <c r="D163" s="578"/>
      <c r="E163" s="578"/>
      <c r="F163" s="578"/>
      <c r="G163" s="578"/>
      <c r="H163" s="578"/>
      <c r="I163" s="578"/>
      <c r="J163" s="578"/>
      <c r="K163" s="578"/>
      <c r="L163" s="578"/>
      <c r="M163" s="578"/>
      <c r="N163" s="578"/>
      <c r="O163" s="578"/>
    </row>
    <row r="164" spans="1:15" x14ac:dyDescent="0.3">
      <c r="A164" s="578"/>
      <c r="B164" s="578"/>
      <c r="C164" s="578"/>
      <c r="D164" s="578"/>
      <c r="E164" s="578"/>
      <c r="F164" s="578"/>
      <c r="G164" s="578"/>
      <c r="H164" s="578"/>
      <c r="I164" s="578"/>
      <c r="J164" s="578"/>
      <c r="K164" s="578"/>
      <c r="L164" s="578"/>
      <c r="M164" s="578"/>
      <c r="N164" s="578"/>
      <c r="O164" s="578"/>
    </row>
    <row r="165" spans="1:15" x14ac:dyDescent="0.3">
      <c r="A165" s="578"/>
      <c r="B165" s="578"/>
      <c r="C165" s="578"/>
      <c r="D165" s="578"/>
      <c r="E165" s="578"/>
      <c r="F165" s="578"/>
      <c r="G165" s="578"/>
      <c r="H165" s="578"/>
      <c r="I165" s="578"/>
      <c r="J165" s="578"/>
      <c r="K165" s="578"/>
      <c r="L165" s="578"/>
      <c r="M165" s="578"/>
      <c r="N165" s="578"/>
      <c r="O165" s="578"/>
    </row>
    <row r="166" spans="1:15" x14ac:dyDescent="0.3">
      <c r="A166" s="578"/>
      <c r="B166" s="578"/>
      <c r="C166" s="578"/>
      <c r="D166" s="578"/>
      <c r="E166" s="578"/>
      <c r="F166" s="578"/>
      <c r="G166" s="578"/>
      <c r="H166" s="578"/>
      <c r="I166" s="578"/>
      <c r="J166" s="578"/>
      <c r="K166" s="578"/>
      <c r="L166" s="578"/>
      <c r="M166" s="578"/>
      <c r="N166" s="578"/>
      <c r="O166" s="578"/>
    </row>
    <row r="167" spans="1:15" x14ac:dyDescent="0.3">
      <c r="A167" s="578"/>
      <c r="B167" s="578"/>
      <c r="C167" s="578"/>
      <c r="D167" s="578"/>
      <c r="E167" s="578"/>
      <c r="F167" s="578"/>
      <c r="G167" s="578"/>
      <c r="H167" s="578"/>
      <c r="I167" s="578"/>
      <c r="J167" s="578"/>
      <c r="K167" s="578"/>
      <c r="L167" s="578"/>
      <c r="M167" s="578"/>
      <c r="N167" s="578"/>
      <c r="O167" s="578"/>
    </row>
  </sheetData>
  <mergeCells count="9">
    <mergeCell ref="A5:O5"/>
    <mergeCell ref="A7:O30"/>
    <mergeCell ref="A66:O110"/>
    <mergeCell ref="A111:O111"/>
    <mergeCell ref="A112:O167"/>
    <mergeCell ref="A31:O32"/>
    <mergeCell ref="A33:O64"/>
    <mergeCell ref="A6:O6"/>
    <mergeCell ref="A65:O65"/>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26B4B-62C3-40DC-88E0-92B755604850}">
  <dimension ref="A1:G32"/>
  <sheetViews>
    <sheetView zoomScale="106" zoomScaleNormal="106" workbookViewId="0">
      <selection activeCell="J6" sqref="J6"/>
    </sheetView>
  </sheetViews>
  <sheetFormatPr baseColWidth="10" defaultColWidth="11" defaultRowHeight="14.25" x14ac:dyDescent="0.2"/>
  <cols>
    <col min="1" max="1" width="20.875" style="96" customWidth="1"/>
    <col min="2" max="2" width="23.25" style="96" customWidth="1"/>
    <col min="3" max="3" width="47.375" style="96" customWidth="1"/>
    <col min="4" max="4" width="18" style="96" customWidth="1"/>
    <col min="5" max="5" width="20.25" style="96" customWidth="1"/>
    <col min="6" max="6" width="11" style="96"/>
    <col min="7" max="7" width="15.25" style="96" customWidth="1"/>
    <col min="8" max="16384" width="11" style="96"/>
  </cols>
  <sheetData>
    <row r="1" spans="1:7" x14ac:dyDescent="0.2">
      <c r="A1" s="492" t="s">
        <v>30</v>
      </c>
      <c r="B1" s="493"/>
      <c r="C1" s="493"/>
      <c r="D1" s="493"/>
      <c r="E1" s="493"/>
      <c r="F1" s="495"/>
      <c r="G1" s="569"/>
    </row>
    <row r="2" spans="1:7" x14ac:dyDescent="0.2">
      <c r="A2" s="494"/>
      <c r="B2" s="355"/>
      <c r="C2" s="355"/>
      <c r="D2" s="355"/>
      <c r="E2" s="355"/>
      <c r="F2" s="356"/>
      <c r="G2" s="561"/>
    </row>
    <row r="3" spans="1:7" x14ac:dyDescent="0.2">
      <c r="A3" s="494"/>
      <c r="B3" s="355"/>
      <c r="C3" s="355"/>
      <c r="D3" s="355"/>
      <c r="E3" s="355"/>
      <c r="F3" s="356"/>
      <c r="G3" s="561"/>
    </row>
    <row r="4" spans="1:7" x14ac:dyDescent="0.2">
      <c r="A4" s="494"/>
      <c r="B4" s="355"/>
      <c r="C4" s="355"/>
      <c r="D4" s="355"/>
      <c r="E4" s="355"/>
      <c r="F4" s="45"/>
      <c r="G4" s="169"/>
    </row>
    <row r="5" spans="1:7" ht="15" x14ac:dyDescent="0.25">
      <c r="A5" s="145"/>
      <c r="B5" s="44"/>
      <c r="C5" s="44"/>
      <c r="D5" s="44"/>
      <c r="E5" s="44"/>
      <c r="F5" s="45"/>
      <c r="G5" s="169"/>
    </row>
    <row r="6" spans="1:7" x14ac:dyDescent="0.2">
      <c r="A6" s="496" t="s">
        <v>405</v>
      </c>
      <c r="B6" s="357"/>
      <c r="C6" s="357"/>
      <c r="D6" s="357"/>
      <c r="E6" s="357"/>
      <c r="F6" s="357"/>
      <c r="G6" s="565"/>
    </row>
    <row r="7" spans="1:7" x14ac:dyDescent="0.2">
      <c r="A7" s="496"/>
      <c r="B7" s="357"/>
      <c r="C7" s="357"/>
      <c r="D7" s="357"/>
      <c r="E7" s="357"/>
      <c r="F7" s="357"/>
      <c r="G7" s="565"/>
    </row>
    <row r="8" spans="1:7" ht="15" customHeight="1" x14ac:dyDescent="0.2">
      <c r="A8" s="511" t="s">
        <v>438</v>
      </c>
      <c r="B8" s="512"/>
      <c r="C8" s="512"/>
      <c r="D8" s="512"/>
      <c r="E8" s="512"/>
      <c r="F8" s="512"/>
      <c r="G8" s="513"/>
    </row>
    <row r="9" spans="1:7" ht="15" customHeight="1" x14ac:dyDescent="0.2">
      <c r="A9" s="511"/>
      <c r="B9" s="512"/>
      <c r="C9" s="512"/>
      <c r="D9" s="512"/>
      <c r="E9" s="512"/>
      <c r="F9" s="512"/>
      <c r="G9" s="513"/>
    </row>
    <row r="10" spans="1:7" ht="15" customHeight="1" x14ac:dyDescent="0.2">
      <c r="A10" s="511"/>
      <c r="B10" s="512"/>
      <c r="C10" s="512"/>
      <c r="D10" s="512"/>
      <c r="E10" s="512"/>
      <c r="F10" s="512"/>
      <c r="G10" s="513"/>
    </row>
    <row r="11" spans="1:7" ht="15" customHeight="1" x14ac:dyDescent="0.2">
      <c r="A11" s="511"/>
      <c r="B11" s="512"/>
      <c r="C11" s="512"/>
      <c r="D11" s="512"/>
      <c r="E11" s="512"/>
      <c r="F11" s="512"/>
      <c r="G11" s="513"/>
    </row>
    <row r="12" spans="1:7" ht="15" customHeight="1" x14ac:dyDescent="0.2">
      <c r="A12" s="511"/>
      <c r="B12" s="512"/>
      <c r="C12" s="512"/>
      <c r="D12" s="512"/>
      <c r="E12" s="512"/>
      <c r="F12" s="512"/>
      <c r="G12" s="513"/>
    </row>
    <row r="13" spans="1:7" ht="15" customHeight="1" x14ac:dyDescent="0.2">
      <c r="A13" s="511"/>
      <c r="B13" s="512"/>
      <c r="C13" s="512"/>
      <c r="D13" s="512"/>
      <c r="E13" s="512"/>
      <c r="F13" s="512"/>
      <c r="G13" s="513"/>
    </row>
    <row r="14" spans="1:7" ht="15" customHeight="1" x14ac:dyDescent="0.2">
      <c r="A14" s="511"/>
      <c r="B14" s="512"/>
      <c r="C14" s="512"/>
      <c r="D14" s="512"/>
      <c r="E14" s="512"/>
      <c r="F14" s="512"/>
      <c r="G14" s="513"/>
    </row>
    <row r="15" spans="1:7" ht="15" customHeight="1" x14ac:dyDescent="0.2">
      <c r="A15" s="511"/>
      <c r="B15" s="512"/>
      <c r="C15" s="512"/>
      <c r="D15" s="512"/>
      <c r="E15" s="512"/>
      <c r="F15" s="512"/>
      <c r="G15" s="513"/>
    </row>
    <row r="16" spans="1:7" ht="15" customHeight="1" x14ac:dyDescent="0.2">
      <c r="A16" s="511"/>
      <c r="B16" s="512"/>
      <c r="C16" s="512"/>
      <c r="D16" s="512"/>
      <c r="E16" s="512"/>
      <c r="F16" s="512"/>
      <c r="G16" s="513"/>
    </row>
    <row r="17" spans="1:7" ht="15" customHeight="1" x14ac:dyDescent="0.2">
      <c r="A17" s="511"/>
      <c r="B17" s="512"/>
      <c r="C17" s="512"/>
      <c r="D17" s="512"/>
      <c r="E17" s="512"/>
      <c r="F17" s="512"/>
      <c r="G17" s="513"/>
    </row>
    <row r="18" spans="1:7" ht="15" customHeight="1" x14ac:dyDescent="0.2">
      <c r="A18" s="511"/>
      <c r="B18" s="512"/>
      <c r="C18" s="512"/>
      <c r="D18" s="512"/>
      <c r="E18" s="512"/>
      <c r="F18" s="512"/>
      <c r="G18" s="513"/>
    </row>
    <row r="19" spans="1:7" ht="15" customHeight="1" x14ac:dyDescent="0.2">
      <c r="A19" s="511"/>
      <c r="B19" s="512"/>
      <c r="C19" s="512"/>
      <c r="D19" s="512"/>
      <c r="E19" s="512"/>
      <c r="F19" s="512"/>
      <c r="G19" s="513"/>
    </row>
    <row r="20" spans="1:7" ht="15" customHeight="1" x14ac:dyDescent="0.2">
      <c r="A20" s="511"/>
      <c r="B20" s="512"/>
      <c r="C20" s="512"/>
      <c r="D20" s="512"/>
      <c r="E20" s="512"/>
      <c r="F20" s="512"/>
      <c r="G20" s="513"/>
    </row>
    <row r="21" spans="1:7" ht="15" customHeight="1" x14ac:dyDescent="0.2">
      <c r="A21" s="511"/>
      <c r="B21" s="512"/>
      <c r="C21" s="512"/>
      <c r="D21" s="512"/>
      <c r="E21" s="512"/>
      <c r="F21" s="512"/>
      <c r="G21" s="513"/>
    </row>
    <row r="22" spans="1:7" ht="15" customHeight="1" x14ac:dyDescent="0.2">
      <c r="A22" s="511"/>
      <c r="B22" s="512"/>
      <c r="C22" s="512"/>
      <c r="D22" s="512"/>
      <c r="E22" s="512"/>
      <c r="F22" s="512"/>
      <c r="G22" s="513"/>
    </row>
    <row r="23" spans="1:7" ht="15" customHeight="1" x14ac:dyDescent="0.2">
      <c r="A23" s="511"/>
      <c r="B23" s="512"/>
      <c r="C23" s="512"/>
      <c r="D23" s="512"/>
      <c r="E23" s="512"/>
      <c r="F23" s="512"/>
      <c r="G23" s="513"/>
    </row>
    <row r="24" spans="1:7" ht="15" customHeight="1" x14ac:dyDescent="0.2">
      <c r="A24" s="511"/>
      <c r="B24" s="512"/>
      <c r="C24" s="512"/>
      <c r="D24" s="512"/>
      <c r="E24" s="512"/>
      <c r="F24" s="512"/>
      <c r="G24" s="513"/>
    </row>
    <row r="25" spans="1:7" ht="15" customHeight="1" x14ac:dyDescent="0.2">
      <c r="A25" s="511"/>
      <c r="B25" s="512"/>
      <c r="C25" s="512"/>
      <c r="D25" s="512"/>
      <c r="E25" s="512"/>
      <c r="F25" s="512"/>
      <c r="G25" s="513"/>
    </row>
    <row r="26" spans="1:7" ht="15" customHeight="1" x14ac:dyDescent="0.2">
      <c r="A26" s="511"/>
      <c r="B26" s="512"/>
      <c r="C26" s="512"/>
      <c r="D26" s="512"/>
      <c r="E26" s="512"/>
      <c r="F26" s="512"/>
      <c r="G26" s="513"/>
    </row>
    <row r="27" spans="1:7" ht="15" customHeight="1" x14ac:dyDescent="0.2">
      <c r="A27" s="511"/>
      <c r="B27" s="512"/>
      <c r="C27" s="512"/>
      <c r="D27" s="512"/>
      <c r="E27" s="512"/>
      <c r="F27" s="512"/>
      <c r="G27" s="513"/>
    </row>
    <row r="28" spans="1:7" ht="15" customHeight="1" x14ac:dyDescent="0.2">
      <c r="A28" s="511"/>
      <c r="B28" s="512"/>
      <c r="C28" s="512"/>
      <c r="D28" s="512"/>
      <c r="E28" s="512"/>
      <c r="F28" s="512"/>
      <c r="G28" s="513"/>
    </row>
    <row r="29" spans="1:7" ht="15" customHeight="1" x14ac:dyDescent="0.2">
      <c r="A29" s="511"/>
      <c r="B29" s="512"/>
      <c r="C29" s="512"/>
      <c r="D29" s="512"/>
      <c r="E29" s="512"/>
      <c r="F29" s="512"/>
      <c r="G29" s="513"/>
    </row>
    <row r="30" spans="1:7" ht="35.25" customHeight="1" x14ac:dyDescent="0.2">
      <c r="A30" s="511"/>
      <c r="B30" s="512"/>
      <c r="C30" s="512"/>
      <c r="D30" s="512"/>
      <c r="E30" s="512"/>
      <c r="F30" s="512"/>
      <c r="G30" s="513"/>
    </row>
    <row r="31" spans="1:7" ht="338.25" customHeight="1" x14ac:dyDescent="0.2">
      <c r="A31" s="511"/>
      <c r="B31" s="512"/>
      <c r="C31" s="512"/>
      <c r="D31" s="512"/>
      <c r="E31" s="512"/>
      <c r="F31" s="512"/>
      <c r="G31" s="513"/>
    </row>
    <row r="32" spans="1:7" ht="15" thickBot="1" x14ac:dyDescent="0.25">
      <c r="A32" s="573"/>
      <c r="B32" s="574"/>
      <c r="C32" s="574"/>
      <c r="D32" s="574"/>
      <c r="E32" s="574"/>
      <c r="F32" s="574"/>
      <c r="G32" s="575"/>
    </row>
  </sheetData>
  <mergeCells count="4">
    <mergeCell ref="A1:E4"/>
    <mergeCell ref="F1:G3"/>
    <mergeCell ref="A6:G7"/>
    <mergeCell ref="A8:G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2F4E9-F98C-4D83-8432-EB363A1F7D7B}">
  <dimension ref="A1:G44"/>
  <sheetViews>
    <sheetView zoomScale="44" zoomScaleNormal="44" workbookViewId="0"/>
  </sheetViews>
  <sheetFormatPr baseColWidth="10" defaultColWidth="11" defaultRowHeight="14.25" x14ac:dyDescent="0.2"/>
  <cols>
    <col min="1" max="1" width="15.375" style="96" customWidth="1"/>
    <col min="2" max="2" width="199.375" style="96" customWidth="1"/>
    <col min="3" max="3" width="21" style="96" customWidth="1"/>
    <col min="4" max="4" width="23.375" style="96" customWidth="1"/>
    <col min="5" max="5" width="20.25" style="96" customWidth="1"/>
    <col min="6" max="16384" width="11" style="96"/>
  </cols>
  <sheetData>
    <row r="1" spans="1:4" ht="20.25" x14ac:dyDescent="0.3">
      <c r="A1" s="106"/>
      <c r="B1" s="107"/>
      <c r="C1" s="107"/>
      <c r="D1" s="108"/>
    </row>
    <row r="2" spans="1:4" ht="25.5" customHeight="1" x14ac:dyDescent="0.4">
      <c r="A2" s="350" t="s">
        <v>0</v>
      </c>
      <c r="B2" s="351"/>
      <c r="C2" s="351"/>
      <c r="D2" s="352"/>
    </row>
    <row r="3" spans="1:4" ht="26.25" x14ac:dyDescent="0.4">
      <c r="A3" s="348" t="s">
        <v>1</v>
      </c>
      <c r="B3" s="349"/>
      <c r="C3" s="349"/>
      <c r="D3" s="353"/>
    </row>
    <row r="4" spans="1:4" ht="26.25" x14ac:dyDescent="0.4">
      <c r="A4" s="348" t="s">
        <v>5</v>
      </c>
      <c r="B4" s="349"/>
      <c r="C4" s="349"/>
      <c r="D4" s="353"/>
    </row>
    <row r="5" spans="1:4" ht="26.25" x14ac:dyDescent="0.4">
      <c r="A5" s="348" t="s">
        <v>6</v>
      </c>
      <c r="B5" s="349"/>
      <c r="C5" s="349"/>
      <c r="D5" s="353"/>
    </row>
    <row r="6" spans="1:4" ht="26.25" x14ac:dyDescent="0.4">
      <c r="A6" s="348"/>
      <c r="B6" s="349"/>
      <c r="C6" s="109"/>
      <c r="D6" s="110"/>
    </row>
    <row r="7" spans="1:4" ht="25.5" x14ac:dyDescent="0.35">
      <c r="A7" s="111"/>
      <c r="B7" s="112"/>
      <c r="C7" s="109"/>
      <c r="D7" s="110"/>
    </row>
    <row r="8" spans="1:4" ht="33.75" x14ac:dyDescent="0.5">
      <c r="A8" s="342" t="s">
        <v>7</v>
      </c>
      <c r="B8" s="343"/>
      <c r="C8" s="343"/>
      <c r="D8" s="344"/>
    </row>
    <row r="9" spans="1:4" ht="25.5" x14ac:dyDescent="0.35">
      <c r="A9" s="113"/>
      <c r="B9" s="114"/>
      <c r="C9" s="115"/>
      <c r="D9" s="116"/>
    </row>
    <row r="10" spans="1:4" ht="30" x14ac:dyDescent="0.4">
      <c r="A10" s="345" t="s">
        <v>8</v>
      </c>
      <c r="B10" s="346"/>
      <c r="C10" s="346"/>
      <c r="D10" s="347"/>
    </row>
    <row r="11" spans="1:4" ht="21" thickBot="1" x14ac:dyDescent="0.35">
      <c r="A11" s="117"/>
      <c r="B11" s="118"/>
      <c r="C11" s="118"/>
      <c r="D11" s="119"/>
    </row>
    <row r="12" spans="1:4" ht="20.25" hidden="1" x14ac:dyDescent="0.3">
      <c r="A12" s="120" t="s">
        <v>9</v>
      </c>
      <c r="B12" s="120" t="s">
        <v>10</v>
      </c>
      <c r="C12" s="120" t="s">
        <v>11</v>
      </c>
      <c r="D12" s="120" t="s">
        <v>12</v>
      </c>
    </row>
    <row r="13" spans="1:4" ht="30" customHeight="1" x14ac:dyDescent="0.4">
      <c r="A13" s="299" t="s">
        <v>13</v>
      </c>
      <c r="B13" s="299" t="s">
        <v>14</v>
      </c>
      <c r="C13" s="299" t="s">
        <v>15</v>
      </c>
      <c r="D13" s="299" t="s">
        <v>16</v>
      </c>
    </row>
    <row r="14" spans="1:4" ht="45" customHeight="1" x14ac:dyDescent="0.4">
      <c r="A14" s="300">
        <v>1</v>
      </c>
      <c r="B14" s="301" t="s">
        <v>17</v>
      </c>
      <c r="C14" s="302">
        <v>1</v>
      </c>
      <c r="D14" s="303"/>
    </row>
    <row r="15" spans="1:4" ht="45" customHeight="1" x14ac:dyDescent="0.4">
      <c r="A15" s="304"/>
      <c r="B15" s="305" t="s">
        <v>18</v>
      </c>
      <c r="C15" s="306">
        <v>2</v>
      </c>
      <c r="D15" s="307"/>
    </row>
    <row r="16" spans="1:4" ht="45" customHeight="1" x14ac:dyDescent="0.4">
      <c r="A16" s="308"/>
      <c r="B16" s="301" t="s">
        <v>19</v>
      </c>
      <c r="C16" s="302">
        <v>3</v>
      </c>
      <c r="D16" s="309"/>
    </row>
    <row r="17" spans="1:7" ht="45" customHeight="1" x14ac:dyDescent="0.4">
      <c r="A17" s="304"/>
      <c r="B17" s="305" t="s">
        <v>20</v>
      </c>
      <c r="C17" s="306">
        <v>4</v>
      </c>
      <c r="D17" s="307"/>
    </row>
    <row r="18" spans="1:7" ht="45" customHeight="1" x14ac:dyDescent="0.4">
      <c r="A18" s="308"/>
      <c r="B18" s="301" t="s">
        <v>21</v>
      </c>
      <c r="C18" s="302">
        <v>5</v>
      </c>
      <c r="D18" s="309"/>
    </row>
    <row r="19" spans="1:7" ht="45" customHeight="1" x14ac:dyDescent="0.4">
      <c r="A19" s="304"/>
      <c r="B19" s="305" t="s">
        <v>22</v>
      </c>
      <c r="C19" s="306">
        <v>5.0999999999999996</v>
      </c>
      <c r="D19" s="307"/>
    </row>
    <row r="20" spans="1:7" ht="45" customHeight="1" x14ac:dyDescent="0.4">
      <c r="A20" s="308"/>
      <c r="B20" s="301" t="s">
        <v>23</v>
      </c>
      <c r="C20" s="302">
        <v>6</v>
      </c>
      <c r="D20" s="309"/>
    </row>
    <row r="21" spans="1:7" ht="45" customHeight="1" x14ac:dyDescent="0.4">
      <c r="A21" s="304"/>
      <c r="B21" s="305" t="s">
        <v>24</v>
      </c>
      <c r="C21" s="306">
        <v>6.1</v>
      </c>
      <c r="D21" s="307"/>
    </row>
    <row r="22" spans="1:7" ht="45" customHeight="1" x14ac:dyDescent="0.4">
      <c r="A22" s="308"/>
      <c r="B22" s="301" t="s">
        <v>25</v>
      </c>
      <c r="C22" s="302">
        <v>7</v>
      </c>
      <c r="D22" s="309"/>
    </row>
    <row r="23" spans="1:7" ht="45" customHeight="1" x14ac:dyDescent="0.4">
      <c r="A23" s="304"/>
      <c r="B23" s="305" t="s">
        <v>26</v>
      </c>
      <c r="C23" s="306">
        <v>7.1</v>
      </c>
      <c r="D23" s="307"/>
      <c r="G23" s="98"/>
    </row>
    <row r="24" spans="1:7" ht="45" customHeight="1" x14ac:dyDescent="0.4">
      <c r="A24" s="308"/>
      <c r="B24" s="301" t="s">
        <v>27</v>
      </c>
      <c r="C24" s="302">
        <v>8</v>
      </c>
      <c r="D24" s="309"/>
    </row>
    <row r="25" spans="1:7" ht="45" customHeight="1" x14ac:dyDescent="0.4">
      <c r="A25" s="304"/>
      <c r="B25" s="305" t="s">
        <v>28</v>
      </c>
      <c r="C25" s="306">
        <v>8.1</v>
      </c>
      <c r="D25" s="307"/>
    </row>
    <row r="26" spans="1:7" ht="63.75" customHeight="1" x14ac:dyDescent="0.4">
      <c r="A26" s="310"/>
      <c r="B26" s="311" t="s">
        <v>418</v>
      </c>
      <c r="C26" s="312">
        <v>9</v>
      </c>
      <c r="D26" s="313"/>
    </row>
    <row r="27" spans="1:7" ht="45" customHeight="1" x14ac:dyDescent="0.4">
      <c r="A27" s="307"/>
      <c r="B27" s="319" t="s">
        <v>29</v>
      </c>
      <c r="C27" s="318">
        <v>10</v>
      </c>
      <c r="D27" s="307"/>
    </row>
    <row r="28" spans="1:7" ht="45" customHeight="1" x14ac:dyDescent="0.4">
      <c r="A28" s="308"/>
      <c r="B28" s="301" t="s">
        <v>404</v>
      </c>
      <c r="C28" s="302">
        <v>11</v>
      </c>
      <c r="D28" s="309"/>
    </row>
    <row r="29" spans="1:7" ht="45" customHeight="1" x14ac:dyDescent="0.4">
      <c r="A29" s="314"/>
      <c r="B29" s="315" t="s">
        <v>446</v>
      </c>
      <c r="C29" s="316">
        <v>12</v>
      </c>
      <c r="D29" s="317"/>
    </row>
    <row r="30" spans="1:7" ht="45" customHeight="1" x14ac:dyDescent="0.4">
      <c r="A30" s="310"/>
      <c r="B30" s="330" t="s">
        <v>447</v>
      </c>
      <c r="C30" s="312">
        <v>13</v>
      </c>
      <c r="D30" s="317"/>
    </row>
    <row r="31" spans="1:7" ht="45" customHeight="1" x14ac:dyDescent="0.3">
      <c r="A31" s="327"/>
      <c r="B31" s="328" t="s">
        <v>198</v>
      </c>
      <c r="C31" s="309"/>
      <c r="D31" s="329"/>
    </row>
    <row r="32" spans="1:7"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row r="40" ht="45" customHeight="1" x14ac:dyDescent="0.2"/>
    <row r="41" ht="45" customHeight="1" x14ac:dyDescent="0.2"/>
    <row r="42" ht="45" customHeight="1" x14ac:dyDescent="0.2"/>
    <row r="43" ht="45" customHeight="1" x14ac:dyDescent="0.2"/>
    <row r="44" ht="45" customHeight="1" x14ac:dyDescent="0.2"/>
  </sheetData>
  <mergeCells count="7">
    <mergeCell ref="A8:D8"/>
    <mergeCell ref="A10:D10"/>
    <mergeCell ref="A6:B6"/>
    <mergeCell ref="A2:D2"/>
    <mergeCell ref="A3:D3"/>
    <mergeCell ref="A4:D4"/>
    <mergeCell ref="A5:D5"/>
  </mergeCells>
  <pageMargins left="0.7" right="0.7" top="0.75" bottom="0.75" header="0.3" footer="0.3"/>
  <pageSetup orientation="portrait" horizontalDpi="4294967295" verticalDpi="4294967295"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C351F-10F2-41B0-B831-CD5B1DB75ACD}">
  <dimension ref="A1:G31"/>
  <sheetViews>
    <sheetView zoomScale="118" zoomScaleNormal="118" workbookViewId="0">
      <selection activeCell="A7" sqref="A7:G30"/>
    </sheetView>
  </sheetViews>
  <sheetFormatPr baseColWidth="10" defaultColWidth="11" defaultRowHeight="14.25" x14ac:dyDescent="0.2"/>
  <cols>
    <col min="1" max="1" width="20.875" style="96" customWidth="1"/>
    <col min="2" max="2" width="23.25" style="96" customWidth="1"/>
    <col min="3" max="4" width="18" style="96" customWidth="1"/>
    <col min="5" max="5" width="20.25" style="96" customWidth="1"/>
    <col min="6" max="6" width="11" style="96"/>
    <col min="7" max="7" width="15.25" style="96" customWidth="1"/>
    <col min="8" max="16384" width="11" style="96"/>
  </cols>
  <sheetData>
    <row r="1" spans="1:7" x14ac:dyDescent="0.2">
      <c r="A1" s="354" t="s">
        <v>30</v>
      </c>
      <c r="B1" s="355"/>
      <c r="C1" s="355"/>
      <c r="D1" s="355"/>
      <c r="E1" s="355"/>
      <c r="F1" s="356"/>
      <c r="G1" s="356"/>
    </row>
    <row r="2" spans="1:7" x14ac:dyDescent="0.2">
      <c r="A2" s="355"/>
      <c r="B2" s="355"/>
      <c r="C2" s="355"/>
      <c r="D2" s="355"/>
      <c r="E2" s="355"/>
      <c r="F2" s="356"/>
      <c r="G2" s="356"/>
    </row>
    <row r="3" spans="1:7" x14ac:dyDescent="0.2">
      <c r="A3" s="355"/>
      <c r="B3" s="355"/>
      <c r="C3" s="355"/>
      <c r="D3" s="355"/>
      <c r="E3" s="355"/>
      <c r="F3" s="356"/>
      <c r="G3" s="356"/>
    </row>
    <row r="4" spans="1:7" x14ac:dyDescent="0.2">
      <c r="A4" s="355"/>
      <c r="B4" s="355"/>
      <c r="C4" s="355"/>
      <c r="D4" s="355"/>
      <c r="E4" s="355"/>
      <c r="F4" s="45"/>
      <c r="G4" s="45"/>
    </row>
    <row r="5" spans="1:7" x14ac:dyDescent="0.2">
      <c r="A5" s="357" t="s">
        <v>31</v>
      </c>
      <c r="B5" s="357"/>
      <c r="C5" s="357"/>
      <c r="D5" s="357"/>
      <c r="E5" s="357"/>
      <c r="F5" s="357"/>
      <c r="G5" s="357"/>
    </row>
    <row r="6" spans="1:7" ht="15" thickBot="1" x14ac:dyDescent="0.25">
      <c r="A6" s="358"/>
      <c r="B6" s="358"/>
      <c r="C6" s="358"/>
      <c r="D6" s="358"/>
      <c r="E6" s="358"/>
      <c r="F6" s="358"/>
      <c r="G6" s="358"/>
    </row>
    <row r="7" spans="1:7" x14ac:dyDescent="0.2">
      <c r="A7" s="359" t="s">
        <v>441</v>
      </c>
      <c r="B7" s="360"/>
      <c r="C7" s="360"/>
      <c r="D7" s="360"/>
      <c r="E7" s="360"/>
      <c r="F7" s="360"/>
      <c r="G7" s="361"/>
    </row>
    <row r="8" spans="1:7" x14ac:dyDescent="0.2">
      <c r="A8" s="362"/>
      <c r="B8" s="363"/>
      <c r="C8" s="363"/>
      <c r="D8" s="363"/>
      <c r="E8" s="363"/>
      <c r="F8" s="363"/>
      <c r="G8" s="364"/>
    </row>
    <row r="9" spans="1:7" x14ac:dyDescent="0.2">
      <c r="A9" s="362"/>
      <c r="B9" s="363"/>
      <c r="C9" s="363"/>
      <c r="D9" s="363"/>
      <c r="E9" s="363"/>
      <c r="F9" s="363"/>
      <c r="G9" s="364"/>
    </row>
    <row r="10" spans="1:7" x14ac:dyDescent="0.2">
      <c r="A10" s="362"/>
      <c r="B10" s="363"/>
      <c r="C10" s="363"/>
      <c r="D10" s="363"/>
      <c r="E10" s="363"/>
      <c r="F10" s="363"/>
      <c r="G10" s="364"/>
    </row>
    <row r="11" spans="1:7" x14ac:dyDescent="0.2">
      <c r="A11" s="362"/>
      <c r="B11" s="363"/>
      <c r="C11" s="363"/>
      <c r="D11" s="363"/>
      <c r="E11" s="363"/>
      <c r="F11" s="363"/>
      <c r="G11" s="364"/>
    </row>
    <row r="12" spans="1:7" x14ac:dyDescent="0.2">
      <c r="A12" s="362"/>
      <c r="B12" s="363"/>
      <c r="C12" s="363"/>
      <c r="D12" s="363"/>
      <c r="E12" s="363"/>
      <c r="F12" s="363"/>
      <c r="G12" s="364"/>
    </row>
    <row r="13" spans="1:7" x14ac:dyDescent="0.2">
      <c r="A13" s="362"/>
      <c r="B13" s="363"/>
      <c r="C13" s="363"/>
      <c r="D13" s="363"/>
      <c r="E13" s="363"/>
      <c r="F13" s="363"/>
      <c r="G13" s="364"/>
    </row>
    <row r="14" spans="1:7" x14ac:dyDescent="0.2">
      <c r="A14" s="362"/>
      <c r="B14" s="363"/>
      <c r="C14" s="363"/>
      <c r="D14" s="363"/>
      <c r="E14" s="363"/>
      <c r="F14" s="363"/>
      <c r="G14" s="364"/>
    </row>
    <row r="15" spans="1:7" x14ac:dyDescent="0.2">
      <c r="A15" s="362"/>
      <c r="B15" s="363"/>
      <c r="C15" s="363"/>
      <c r="D15" s="363"/>
      <c r="E15" s="363"/>
      <c r="F15" s="363"/>
      <c r="G15" s="364"/>
    </row>
    <row r="16" spans="1:7" x14ac:dyDescent="0.2">
      <c r="A16" s="362"/>
      <c r="B16" s="363"/>
      <c r="C16" s="363"/>
      <c r="D16" s="363"/>
      <c r="E16" s="363"/>
      <c r="F16" s="363"/>
      <c r="G16" s="364"/>
    </row>
    <row r="17" spans="1:7" x14ac:dyDescent="0.2">
      <c r="A17" s="362"/>
      <c r="B17" s="363"/>
      <c r="C17" s="363"/>
      <c r="D17" s="363"/>
      <c r="E17" s="363"/>
      <c r="F17" s="363"/>
      <c r="G17" s="364"/>
    </row>
    <row r="18" spans="1:7" x14ac:dyDescent="0.2">
      <c r="A18" s="362"/>
      <c r="B18" s="363"/>
      <c r="C18" s="363"/>
      <c r="D18" s="363"/>
      <c r="E18" s="363"/>
      <c r="F18" s="363"/>
      <c r="G18" s="364"/>
    </row>
    <row r="19" spans="1:7" x14ac:dyDescent="0.2">
      <c r="A19" s="362"/>
      <c r="B19" s="363"/>
      <c r="C19" s="363"/>
      <c r="D19" s="363"/>
      <c r="E19" s="363"/>
      <c r="F19" s="363"/>
      <c r="G19" s="364"/>
    </row>
    <row r="20" spans="1:7" x14ac:dyDescent="0.2">
      <c r="A20" s="362"/>
      <c r="B20" s="363"/>
      <c r="C20" s="363"/>
      <c r="D20" s="363"/>
      <c r="E20" s="363"/>
      <c r="F20" s="363"/>
      <c r="G20" s="364"/>
    </row>
    <row r="21" spans="1:7" x14ac:dyDescent="0.2">
      <c r="A21" s="362"/>
      <c r="B21" s="363"/>
      <c r="C21" s="363"/>
      <c r="D21" s="363"/>
      <c r="E21" s="363"/>
      <c r="F21" s="363"/>
      <c r="G21" s="364"/>
    </row>
    <row r="22" spans="1:7" x14ac:dyDescent="0.2">
      <c r="A22" s="362"/>
      <c r="B22" s="363"/>
      <c r="C22" s="363"/>
      <c r="D22" s="363"/>
      <c r="E22" s="363"/>
      <c r="F22" s="363"/>
      <c r="G22" s="364"/>
    </row>
    <row r="23" spans="1:7" x14ac:dyDescent="0.2">
      <c r="A23" s="362"/>
      <c r="B23" s="363"/>
      <c r="C23" s="363"/>
      <c r="D23" s="363"/>
      <c r="E23" s="363"/>
      <c r="F23" s="363"/>
      <c r="G23" s="364"/>
    </row>
    <row r="24" spans="1:7" x14ac:dyDescent="0.2">
      <c r="A24" s="362"/>
      <c r="B24" s="363"/>
      <c r="C24" s="363"/>
      <c r="D24" s="363"/>
      <c r="E24" s="363"/>
      <c r="F24" s="363"/>
      <c r="G24" s="364"/>
    </row>
    <row r="25" spans="1:7" x14ac:dyDescent="0.2">
      <c r="A25" s="362"/>
      <c r="B25" s="363"/>
      <c r="C25" s="363"/>
      <c r="D25" s="363"/>
      <c r="E25" s="363"/>
      <c r="F25" s="363"/>
      <c r="G25" s="364"/>
    </row>
    <row r="26" spans="1:7" x14ac:dyDescent="0.2">
      <c r="A26" s="362"/>
      <c r="B26" s="363"/>
      <c r="C26" s="363"/>
      <c r="D26" s="363"/>
      <c r="E26" s="363"/>
      <c r="F26" s="363"/>
      <c r="G26" s="364"/>
    </row>
    <row r="27" spans="1:7" x14ac:dyDescent="0.2">
      <c r="A27" s="362"/>
      <c r="B27" s="363"/>
      <c r="C27" s="363"/>
      <c r="D27" s="363"/>
      <c r="E27" s="363"/>
      <c r="F27" s="363"/>
      <c r="G27" s="364"/>
    </row>
    <row r="28" spans="1:7" x14ac:dyDescent="0.2">
      <c r="A28" s="362"/>
      <c r="B28" s="363"/>
      <c r="C28" s="363"/>
      <c r="D28" s="363"/>
      <c r="E28" s="363"/>
      <c r="F28" s="363"/>
      <c r="G28" s="364"/>
    </row>
    <row r="29" spans="1:7" x14ac:dyDescent="0.2">
      <c r="A29" s="362"/>
      <c r="B29" s="363"/>
      <c r="C29" s="363"/>
      <c r="D29" s="363"/>
      <c r="E29" s="363"/>
      <c r="F29" s="363"/>
      <c r="G29" s="364"/>
    </row>
    <row r="30" spans="1:7" ht="15" thickBot="1" x14ac:dyDescent="0.25">
      <c r="A30" s="365"/>
      <c r="B30" s="366"/>
      <c r="C30" s="366"/>
      <c r="D30" s="366"/>
      <c r="E30" s="366"/>
      <c r="F30" s="366"/>
      <c r="G30" s="367"/>
    </row>
    <row r="31" spans="1:7" x14ac:dyDescent="0.2">
      <c r="A31" s="105"/>
    </row>
  </sheetData>
  <mergeCells count="4">
    <mergeCell ref="A1:E4"/>
    <mergeCell ref="F1:G3"/>
    <mergeCell ref="A5:G6"/>
    <mergeCell ref="A7:G3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D4700-D237-4DA5-B449-036D5CAE91BF}">
  <dimension ref="A1:J74"/>
  <sheetViews>
    <sheetView topLeftCell="A48" zoomScale="96" zoomScaleNormal="96" workbookViewId="0">
      <selection activeCell="L41" sqref="L41"/>
    </sheetView>
  </sheetViews>
  <sheetFormatPr baseColWidth="10" defaultColWidth="11" defaultRowHeight="14.25" x14ac:dyDescent="0.2"/>
  <cols>
    <col min="1" max="1" width="20.875" style="96" customWidth="1"/>
    <col min="2" max="2" width="23.25" style="96" customWidth="1"/>
    <col min="3" max="4" width="18" style="96" customWidth="1"/>
    <col min="5" max="5" width="20.25" style="96" customWidth="1"/>
    <col min="6" max="6" width="11" style="96"/>
    <col min="7" max="7" width="15.25" style="96" customWidth="1"/>
    <col min="8" max="16384" width="11" style="96"/>
  </cols>
  <sheetData>
    <row r="1" spans="1:10" x14ac:dyDescent="0.2">
      <c r="A1" s="354" t="s">
        <v>30</v>
      </c>
      <c r="B1" s="355"/>
      <c r="C1" s="355"/>
      <c r="D1" s="355"/>
      <c r="E1" s="355"/>
      <c r="F1" s="356"/>
      <c r="G1" s="356"/>
    </row>
    <row r="2" spans="1:10" x14ac:dyDescent="0.2">
      <c r="A2" s="355"/>
      <c r="B2" s="355"/>
      <c r="C2" s="355"/>
      <c r="D2" s="355"/>
      <c r="E2" s="355"/>
      <c r="F2" s="356"/>
      <c r="G2" s="356"/>
    </row>
    <row r="3" spans="1:10" x14ac:dyDescent="0.2">
      <c r="A3" s="355"/>
      <c r="B3" s="355"/>
      <c r="C3" s="355"/>
      <c r="D3" s="355"/>
      <c r="E3" s="355"/>
      <c r="F3" s="356"/>
      <c r="G3" s="356"/>
    </row>
    <row r="4" spans="1:10" ht="15" x14ac:dyDescent="0.2">
      <c r="A4" s="355"/>
      <c r="B4" s="355"/>
      <c r="C4" s="355"/>
      <c r="D4" s="355"/>
      <c r="E4" s="355"/>
      <c r="F4" s="45"/>
      <c r="G4" s="45"/>
      <c r="I4" s="97"/>
    </row>
    <row r="5" spans="1:10" x14ac:dyDescent="0.2">
      <c r="A5" s="357" t="s">
        <v>32</v>
      </c>
      <c r="B5" s="357"/>
      <c r="C5" s="357"/>
      <c r="D5" s="357"/>
      <c r="E5" s="357"/>
      <c r="F5" s="357"/>
      <c r="G5" s="357"/>
    </row>
    <row r="6" spans="1:10" x14ac:dyDescent="0.2">
      <c r="A6" s="357"/>
      <c r="B6" s="357"/>
      <c r="C6" s="357"/>
      <c r="D6" s="357"/>
      <c r="E6" s="357"/>
      <c r="F6" s="357"/>
      <c r="G6" s="357"/>
    </row>
    <row r="7" spans="1:10" ht="15" thickBot="1" x14ac:dyDescent="0.25">
      <c r="A7" s="358"/>
      <c r="B7" s="358"/>
      <c r="C7" s="358"/>
      <c r="D7" s="358"/>
      <c r="E7" s="358"/>
      <c r="F7" s="358"/>
      <c r="G7" s="358"/>
    </row>
    <row r="8" spans="1:10" x14ac:dyDescent="0.2">
      <c r="A8" s="368" t="s">
        <v>406</v>
      </c>
      <c r="B8" s="369"/>
      <c r="C8" s="369"/>
      <c r="D8" s="369"/>
      <c r="E8" s="369"/>
      <c r="F8" s="369"/>
      <c r="G8" s="370"/>
      <c r="J8" s="98"/>
    </row>
    <row r="9" spans="1:10" x14ac:dyDescent="0.2">
      <c r="A9" s="371"/>
      <c r="B9" s="372"/>
      <c r="C9" s="372"/>
      <c r="D9" s="372"/>
      <c r="E9" s="372"/>
      <c r="F9" s="372"/>
      <c r="G9" s="373"/>
    </row>
    <row r="10" spans="1:10" x14ac:dyDescent="0.2">
      <c r="A10" s="371"/>
      <c r="B10" s="372"/>
      <c r="C10" s="372"/>
      <c r="D10" s="372"/>
      <c r="E10" s="372"/>
      <c r="F10" s="372"/>
      <c r="G10" s="373"/>
    </row>
    <row r="11" spans="1:10" x14ac:dyDescent="0.2">
      <c r="A11" s="371"/>
      <c r="B11" s="372"/>
      <c r="C11" s="372"/>
      <c r="D11" s="372"/>
      <c r="E11" s="372"/>
      <c r="F11" s="372"/>
      <c r="G11" s="373"/>
    </row>
    <row r="12" spans="1:10" x14ac:dyDescent="0.2">
      <c r="A12" s="371"/>
      <c r="B12" s="372"/>
      <c r="C12" s="372"/>
      <c r="D12" s="372"/>
      <c r="E12" s="372"/>
      <c r="F12" s="372"/>
      <c r="G12" s="373"/>
    </row>
    <row r="13" spans="1:10" x14ac:dyDescent="0.2">
      <c r="A13" s="371"/>
      <c r="B13" s="372"/>
      <c r="C13" s="372"/>
      <c r="D13" s="372"/>
      <c r="E13" s="372"/>
      <c r="F13" s="372"/>
      <c r="G13" s="373"/>
    </row>
    <row r="14" spans="1:10" ht="15" thickBot="1" x14ac:dyDescent="0.25">
      <c r="A14" s="374"/>
      <c r="B14" s="375"/>
      <c r="C14" s="375"/>
      <c r="D14" s="375"/>
      <c r="E14" s="375"/>
      <c r="F14" s="375"/>
      <c r="G14" s="376"/>
    </row>
    <row r="15" spans="1:10" x14ac:dyDescent="0.2">
      <c r="A15" s="99"/>
      <c r="G15" s="100"/>
    </row>
    <row r="16" spans="1:10" ht="15.75" x14ac:dyDescent="0.25">
      <c r="A16" s="101" t="s">
        <v>33</v>
      </c>
      <c r="G16" s="100"/>
    </row>
    <row r="17" spans="1:7" x14ac:dyDescent="0.2">
      <c r="A17" s="99"/>
      <c r="G17" s="100"/>
    </row>
    <row r="18" spans="1:7" x14ac:dyDescent="0.2">
      <c r="A18" s="99"/>
      <c r="G18" s="100"/>
    </row>
    <row r="19" spans="1:7" x14ac:dyDescent="0.2">
      <c r="A19" s="99"/>
      <c r="G19" s="100"/>
    </row>
    <row r="20" spans="1:7" x14ac:dyDescent="0.2">
      <c r="A20" s="99"/>
      <c r="G20" s="100"/>
    </row>
    <row r="21" spans="1:7" x14ac:dyDescent="0.2">
      <c r="A21" s="99"/>
      <c r="G21" s="100"/>
    </row>
    <row r="22" spans="1:7" x14ac:dyDescent="0.2">
      <c r="A22" s="99"/>
      <c r="G22" s="100"/>
    </row>
    <row r="23" spans="1:7" x14ac:dyDescent="0.2">
      <c r="A23" s="99"/>
      <c r="G23" s="100"/>
    </row>
    <row r="24" spans="1:7" x14ac:dyDescent="0.2">
      <c r="A24" s="99"/>
      <c r="G24" s="100"/>
    </row>
    <row r="25" spans="1:7" x14ac:dyDescent="0.2">
      <c r="A25" s="99"/>
      <c r="G25" s="100"/>
    </row>
    <row r="26" spans="1:7" x14ac:dyDescent="0.2">
      <c r="A26" s="99"/>
      <c r="G26" s="100"/>
    </row>
    <row r="27" spans="1:7" x14ac:dyDescent="0.2">
      <c r="A27" s="99"/>
      <c r="G27" s="100"/>
    </row>
    <row r="28" spans="1:7" x14ac:dyDescent="0.2">
      <c r="A28" s="99"/>
      <c r="G28" s="100"/>
    </row>
    <row r="29" spans="1:7" x14ac:dyDescent="0.2">
      <c r="A29" s="99"/>
      <c r="G29" s="100"/>
    </row>
    <row r="30" spans="1:7" x14ac:dyDescent="0.2">
      <c r="A30" s="99"/>
      <c r="G30" s="100"/>
    </row>
    <row r="31" spans="1:7" x14ac:dyDescent="0.2">
      <c r="A31" s="99"/>
      <c r="G31" s="100"/>
    </row>
    <row r="32" spans="1:7" x14ac:dyDescent="0.2">
      <c r="A32" s="99"/>
      <c r="G32" s="100"/>
    </row>
    <row r="33" spans="1:7" x14ac:dyDescent="0.2">
      <c r="A33" s="99"/>
      <c r="G33" s="100"/>
    </row>
    <row r="34" spans="1:7" x14ac:dyDescent="0.2">
      <c r="A34" s="99"/>
      <c r="G34" s="100"/>
    </row>
    <row r="35" spans="1:7" x14ac:dyDescent="0.2">
      <c r="A35" s="99"/>
      <c r="G35" s="100"/>
    </row>
    <row r="36" spans="1:7" x14ac:dyDescent="0.2">
      <c r="A36" s="99"/>
      <c r="B36" s="2" t="s">
        <v>34</v>
      </c>
      <c r="G36" s="100"/>
    </row>
    <row r="37" spans="1:7" x14ac:dyDescent="0.2">
      <c r="A37" s="99"/>
      <c r="G37" s="100"/>
    </row>
    <row r="38" spans="1:7" ht="15.75" x14ac:dyDescent="0.25">
      <c r="A38" s="101" t="s">
        <v>35</v>
      </c>
      <c r="G38" s="100"/>
    </row>
    <row r="39" spans="1:7" x14ac:dyDescent="0.2">
      <c r="A39" s="99"/>
      <c r="G39" s="100"/>
    </row>
    <row r="40" spans="1:7" x14ac:dyDescent="0.2">
      <c r="A40" s="99"/>
      <c r="G40" s="100"/>
    </row>
    <row r="41" spans="1:7" x14ac:dyDescent="0.2">
      <c r="A41" s="99"/>
      <c r="G41" s="100"/>
    </row>
    <row r="42" spans="1:7" x14ac:dyDescent="0.2">
      <c r="A42" s="99"/>
      <c r="G42" s="100"/>
    </row>
    <row r="43" spans="1:7" x14ac:dyDescent="0.2">
      <c r="A43" s="99"/>
      <c r="G43" s="100"/>
    </row>
    <row r="44" spans="1:7" x14ac:dyDescent="0.2">
      <c r="A44" s="99"/>
      <c r="G44" s="100"/>
    </row>
    <row r="45" spans="1:7" x14ac:dyDescent="0.2">
      <c r="A45" s="99"/>
      <c r="G45" s="100"/>
    </row>
    <row r="46" spans="1:7" x14ac:dyDescent="0.2">
      <c r="A46" s="99"/>
      <c r="G46" s="100"/>
    </row>
    <row r="47" spans="1:7" x14ac:dyDescent="0.2">
      <c r="A47" s="99"/>
      <c r="G47" s="100"/>
    </row>
    <row r="48" spans="1:7" x14ac:dyDescent="0.2">
      <c r="A48" s="99"/>
      <c r="G48" s="100"/>
    </row>
    <row r="49" spans="1:7" x14ac:dyDescent="0.2">
      <c r="A49" s="99"/>
      <c r="G49" s="100"/>
    </row>
    <row r="50" spans="1:7" x14ac:dyDescent="0.2">
      <c r="A50" s="99"/>
      <c r="G50" s="100"/>
    </row>
    <row r="51" spans="1:7" x14ac:dyDescent="0.2">
      <c r="A51" s="99"/>
      <c r="G51" s="100"/>
    </row>
    <row r="52" spans="1:7" x14ac:dyDescent="0.2">
      <c r="A52" s="99"/>
      <c r="G52" s="100"/>
    </row>
    <row r="53" spans="1:7" x14ac:dyDescent="0.2">
      <c r="A53" s="99"/>
      <c r="G53" s="100"/>
    </row>
    <row r="54" spans="1:7" x14ac:dyDescent="0.2">
      <c r="A54" s="99"/>
      <c r="G54" s="100"/>
    </row>
    <row r="55" spans="1:7" x14ac:dyDescent="0.2">
      <c r="A55" s="99"/>
      <c r="G55" s="100"/>
    </row>
    <row r="56" spans="1:7" x14ac:dyDescent="0.2">
      <c r="A56" s="99"/>
      <c r="G56" s="100"/>
    </row>
    <row r="57" spans="1:7" x14ac:dyDescent="0.2">
      <c r="A57" s="99"/>
      <c r="G57" s="100"/>
    </row>
    <row r="58" spans="1:7" x14ac:dyDescent="0.2">
      <c r="A58" s="99"/>
      <c r="G58" s="100"/>
    </row>
    <row r="59" spans="1:7" x14ac:dyDescent="0.2">
      <c r="A59" s="99"/>
      <c r="G59" s="100"/>
    </row>
    <row r="60" spans="1:7" x14ac:dyDescent="0.2">
      <c r="A60" s="99"/>
      <c r="G60" s="100"/>
    </row>
    <row r="61" spans="1:7" x14ac:dyDescent="0.2">
      <c r="A61" s="99"/>
      <c r="G61" s="100"/>
    </row>
    <row r="62" spans="1:7" x14ac:dyDescent="0.2">
      <c r="A62" s="99"/>
      <c r="G62" s="100"/>
    </row>
    <row r="63" spans="1:7" x14ac:dyDescent="0.2">
      <c r="A63" s="99"/>
      <c r="G63" s="100"/>
    </row>
    <row r="64" spans="1:7" x14ac:dyDescent="0.2">
      <c r="A64" s="99"/>
      <c r="G64" s="100"/>
    </row>
    <row r="65" spans="1:7" x14ac:dyDescent="0.2">
      <c r="A65" s="99"/>
      <c r="G65" s="100"/>
    </row>
    <row r="66" spans="1:7" x14ac:dyDescent="0.2">
      <c r="A66" s="99"/>
      <c r="G66" s="100"/>
    </row>
    <row r="67" spans="1:7" x14ac:dyDescent="0.2">
      <c r="A67" s="99"/>
      <c r="G67" s="100"/>
    </row>
    <row r="68" spans="1:7" x14ac:dyDescent="0.2">
      <c r="A68" s="99"/>
      <c r="G68" s="100"/>
    </row>
    <row r="69" spans="1:7" x14ac:dyDescent="0.2">
      <c r="A69" s="99"/>
      <c r="G69" s="100"/>
    </row>
    <row r="70" spans="1:7" x14ac:dyDescent="0.2">
      <c r="A70" s="99"/>
      <c r="G70" s="100"/>
    </row>
    <row r="71" spans="1:7" x14ac:dyDescent="0.2">
      <c r="A71" s="99"/>
      <c r="G71" s="100"/>
    </row>
    <row r="72" spans="1:7" x14ac:dyDescent="0.2">
      <c r="A72" s="99"/>
      <c r="G72" s="100"/>
    </row>
    <row r="73" spans="1:7" x14ac:dyDescent="0.2">
      <c r="A73" s="99"/>
      <c r="B73" s="2" t="s">
        <v>34</v>
      </c>
      <c r="G73" s="100"/>
    </row>
    <row r="74" spans="1:7" ht="15" thickBot="1" x14ac:dyDescent="0.25">
      <c r="A74" s="102"/>
      <c r="B74" s="103"/>
      <c r="C74" s="103"/>
      <c r="D74" s="103"/>
      <c r="E74" s="103"/>
      <c r="F74" s="103"/>
      <c r="G74" s="104"/>
    </row>
  </sheetData>
  <mergeCells count="4">
    <mergeCell ref="A1:E4"/>
    <mergeCell ref="F1:G3"/>
    <mergeCell ref="A5:G7"/>
    <mergeCell ref="A8:G1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29CCB-E981-41E7-B8ED-A8F3B1C307E5}">
  <sheetPr>
    <tabColor theme="8" tint="0.79998168889431442"/>
  </sheetPr>
  <dimension ref="A1:G167"/>
  <sheetViews>
    <sheetView topLeftCell="A149" workbookViewId="0">
      <selection activeCell="F27" sqref="F27"/>
    </sheetView>
  </sheetViews>
  <sheetFormatPr baseColWidth="10" defaultColWidth="11" defaultRowHeight="16.5" x14ac:dyDescent="0.3"/>
  <cols>
    <col min="1" max="1" width="20.875" style="3" customWidth="1"/>
    <col min="2" max="2" width="23.25" style="3" customWidth="1"/>
    <col min="3" max="4" width="18" style="3" customWidth="1"/>
    <col min="5" max="5" width="20.25" style="3" customWidth="1"/>
    <col min="6" max="6" width="11" style="3"/>
    <col min="7" max="7" width="15.25" style="3" customWidth="1"/>
    <col min="8" max="8" width="5" style="3" customWidth="1"/>
    <col min="9" max="16384" width="11" style="3"/>
  </cols>
  <sheetData>
    <row r="1" spans="1:7" x14ac:dyDescent="0.3">
      <c r="A1" s="354" t="s">
        <v>30</v>
      </c>
      <c r="B1" s="355"/>
      <c r="C1" s="355"/>
      <c r="D1" s="355"/>
      <c r="E1" s="355"/>
      <c r="F1" s="356"/>
      <c r="G1" s="356"/>
    </row>
    <row r="2" spans="1:7" x14ac:dyDescent="0.3">
      <c r="A2" s="355"/>
      <c r="B2" s="355"/>
      <c r="C2" s="355"/>
      <c r="D2" s="355"/>
      <c r="E2" s="355"/>
      <c r="F2" s="356"/>
      <c r="G2" s="356"/>
    </row>
    <row r="3" spans="1:7" x14ac:dyDescent="0.3">
      <c r="A3" s="355"/>
      <c r="B3" s="355"/>
      <c r="C3" s="355"/>
      <c r="D3" s="355"/>
      <c r="E3" s="355"/>
      <c r="F3" s="356"/>
      <c r="G3" s="356"/>
    </row>
    <row r="4" spans="1:7" x14ac:dyDescent="0.3">
      <c r="A4" s="355"/>
      <c r="B4" s="355"/>
      <c r="C4" s="355"/>
      <c r="D4" s="355"/>
      <c r="E4" s="355"/>
      <c r="F4" s="45"/>
      <c r="G4" s="45"/>
    </row>
    <row r="5" spans="1:7" x14ac:dyDescent="0.3">
      <c r="A5" s="357" t="s">
        <v>19</v>
      </c>
      <c r="B5" s="357"/>
      <c r="C5" s="357"/>
      <c r="D5" s="357"/>
      <c r="E5" s="357"/>
      <c r="F5" s="357"/>
      <c r="G5" s="357"/>
    </row>
    <row r="6" spans="1:7" ht="17.25" thickBot="1" x14ac:dyDescent="0.35">
      <c r="A6" s="357"/>
      <c r="B6" s="357"/>
      <c r="C6" s="357"/>
      <c r="D6" s="357"/>
      <c r="E6" s="357"/>
      <c r="F6" s="357"/>
      <c r="G6" s="357"/>
    </row>
    <row r="7" spans="1:7" x14ac:dyDescent="0.3">
      <c r="A7" s="404" t="s">
        <v>442</v>
      </c>
      <c r="B7" s="405"/>
      <c r="C7" s="405"/>
      <c r="D7" s="405"/>
      <c r="E7" s="405"/>
      <c r="F7" s="405"/>
      <c r="G7" s="406"/>
    </row>
    <row r="8" spans="1:7" x14ac:dyDescent="0.3">
      <c r="A8" s="407"/>
      <c r="B8" s="408"/>
      <c r="C8" s="408"/>
      <c r="D8" s="408"/>
      <c r="E8" s="408"/>
      <c r="F8" s="408"/>
      <c r="G8" s="409"/>
    </row>
    <row r="9" spans="1:7" x14ac:dyDescent="0.3">
      <c r="A9" s="407"/>
      <c r="B9" s="408"/>
      <c r="C9" s="408"/>
      <c r="D9" s="408"/>
      <c r="E9" s="408"/>
      <c r="F9" s="408"/>
      <c r="G9" s="409"/>
    </row>
    <row r="10" spans="1:7" x14ac:dyDescent="0.3">
      <c r="A10" s="407"/>
      <c r="B10" s="408"/>
      <c r="C10" s="408"/>
      <c r="D10" s="408"/>
      <c r="E10" s="408"/>
      <c r="F10" s="408"/>
      <c r="G10" s="409"/>
    </row>
    <row r="11" spans="1:7" x14ac:dyDescent="0.3">
      <c r="A11" s="407"/>
      <c r="B11" s="408"/>
      <c r="C11" s="408"/>
      <c r="D11" s="408"/>
      <c r="E11" s="408"/>
      <c r="F11" s="408"/>
      <c r="G11" s="409"/>
    </row>
    <row r="12" spans="1:7" x14ac:dyDescent="0.3">
      <c r="A12" s="407"/>
      <c r="B12" s="408"/>
      <c r="C12" s="408"/>
      <c r="D12" s="408"/>
      <c r="E12" s="408"/>
      <c r="F12" s="408"/>
      <c r="G12" s="409"/>
    </row>
    <row r="13" spans="1:7" x14ac:dyDescent="0.3">
      <c r="A13" s="407"/>
      <c r="B13" s="408"/>
      <c r="C13" s="408"/>
      <c r="D13" s="408"/>
      <c r="E13" s="408"/>
      <c r="F13" s="408"/>
      <c r="G13" s="409"/>
    </row>
    <row r="14" spans="1:7" x14ac:dyDescent="0.3">
      <c r="A14" s="407"/>
      <c r="B14" s="408"/>
      <c r="C14" s="408"/>
      <c r="D14" s="408"/>
      <c r="E14" s="408"/>
      <c r="F14" s="408"/>
      <c r="G14" s="409"/>
    </row>
    <row r="15" spans="1:7" x14ac:dyDescent="0.3">
      <c r="A15" s="407"/>
      <c r="B15" s="408"/>
      <c r="C15" s="408"/>
      <c r="D15" s="408"/>
      <c r="E15" s="408"/>
      <c r="F15" s="408"/>
      <c r="G15" s="409"/>
    </row>
    <row r="16" spans="1:7" x14ac:dyDescent="0.3">
      <c r="A16" s="407"/>
      <c r="B16" s="408"/>
      <c r="C16" s="408"/>
      <c r="D16" s="408"/>
      <c r="E16" s="408"/>
      <c r="F16" s="408"/>
      <c r="G16" s="409"/>
    </row>
    <row r="17" spans="1:7" x14ac:dyDescent="0.3">
      <c r="A17" s="407"/>
      <c r="B17" s="408"/>
      <c r="C17" s="408"/>
      <c r="D17" s="408"/>
      <c r="E17" s="408"/>
      <c r="F17" s="408"/>
      <c r="G17" s="409"/>
    </row>
    <row r="18" spans="1:7" x14ac:dyDescent="0.3">
      <c r="A18" s="407"/>
      <c r="B18" s="408"/>
      <c r="C18" s="408"/>
      <c r="D18" s="408"/>
      <c r="E18" s="408"/>
      <c r="F18" s="408"/>
      <c r="G18" s="409"/>
    </row>
    <row r="19" spans="1:7" x14ac:dyDescent="0.3">
      <c r="A19" s="407"/>
      <c r="B19" s="408"/>
      <c r="C19" s="408"/>
      <c r="D19" s="408"/>
      <c r="E19" s="408"/>
      <c r="F19" s="408"/>
      <c r="G19" s="409"/>
    </row>
    <row r="20" spans="1:7" x14ac:dyDescent="0.3">
      <c r="A20" s="407"/>
      <c r="B20" s="408"/>
      <c r="C20" s="408"/>
      <c r="D20" s="408"/>
      <c r="E20" s="408"/>
      <c r="F20" s="408"/>
      <c r="G20" s="409"/>
    </row>
    <row r="21" spans="1:7" x14ac:dyDescent="0.3">
      <c r="A21" s="407"/>
      <c r="B21" s="408"/>
      <c r="C21" s="408"/>
      <c r="D21" s="408"/>
      <c r="E21" s="408"/>
      <c r="F21" s="408"/>
      <c r="G21" s="409"/>
    </row>
    <row r="22" spans="1:7" ht="17.25" thickBot="1" x14ac:dyDescent="0.35">
      <c r="A22" s="46"/>
      <c r="B22" s="47"/>
      <c r="C22" s="47"/>
      <c r="D22" s="47"/>
      <c r="E22" s="47"/>
      <c r="F22" s="47"/>
      <c r="G22" s="48"/>
    </row>
    <row r="23" spans="1:7" ht="15.75" customHeight="1" x14ac:dyDescent="0.3">
      <c r="A23" s="49" t="s">
        <v>36</v>
      </c>
      <c r="B23" s="50"/>
      <c r="C23" s="50"/>
      <c r="D23" s="50"/>
      <c r="E23" s="50"/>
      <c r="F23" s="50"/>
      <c r="G23" s="51"/>
    </row>
    <row r="24" spans="1:7" ht="16.5" customHeight="1" x14ac:dyDescent="0.3">
      <c r="A24" s="52"/>
      <c r="B24" s="50"/>
      <c r="C24" s="50"/>
      <c r="D24" s="50"/>
      <c r="E24" s="50"/>
      <c r="F24" s="50"/>
      <c r="G24" s="51"/>
    </row>
    <row r="25" spans="1:7" ht="16.5" customHeight="1" x14ac:dyDescent="0.3">
      <c r="A25" s="52"/>
      <c r="B25" s="53" t="s">
        <v>37</v>
      </c>
      <c r="C25" s="54" t="s">
        <v>38</v>
      </c>
      <c r="D25" s="54" t="s">
        <v>39</v>
      </c>
      <c r="E25" s="50"/>
      <c r="F25" s="50"/>
      <c r="G25" s="51"/>
    </row>
    <row r="26" spans="1:7" ht="16.5" customHeight="1" x14ac:dyDescent="0.3">
      <c r="A26" s="52"/>
      <c r="B26" s="55">
        <v>2012</v>
      </c>
      <c r="C26" s="56">
        <v>0.77</v>
      </c>
      <c r="D26" s="55">
        <v>163</v>
      </c>
      <c r="E26" s="50"/>
      <c r="F26" s="50"/>
      <c r="G26" s="51"/>
    </row>
    <row r="27" spans="1:7" ht="16.5" customHeight="1" x14ac:dyDescent="0.3">
      <c r="A27" s="52"/>
      <c r="B27" s="57">
        <v>2013</v>
      </c>
      <c r="C27" s="58">
        <v>0.94</v>
      </c>
      <c r="D27" s="57">
        <v>199</v>
      </c>
      <c r="E27" s="50"/>
      <c r="F27" s="50"/>
      <c r="G27" s="51"/>
    </row>
    <row r="28" spans="1:7" ht="16.5" customHeight="1" x14ac:dyDescent="0.3">
      <c r="A28" s="52"/>
      <c r="B28" s="55">
        <v>2014</v>
      </c>
      <c r="C28" s="56">
        <v>0.86</v>
      </c>
      <c r="D28" s="55">
        <v>183</v>
      </c>
      <c r="E28" s="50"/>
      <c r="F28" s="50"/>
      <c r="G28" s="51"/>
    </row>
    <row r="29" spans="1:7" ht="16.5" customHeight="1" x14ac:dyDescent="0.3">
      <c r="A29" s="52"/>
      <c r="B29" s="57">
        <v>2015</v>
      </c>
      <c r="C29" s="58">
        <v>1</v>
      </c>
      <c r="D29" s="57">
        <v>213</v>
      </c>
      <c r="E29" s="50"/>
      <c r="F29" s="50"/>
      <c r="G29" s="51"/>
    </row>
    <row r="30" spans="1:7" ht="16.5" customHeight="1" x14ac:dyDescent="0.3">
      <c r="A30" s="52"/>
      <c r="B30" s="55">
        <v>2016</v>
      </c>
      <c r="C30" s="56">
        <v>0.96699999999999997</v>
      </c>
      <c r="D30" s="55">
        <v>206</v>
      </c>
      <c r="E30" s="50"/>
      <c r="F30" s="50"/>
      <c r="G30" s="51"/>
    </row>
    <row r="31" spans="1:7" ht="16.5" customHeight="1" x14ac:dyDescent="0.3">
      <c r="A31" s="52"/>
      <c r="B31" s="57">
        <v>2017</v>
      </c>
      <c r="C31" s="58">
        <v>0.95699999999999996</v>
      </c>
      <c r="D31" s="57">
        <v>204</v>
      </c>
      <c r="E31" s="50"/>
      <c r="F31" s="50"/>
      <c r="G31" s="51"/>
    </row>
    <row r="32" spans="1:7" ht="15" customHeight="1" x14ac:dyDescent="0.3">
      <c r="A32" s="52"/>
      <c r="B32" s="59">
        <v>2018</v>
      </c>
      <c r="C32" s="60">
        <v>0.93899999999999995</v>
      </c>
      <c r="D32" s="59">
        <v>200</v>
      </c>
      <c r="E32" s="50"/>
      <c r="F32" s="50"/>
      <c r="G32" s="51"/>
    </row>
    <row r="33" spans="1:7" ht="15" customHeight="1" x14ac:dyDescent="0.3">
      <c r="A33" s="52"/>
      <c r="B33" s="61">
        <v>2019</v>
      </c>
      <c r="C33" s="62">
        <f>+D33/211</f>
        <v>0.90047393364928907</v>
      </c>
      <c r="D33" s="61">
        <v>190</v>
      </c>
      <c r="E33" s="50"/>
      <c r="F33" s="50"/>
      <c r="G33" s="51"/>
    </row>
    <row r="34" spans="1:7" ht="15" customHeight="1" x14ac:dyDescent="0.3">
      <c r="A34" s="52"/>
      <c r="B34" s="63">
        <v>2020</v>
      </c>
      <c r="C34" s="64">
        <f>+D34/211</f>
        <v>0.92417061611374407</v>
      </c>
      <c r="D34" s="63">
        <f>212-17</f>
        <v>195</v>
      </c>
      <c r="E34" s="50"/>
      <c r="F34" s="50"/>
      <c r="G34" s="51"/>
    </row>
    <row r="35" spans="1:7" ht="15" customHeight="1" x14ac:dyDescent="0.3">
      <c r="A35" s="52"/>
      <c r="B35" s="63"/>
      <c r="C35" s="64"/>
      <c r="D35" s="63"/>
      <c r="E35" s="50"/>
      <c r="F35" s="50"/>
      <c r="G35" s="51"/>
    </row>
    <row r="36" spans="1:7" x14ac:dyDescent="0.3">
      <c r="A36" s="52"/>
      <c r="B36" s="65">
        <v>2021</v>
      </c>
      <c r="C36" s="66">
        <f>+D36/211</f>
        <v>0.92890995260663511</v>
      </c>
      <c r="D36" s="65">
        <f>211-15</f>
        <v>196</v>
      </c>
      <c r="E36" s="50"/>
      <c r="F36" s="50"/>
      <c r="G36" s="51"/>
    </row>
    <row r="37" spans="1:7" x14ac:dyDescent="0.3">
      <c r="A37" s="67" t="s">
        <v>40</v>
      </c>
      <c r="B37" s="50"/>
      <c r="C37" s="50"/>
      <c r="D37" s="50"/>
      <c r="E37" s="50"/>
      <c r="F37" s="50"/>
      <c r="G37" s="51"/>
    </row>
    <row r="38" spans="1:7" x14ac:dyDescent="0.3">
      <c r="A38" s="68"/>
      <c r="B38" s="50"/>
      <c r="C38" s="50"/>
      <c r="D38" s="50"/>
      <c r="E38" s="50"/>
      <c r="F38" s="50"/>
      <c r="G38" s="51"/>
    </row>
    <row r="39" spans="1:7" x14ac:dyDescent="0.3">
      <c r="A39" s="410" t="s">
        <v>41</v>
      </c>
      <c r="B39" s="411"/>
      <c r="C39" s="411"/>
      <c r="D39" s="411"/>
      <c r="E39" s="411"/>
      <c r="F39" s="411"/>
      <c r="G39" s="412"/>
    </row>
    <row r="40" spans="1:7" x14ac:dyDescent="0.3">
      <c r="A40" s="410"/>
      <c r="B40" s="411"/>
      <c r="C40" s="411"/>
      <c r="D40" s="411"/>
      <c r="E40" s="411"/>
      <c r="F40" s="411"/>
      <c r="G40" s="412"/>
    </row>
    <row r="41" spans="1:7" x14ac:dyDescent="0.3">
      <c r="A41" s="410"/>
      <c r="B41" s="411"/>
      <c r="C41" s="411"/>
      <c r="D41" s="411"/>
      <c r="E41" s="411"/>
      <c r="F41" s="411"/>
      <c r="G41" s="412"/>
    </row>
    <row r="42" spans="1:7" x14ac:dyDescent="0.3">
      <c r="A42" s="410"/>
      <c r="B42" s="411"/>
      <c r="C42" s="411"/>
      <c r="D42" s="411"/>
      <c r="E42" s="411"/>
      <c r="F42" s="411"/>
      <c r="G42" s="412"/>
    </row>
    <row r="43" spans="1:7" x14ac:dyDescent="0.3">
      <c r="A43" s="410"/>
      <c r="B43" s="411"/>
      <c r="C43" s="411"/>
      <c r="D43" s="411"/>
      <c r="E43" s="411"/>
      <c r="F43" s="411"/>
      <c r="G43" s="412"/>
    </row>
    <row r="44" spans="1:7" x14ac:dyDescent="0.3">
      <c r="A44" s="69" t="s">
        <v>42</v>
      </c>
      <c r="B44" s="50"/>
      <c r="C44" s="50"/>
      <c r="D44" s="50"/>
      <c r="E44" s="50"/>
      <c r="F44" s="50"/>
      <c r="G44" s="51"/>
    </row>
    <row r="45" spans="1:7" x14ac:dyDescent="0.3">
      <c r="A45" s="52"/>
      <c r="B45" s="50"/>
      <c r="C45" s="50"/>
      <c r="D45" s="50"/>
      <c r="E45" s="50"/>
      <c r="F45" s="50"/>
      <c r="G45" s="51"/>
    </row>
    <row r="46" spans="1:7" ht="15" customHeight="1" thickBot="1" x14ac:dyDescent="0.35">
      <c r="A46" s="70" t="s">
        <v>37</v>
      </c>
      <c r="B46" s="71" t="s">
        <v>43</v>
      </c>
      <c r="C46" s="388" t="s">
        <v>44</v>
      </c>
      <c r="D46" s="388"/>
      <c r="E46" s="388"/>
      <c r="F46" s="50"/>
      <c r="G46" s="51"/>
    </row>
    <row r="47" spans="1:7" ht="15" customHeight="1" x14ac:dyDescent="0.3">
      <c r="A47" s="413" t="s">
        <v>45</v>
      </c>
      <c r="B47" s="72" t="s">
        <v>46</v>
      </c>
      <c r="C47" s="416" t="s">
        <v>47</v>
      </c>
      <c r="D47" s="416"/>
      <c r="E47" s="417"/>
      <c r="F47" s="50"/>
      <c r="G47" s="51"/>
    </row>
    <row r="48" spans="1:7" ht="15" customHeight="1" x14ac:dyDescent="0.3">
      <c r="A48" s="414"/>
      <c r="B48" s="73" t="s">
        <v>46</v>
      </c>
      <c r="C48" s="391" t="s">
        <v>48</v>
      </c>
      <c r="D48" s="391"/>
      <c r="E48" s="392"/>
      <c r="F48" s="50"/>
      <c r="G48" s="51"/>
    </row>
    <row r="49" spans="1:7" ht="15" customHeight="1" x14ac:dyDescent="0.3">
      <c r="A49" s="414"/>
      <c r="B49" s="73" t="s">
        <v>49</v>
      </c>
      <c r="C49" s="391" t="s">
        <v>50</v>
      </c>
      <c r="D49" s="391"/>
      <c r="E49" s="392"/>
      <c r="F49" s="50"/>
      <c r="G49" s="51"/>
    </row>
    <row r="50" spans="1:7" ht="15" customHeight="1" x14ac:dyDescent="0.3">
      <c r="A50" s="414"/>
      <c r="B50" s="73" t="s">
        <v>51</v>
      </c>
      <c r="C50" s="391" t="s">
        <v>52</v>
      </c>
      <c r="D50" s="391"/>
      <c r="E50" s="392"/>
      <c r="F50" s="50"/>
      <c r="G50" s="51"/>
    </row>
    <row r="51" spans="1:7" ht="15" customHeight="1" x14ac:dyDescent="0.3">
      <c r="A51" s="414"/>
      <c r="B51" s="73" t="s">
        <v>53</v>
      </c>
      <c r="C51" s="391" t="s">
        <v>54</v>
      </c>
      <c r="D51" s="391"/>
      <c r="E51" s="392"/>
      <c r="F51" s="50"/>
      <c r="G51" s="51"/>
    </row>
    <row r="52" spans="1:7" ht="15" customHeight="1" x14ac:dyDescent="0.3">
      <c r="A52" s="414"/>
      <c r="B52" s="73" t="s">
        <v>55</v>
      </c>
      <c r="C52" s="391" t="s">
        <v>56</v>
      </c>
      <c r="D52" s="391"/>
      <c r="E52" s="392"/>
      <c r="F52" s="50"/>
      <c r="G52" s="51"/>
    </row>
    <row r="53" spans="1:7" ht="15" customHeight="1" thickBot="1" x14ac:dyDescent="0.35">
      <c r="A53" s="415"/>
      <c r="B53" s="74" t="s">
        <v>57</v>
      </c>
      <c r="C53" s="418" t="s">
        <v>58</v>
      </c>
      <c r="D53" s="418"/>
      <c r="E53" s="419"/>
      <c r="F53" s="50"/>
      <c r="G53" s="51"/>
    </row>
    <row r="54" spans="1:7" ht="15" customHeight="1" x14ac:dyDescent="0.3">
      <c r="A54" s="393" t="s">
        <v>59</v>
      </c>
      <c r="B54" s="75" t="s">
        <v>46</v>
      </c>
      <c r="C54" s="396" t="s">
        <v>60</v>
      </c>
      <c r="D54" s="396"/>
      <c r="E54" s="397"/>
      <c r="F54" s="50"/>
      <c r="G54" s="51"/>
    </row>
    <row r="55" spans="1:7" ht="15" customHeight="1" x14ac:dyDescent="0.3">
      <c r="A55" s="394"/>
      <c r="B55" s="76" t="s">
        <v>61</v>
      </c>
      <c r="C55" s="398" t="s">
        <v>62</v>
      </c>
      <c r="D55" s="398"/>
      <c r="E55" s="399"/>
      <c r="F55" s="50"/>
      <c r="G55" s="51"/>
    </row>
    <row r="56" spans="1:7" ht="15" customHeight="1" x14ac:dyDescent="0.3">
      <c r="A56" s="394"/>
      <c r="B56" s="76" t="s">
        <v>63</v>
      </c>
      <c r="C56" s="398" t="s">
        <v>64</v>
      </c>
      <c r="D56" s="398"/>
      <c r="E56" s="399"/>
      <c r="F56" s="50"/>
      <c r="G56" s="51"/>
    </row>
    <row r="57" spans="1:7" ht="15" customHeight="1" x14ac:dyDescent="0.3">
      <c r="A57" s="394"/>
      <c r="B57" s="76" t="s">
        <v>63</v>
      </c>
      <c r="C57" s="400" t="s">
        <v>65</v>
      </c>
      <c r="D57" s="400"/>
      <c r="E57" s="401"/>
      <c r="F57" s="50"/>
      <c r="G57" s="51"/>
    </row>
    <row r="58" spans="1:7" ht="15" customHeight="1" x14ac:dyDescent="0.3">
      <c r="A58" s="394"/>
      <c r="B58" s="76" t="s">
        <v>66</v>
      </c>
      <c r="C58" s="400" t="s">
        <v>67</v>
      </c>
      <c r="D58" s="400"/>
      <c r="E58" s="401"/>
      <c r="F58" s="50"/>
      <c r="G58" s="51"/>
    </row>
    <row r="59" spans="1:7" ht="15" customHeight="1" x14ac:dyDescent="0.3">
      <c r="A59" s="394"/>
      <c r="B59" s="76" t="s">
        <v>68</v>
      </c>
      <c r="C59" s="400" t="s">
        <v>69</v>
      </c>
      <c r="D59" s="400"/>
      <c r="E59" s="401"/>
      <c r="F59" s="50"/>
      <c r="G59" s="51"/>
    </row>
    <row r="60" spans="1:7" ht="15" customHeight="1" x14ac:dyDescent="0.3">
      <c r="A60" s="394"/>
      <c r="B60" s="76" t="s">
        <v>53</v>
      </c>
      <c r="C60" s="400" t="s">
        <v>54</v>
      </c>
      <c r="D60" s="400"/>
      <c r="E60" s="401"/>
      <c r="F60" s="50"/>
      <c r="G60" s="51"/>
    </row>
    <row r="61" spans="1:7" ht="15" customHeight="1" x14ac:dyDescent="0.3">
      <c r="A61" s="394"/>
      <c r="B61" s="76" t="s">
        <v>57</v>
      </c>
      <c r="C61" s="400" t="s">
        <v>58</v>
      </c>
      <c r="D61" s="400"/>
      <c r="E61" s="401"/>
      <c r="F61" s="50"/>
      <c r="G61" s="51"/>
    </row>
    <row r="62" spans="1:7" ht="15" customHeight="1" thickBot="1" x14ac:dyDescent="0.35">
      <c r="A62" s="395"/>
      <c r="B62" s="78" t="s">
        <v>70</v>
      </c>
      <c r="C62" s="402" t="s">
        <v>71</v>
      </c>
      <c r="D62" s="402"/>
      <c r="E62" s="403"/>
      <c r="F62" s="50"/>
      <c r="G62" s="51"/>
    </row>
    <row r="63" spans="1:7" ht="15" customHeight="1" x14ac:dyDescent="0.3">
      <c r="A63" s="428" t="s">
        <v>72</v>
      </c>
      <c r="B63" s="72" t="s">
        <v>63</v>
      </c>
      <c r="C63" s="431" t="s">
        <v>73</v>
      </c>
      <c r="D63" s="431"/>
      <c r="E63" s="432"/>
      <c r="F63" s="50"/>
      <c r="G63" s="51"/>
    </row>
    <row r="64" spans="1:7" ht="15" customHeight="1" x14ac:dyDescent="0.3">
      <c r="A64" s="429"/>
      <c r="B64" s="73" t="s">
        <v>74</v>
      </c>
      <c r="C64" s="391" t="s">
        <v>75</v>
      </c>
      <c r="D64" s="391"/>
      <c r="E64" s="392"/>
      <c r="F64" s="50"/>
      <c r="G64" s="51"/>
    </row>
    <row r="65" spans="1:7" ht="15" customHeight="1" x14ac:dyDescent="0.3">
      <c r="A65" s="429"/>
      <c r="B65" s="73" t="s">
        <v>74</v>
      </c>
      <c r="C65" s="391" t="s">
        <v>76</v>
      </c>
      <c r="D65" s="391"/>
      <c r="E65" s="392"/>
      <c r="F65" s="50"/>
      <c r="G65" s="51"/>
    </row>
    <row r="66" spans="1:7" ht="15" customHeight="1" x14ac:dyDescent="0.3">
      <c r="A66" s="429"/>
      <c r="B66" s="73" t="s">
        <v>53</v>
      </c>
      <c r="C66" s="391" t="s">
        <v>77</v>
      </c>
      <c r="D66" s="391"/>
      <c r="E66" s="392"/>
      <c r="F66" s="50"/>
      <c r="G66" s="51"/>
    </row>
    <row r="67" spans="1:7" ht="15" customHeight="1" x14ac:dyDescent="0.3">
      <c r="A67" s="429"/>
      <c r="B67" s="73" t="s">
        <v>55</v>
      </c>
      <c r="C67" s="391" t="s">
        <v>78</v>
      </c>
      <c r="D67" s="391"/>
      <c r="E67" s="392"/>
      <c r="F67" s="50"/>
      <c r="G67" s="51"/>
    </row>
    <row r="68" spans="1:7" ht="15" customHeight="1" x14ac:dyDescent="0.3">
      <c r="A68" s="429"/>
      <c r="B68" s="73" t="s">
        <v>79</v>
      </c>
      <c r="C68" s="389" t="s">
        <v>80</v>
      </c>
      <c r="D68" s="389"/>
      <c r="E68" s="390"/>
      <c r="F68" s="50"/>
      <c r="G68" s="51"/>
    </row>
    <row r="69" spans="1:7" ht="15" customHeight="1" x14ac:dyDescent="0.3">
      <c r="A69" s="429"/>
      <c r="B69" s="73" t="s">
        <v>81</v>
      </c>
      <c r="C69" s="391" t="s">
        <v>82</v>
      </c>
      <c r="D69" s="391"/>
      <c r="E69" s="392"/>
      <c r="F69" s="50"/>
      <c r="G69" s="51"/>
    </row>
    <row r="70" spans="1:7" ht="15" customHeight="1" x14ac:dyDescent="0.3">
      <c r="A70" s="429"/>
      <c r="B70" s="73" t="s">
        <v>81</v>
      </c>
      <c r="C70" s="391" t="s">
        <v>83</v>
      </c>
      <c r="D70" s="391"/>
      <c r="E70" s="392"/>
      <c r="F70" s="50"/>
      <c r="G70" s="51"/>
    </row>
    <row r="71" spans="1:7" ht="15" customHeight="1" x14ac:dyDescent="0.3">
      <c r="A71" s="429"/>
      <c r="B71" s="73" t="s">
        <v>84</v>
      </c>
      <c r="C71" s="389" t="s">
        <v>85</v>
      </c>
      <c r="D71" s="389"/>
      <c r="E71" s="390"/>
      <c r="F71" s="50"/>
      <c r="G71" s="51"/>
    </row>
    <row r="72" spans="1:7" ht="15" customHeight="1" x14ac:dyDescent="0.3">
      <c r="A72" s="429"/>
      <c r="B72" s="73" t="s">
        <v>86</v>
      </c>
      <c r="C72" s="391" t="s">
        <v>87</v>
      </c>
      <c r="D72" s="391"/>
      <c r="E72" s="392"/>
      <c r="F72" s="50"/>
      <c r="G72" s="51"/>
    </row>
    <row r="73" spans="1:7" ht="15" customHeight="1" x14ac:dyDescent="0.3">
      <c r="A73" s="429"/>
      <c r="B73" s="73" t="s">
        <v>88</v>
      </c>
      <c r="C73" s="391" t="s">
        <v>89</v>
      </c>
      <c r="D73" s="391"/>
      <c r="E73" s="392"/>
      <c r="F73" s="50"/>
      <c r="G73" s="51"/>
    </row>
    <row r="74" spans="1:7" ht="15" customHeight="1" x14ac:dyDescent="0.3">
      <c r="A74" s="429"/>
      <c r="B74" s="73" t="s">
        <v>90</v>
      </c>
      <c r="C74" s="391" t="s">
        <v>91</v>
      </c>
      <c r="D74" s="391"/>
      <c r="E74" s="392"/>
      <c r="F74" s="50"/>
      <c r="G74" s="51"/>
    </row>
    <row r="75" spans="1:7" ht="15" customHeight="1" thickBot="1" x14ac:dyDescent="0.35">
      <c r="A75" s="430"/>
      <c r="B75" s="74" t="s">
        <v>92</v>
      </c>
      <c r="C75" s="418" t="s">
        <v>93</v>
      </c>
      <c r="D75" s="418"/>
      <c r="E75" s="419"/>
      <c r="F75" s="50"/>
      <c r="G75" s="51"/>
    </row>
    <row r="76" spans="1:7" ht="15" customHeight="1" x14ac:dyDescent="0.3">
      <c r="A76" s="423" t="s">
        <v>94</v>
      </c>
      <c r="B76" s="79" t="s">
        <v>46</v>
      </c>
      <c r="C76" s="396" t="s">
        <v>95</v>
      </c>
      <c r="D76" s="396"/>
      <c r="E76" s="397"/>
      <c r="F76" s="50"/>
      <c r="G76" s="51"/>
    </row>
    <row r="77" spans="1:7" ht="15" customHeight="1" x14ac:dyDescent="0.3">
      <c r="A77" s="424"/>
      <c r="B77" s="80" t="s">
        <v>96</v>
      </c>
      <c r="C77" s="426" t="s">
        <v>97</v>
      </c>
      <c r="D77" s="426"/>
      <c r="E77" s="427"/>
      <c r="F77" s="50"/>
      <c r="G77" s="51"/>
    </row>
    <row r="78" spans="1:7" ht="15" customHeight="1" x14ac:dyDescent="0.3">
      <c r="A78" s="424"/>
      <c r="B78" s="77" t="s">
        <v>61</v>
      </c>
      <c r="C78" s="398" t="s">
        <v>98</v>
      </c>
      <c r="D78" s="398"/>
      <c r="E78" s="399"/>
      <c r="F78" s="50"/>
      <c r="G78" s="51"/>
    </row>
    <row r="79" spans="1:7" ht="15" customHeight="1" x14ac:dyDescent="0.3">
      <c r="A79" s="424"/>
      <c r="B79" s="77" t="s">
        <v>99</v>
      </c>
      <c r="C79" s="400" t="s">
        <v>100</v>
      </c>
      <c r="D79" s="400"/>
      <c r="E79" s="401"/>
      <c r="F79" s="50"/>
      <c r="G79" s="51"/>
    </row>
    <row r="80" spans="1:7" ht="15" customHeight="1" x14ac:dyDescent="0.3">
      <c r="A80" s="424"/>
      <c r="B80" s="77" t="s">
        <v>74</v>
      </c>
      <c r="C80" s="400" t="s">
        <v>76</v>
      </c>
      <c r="D80" s="400"/>
      <c r="E80" s="401"/>
      <c r="F80" s="50"/>
      <c r="G80" s="51"/>
    </row>
    <row r="81" spans="1:7" ht="15" customHeight="1" x14ac:dyDescent="0.3">
      <c r="A81" s="424"/>
      <c r="B81" s="77" t="s">
        <v>101</v>
      </c>
      <c r="C81" s="400" t="s">
        <v>102</v>
      </c>
      <c r="D81" s="400"/>
      <c r="E81" s="401"/>
      <c r="F81" s="50"/>
      <c r="G81" s="51"/>
    </row>
    <row r="82" spans="1:7" ht="15" customHeight="1" x14ac:dyDescent="0.3">
      <c r="A82" s="424"/>
      <c r="B82" s="77" t="s">
        <v>53</v>
      </c>
      <c r="C82" s="400" t="s">
        <v>103</v>
      </c>
      <c r="D82" s="400"/>
      <c r="E82" s="401"/>
      <c r="F82" s="50"/>
      <c r="G82" s="51"/>
    </row>
    <row r="83" spans="1:7" ht="15" customHeight="1" x14ac:dyDescent="0.3">
      <c r="A83" s="424"/>
      <c r="B83" s="77" t="s">
        <v>55</v>
      </c>
      <c r="C83" s="400" t="s">
        <v>104</v>
      </c>
      <c r="D83" s="400"/>
      <c r="E83" s="401"/>
      <c r="F83" s="50"/>
      <c r="G83" s="51"/>
    </row>
    <row r="84" spans="1:7" ht="15" customHeight="1" x14ac:dyDescent="0.3">
      <c r="A84" s="424"/>
      <c r="B84" s="77" t="s">
        <v>79</v>
      </c>
      <c r="C84" s="398" t="s">
        <v>105</v>
      </c>
      <c r="D84" s="398"/>
      <c r="E84" s="399"/>
      <c r="F84" s="50"/>
      <c r="G84" s="51"/>
    </row>
    <row r="85" spans="1:7" ht="15" customHeight="1" x14ac:dyDescent="0.3">
      <c r="A85" s="424"/>
      <c r="B85" s="76" t="s">
        <v>81</v>
      </c>
      <c r="C85" s="400" t="s">
        <v>106</v>
      </c>
      <c r="D85" s="400"/>
      <c r="E85" s="401"/>
      <c r="F85" s="50"/>
      <c r="G85" s="51"/>
    </row>
    <row r="86" spans="1:7" ht="15" customHeight="1" x14ac:dyDescent="0.3">
      <c r="A86" s="424"/>
      <c r="B86" s="77" t="s">
        <v>107</v>
      </c>
      <c r="C86" s="400" t="s">
        <v>108</v>
      </c>
      <c r="D86" s="400"/>
      <c r="E86" s="401"/>
      <c r="F86" s="50"/>
      <c r="G86" s="51"/>
    </row>
    <row r="87" spans="1:7" ht="15" customHeight="1" x14ac:dyDescent="0.3">
      <c r="A87" s="424"/>
      <c r="B87" s="77" t="s">
        <v>57</v>
      </c>
      <c r="C87" s="400" t="s">
        <v>109</v>
      </c>
      <c r="D87" s="400"/>
      <c r="E87" s="401"/>
      <c r="F87" s="50"/>
      <c r="G87" s="51"/>
    </row>
    <row r="88" spans="1:7" ht="15" customHeight="1" x14ac:dyDescent="0.3">
      <c r="A88" s="424"/>
      <c r="B88" s="77" t="s">
        <v>110</v>
      </c>
      <c r="C88" s="400" t="s">
        <v>111</v>
      </c>
      <c r="D88" s="400"/>
      <c r="E88" s="401"/>
      <c r="F88" s="50"/>
      <c r="G88" s="51"/>
    </row>
    <row r="89" spans="1:7" ht="15" customHeight="1" x14ac:dyDescent="0.3">
      <c r="A89" s="424"/>
      <c r="B89" s="77" t="s">
        <v>84</v>
      </c>
      <c r="C89" s="398" t="s">
        <v>112</v>
      </c>
      <c r="D89" s="398"/>
      <c r="E89" s="399"/>
      <c r="F89" s="50"/>
      <c r="G89" s="51"/>
    </row>
    <row r="90" spans="1:7" ht="15" customHeight="1" x14ac:dyDescent="0.3">
      <c r="A90" s="424"/>
      <c r="B90" s="77" t="s">
        <v>84</v>
      </c>
      <c r="C90" s="400" t="s">
        <v>113</v>
      </c>
      <c r="D90" s="400"/>
      <c r="E90" s="401"/>
      <c r="F90" s="50"/>
      <c r="G90" s="51"/>
    </row>
    <row r="91" spans="1:7" ht="15" customHeight="1" x14ac:dyDescent="0.3">
      <c r="A91" s="424"/>
      <c r="B91" s="77" t="s">
        <v>114</v>
      </c>
      <c r="C91" s="400" t="s">
        <v>115</v>
      </c>
      <c r="D91" s="400"/>
      <c r="E91" s="401"/>
      <c r="F91" s="50"/>
      <c r="G91" s="51"/>
    </row>
    <row r="92" spans="1:7" ht="15" customHeight="1" x14ac:dyDescent="0.3">
      <c r="A92" s="424"/>
      <c r="B92" s="77" t="s">
        <v>116</v>
      </c>
      <c r="C92" s="400" t="s">
        <v>117</v>
      </c>
      <c r="D92" s="400"/>
      <c r="E92" s="401"/>
      <c r="F92" s="50"/>
      <c r="G92" s="51"/>
    </row>
    <row r="93" spans="1:7" ht="15" customHeight="1" x14ac:dyDescent="0.3">
      <c r="A93" s="424"/>
      <c r="B93" s="77" t="s">
        <v>116</v>
      </c>
      <c r="C93" s="400" t="s">
        <v>118</v>
      </c>
      <c r="D93" s="400"/>
      <c r="E93" s="401"/>
      <c r="F93" s="50"/>
      <c r="G93" s="51"/>
    </row>
    <row r="94" spans="1:7" ht="15" customHeight="1" x14ac:dyDescent="0.3">
      <c r="A94" s="424"/>
      <c r="B94" s="77" t="s">
        <v>88</v>
      </c>
      <c r="C94" s="400" t="s">
        <v>119</v>
      </c>
      <c r="D94" s="400"/>
      <c r="E94" s="401"/>
      <c r="F94" s="50"/>
      <c r="G94" s="51"/>
    </row>
    <row r="95" spans="1:7" ht="15" customHeight="1" x14ac:dyDescent="0.3">
      <c r="A95" s="424"/>
      <c r="B95" s="77" t="s">
        <v>120</v>
      </c>
      <c r="C95" s="400" t="s">
        <v>121</v>
      </c>
      <c r="D95" s="400"/>
      <c r="E95" s="401"/>
      <c r="F95" s="50"/>
      <c r="G95" s="51"/>
    </row>
    <row r="96" spans="1:7" ht="15" customHeight="1" x14ac:dyDescent="0.3">
      <c r="A96" s="424"/>
      <c r="B96" s="77" t="s">
        <v>122</v>
      </c>
      <c r="C96" s="400" t="s">
        <v>123</v>
      </c>
      <c r="D96" s="400"/>
      <c r="E96" s="401"/>
      <c r="F96" s="50"/>
      <c r="G96" s="51"/>
    </row>
    <row r="97" spans="1:7" ht="15" customHeight="1" thickBot="1" x14ac:dyDescent="0.35">
      <c r="A97" s="425"/>
      <c r="B97" s="81" t="s">
        <v>124</v>
      </c>
      <c r="C97" s="436" t="s">
        <v>125</v>
      </c>
      <c r="D97" s="436"/>
      <c r="E97" s="437"/>
      <c r="F97" s="50"/>
      <c r="G97" s="51"/>
    </row>
    <row r="98" spans="1:7" ht="15" customHeight="1" x14ac:dyDescent="0.3">
      <c r="A98" s="383" t="s">
        <v>126</v>
      </c>
      <c r="B98" s="82" t="s">
        <v>127</v>
      </c>
      <c r="C98" s="386" t="s">
        <v>128</v>
      </c>
      <c r="D98" s="386"/>
      <c r="E98" s="387"/>
      <c r="F98" s="50"/>
      <c r="G98" s="51"/>
    </row>
    <row r="99" spans="1:7" ht="15" customHeight="1" x14ac:dyDescent="0.3">
      <c r="A99" s="384"/>
      <c r="B99" s="83" t="s">
        <v>74</v>
      </c>
      <c r="C99" s="84" t="s">
        <v>129</v>
      </c>
      <c r="D99" s="85"/>
      <c r="E99" s="86"/>
      <c r="F99" s="50"/>
      <c r="G99" s="51"/>
    </row>
    <row r="100" spans="1:7" ht="15" customHeight="1" x14ac:dyDescent="0.3">
      <c r="A100" s="384"/>
      <c r="B100" s="87" t="s">
        <v>53</v>
      </c>
      <c r="C100" s="83" t="s">
        <v>130</v>
      </c>
      <c r="D100" s="88"/>
      <c r="E100" s="89"/>
      <c r="F100" s="50"/>
      <c r="G100" s="51"/>
    </row>
    <row r="101" spans="1:7" ht="15" customHeight="1" x14ac:dyDescent="0.3">
      <c r="A101" s="384"/>
      <c r="B101" s="87" t="s">
        <v>55</v>
      </c>
      <c r="C101" s="83" t="s">
        <v>131</v>
      </c>
      <c r="D101" s="88"/>
      <c r="E101" s="89"/>
      <c r="F101" s="50"/>
      <c r="G101" s="51"/>
    </row>
    <row r="102" spans="1:7" ht="15" customHeight="1" x14ac:dyDescent="0.3">
      <c r="A102" s="384"/>
      <c r="B102" s="87" t="s">
        <v>79</v>
      </c>
      <c r="C102" s="83" t="s">
        <v>105</v>
      </c>
      <c r="D102" s="88"/>
      <c r="E102" s="89"/>
      <c r="F102" s="50"/>
      <c r="G102" s="51"/>
    </row>
    <row r="103" spans="1:7" ht="15" customHeight="1" x14ac:dyDescent="0.3">
      <c r="A103" s="384"/>
      <c r="B103" s="87" t="s">
        <v>79</v>
      </c>
      <c r="C103" s="83" t="s">
        <v>132</v>
      </c>
      <c r="D103" s="88"/>
      <c r="E103" s="89"/>
      <c r="F103" s="50"/>
      <c r="G103" s="51"/>
    </row>
    <row r="104" spans="1:7" ht="15" customHeight="1" x14ac:dyDescent="0.3">
      <c r="A104" s="384"/>
      <c r="B104" s="87" t="s">
        <v>81</v>
      </c>
      <c r="C104" s="83" t="s">
        <v>133</v>
      </c>
      <c r="D104" s="88"/>
      <c r="E104" s="89"/>
      <c r="F104" s="50"/>
      <c r="G104" s="51"/>
    </row>
    <row r="105" spans="1:7" ht="15" customHeight="1" x14ac:dyDescent="0.3">
      <c r="A105" s="384"/>
      <c r="B105" s="87" t="s">
        <v>81</v>
      </c>
      <c r="C105" s="83" t="s">
        <v>134</v>
      </c>
      <c r="D105" s="88"/>
      <c r="E105" s="89"/>
      <c r="F105" s="50"/>
      <c r="G105" s="51"/>
    </row>
    <row r="106" spans="1:7" ht="15" customHeight="1" x14ac:dyDescent="0.3">
      <c r="A106" s="384"/>
      <c r="B106" s="87" t="s">
        <v>84</v>
      </c>
      <c r="C106" s="83" t="s">
        <v>135</v>
      </c>
      <c r="D106" s="88"/>
      <c r="E106" s="89"/>
      <c r="F106" s="50"/>
      <c r="G106" s="51"/>
    </row>
    <row r="107" spans="1:7" ht="15" customHeight="1" x14ac:dyDescent="0.3">
      <c r="A107" s="384"/>
      <c r="B107" s="87" t="s">
        <v>84</v>
      </c>
      <c r="C107" s="83" t="s">
        <v>112</v>
      </c>
      <c r="D107" s="88"/>
      <c r="E107" s="89"/>
      <c r="F107" s="50"/>
      <c r="G107" s="51"/>
    </row>
    <row r="108" spans="1:7" ht="15" customHeight="1" x14ac:dyDescent="0.3">
      <c r="A108" s="384"/>
      <c r="B108" s="87" t="s">
        <v>70</v>
      </c>
      <c r="C108" s="83" t="s">
        <v>136</v>
      </c>
      <c r="D108" s="88"/>
      <c r="E108" s="89"/>
      <c r="F108" s="50"/>
      <c r="G108" s="51"/>
    </row>
    <row r="109" spans="1:7" ht="15" customHeight="1" x14ac:dyDescent="0.3">
      <c r="A109" s="384"/>
      <c r="B109" s="87" t="s">
        <v>86</v>
      </c>
      <c r="C109" s="83" t="s">
        <v>137</v>
      </c>
      <c r="D109" s="88"/>
      <c r="E109" s="89"/>
      <c r="F109" s="50"/>
      <c r="G109" s="51"/>
    </row>
    <row r="110" spans="1:7" ht="15" customHeight="1" x14ac:dyDescent="0.3">
      <c r="A110" s="384"/>
      <c r="B110" s="87" t="s">
        <v>138</v>
      </c>
      <c r="C110" s="83" t="s">
        <v>139</v>
      </c>
      <c r="D110" s="88"/>
      <c r="E110" s="89"/>
      <c r="F110" s="50"/>
      <c r="G110" s="51"/>
    </row>
    <row r="111" spans="1:7" ht="15" customHeight="1" x14ac:dyDescent="0.3">
      <c r="A111" s="384"/>
      <c r="B111" s="87" t="s">
        <v>138</v>
      </c>
      <c r="C111" s="83" t="s">
        <v>140</v>
      </c>
      <c r="D111" s="88"/>
      <c r="E111" s="89"/>
      <c r="F111" s="50"/>
      <c r="G111" s="51"/>
    </row>
    <row r="112" spans="1:7" ht="15" customHeight="1" x14ac:dyDescent="0.3">
      <c r="A112" s="384"/>
      <c r="B112" s="87" t="s">
        <v>120</v>
      </c>
      <c r="C112" s="83" t="s">
        <v>141</v>
      </c>
      <c r="D112" s="88"/>
      <c r="E112" s="89"/>
      <c r="F112" s="50"/>
      <c r="G112" s="51"/>
    </row>
    <row r="113" spans="1:7" ht="15" customHeight="1" x14ac:dyDescent="0.3">
      <c r="A113" s="384"/>
      <c r="B113" s="87" t="s">
        <v>142</v>
      </c>
      <c r="C113" s="83" t="s">
        <v>143</v>
      </c>
      <c r="D113" s="88"/>
      <c r="E113" s="89"/>
      <c r="F113" s="50"/>
      <c r="G113" s="51"/>
    </row>
    <row r="114" spans="1:7" ht="15" customHeight="1" thickBot="1" x14ac:dyDescent="0.35">
      <c r="A114" s="385"/>
      <c r="B114" s="90" t="s">
        <v>142</v>
      </c>
      <c r="C114" s="91" t="s">
        <v>144</v>
      </c>
      <c r="D114" s="92"/>
      <c r="E114" s="93"/>
      <c r="F114" s="50"/>
      <c r="G114" s="51"/>
    </row>
    <row r="115" spans="1:7" ht="15" customHeight="1" x14ac:dyDescent="0.3">
      <c r="A115" s="438" t="s">
        <v>145</v>
      </c>
      <c r="B115" s="13" t="s">
        <v>46</v>
      </c>
      <c r="C115" s="440" t="s">
        <v>146</v>
      </c>
      <c r="D115" s="441"/>
      <c r="E115" s="442"/>
      <c r="F115" s="50"/>
      <c r="G115" s="51"/>
    </row>
    <row r="116" spans="1:7" ht="15" customHeight="1" x14ac:dyDescent="0.3">
      <c r="A116" s="439"/>
      <c r="B116" s="4" t="s">
        <v>61</v>
      </c>
      <c r="C116" s="443" t="s">
        <v>147</v>
      </c>
      <c r="D116" s="444"/>
      <c r="E116" s="445"/>
      <c r="F116" s="50"/>
      <c r="G116" s="51"/>
    </row>
    <row r="117" spans="1:7" ht="15" customHeight="1" x14ac:dyDescent="0.3">
      <c r="A117" s="439"/>
      <c r="B117" s="4" t="s">
        <v>61</v>
      </c>
      <c r="C117" s="443" t="s">
        <v>148</v>
      </c>
      <c r="D117" s="444"/>
      <c r="E117" s="445"/>
      <c r="F117" s="50"/>
      <c r="G117" s="51"/>
    </row>
    <row r="118" spans="1:7" ht="15" customHeight="1" x14ac:dyDescent="0.3">
      <c r="A118" s="439"/>
      <c r="B118" s="4" t="s">
        <v>127</v>
      </c>
      <c r="C118" s="446" t="s">
        <v>128</v>
      </c>
      <c r="D118" s="447"/>
      <c r="E118" s="448"/>
      <c r="F118" s="50"/>
      <c r="G118" s="51"/>
    </row>
    <row r="119" spans="1:7" ht="15" customHeight="1" x14ac:dyDescent="0.3">
      <c r="A119" s="439"/>
      <c r="B119" s="4" t="s">
        <v>63</v>
      </c>
      <c r="C119" s="443" t="s">
        <v>149</v>
      </c>
      <c r="D119" s="444"/>
      <c r="E119" s="445"/>
      <c r="F119" s="50"/>
      <c r="G119" s="51"/>
    </row>
    <row r="120" spans="1:7" ht="15" customHeight="1" x14ac:dyDescent="0.3">
      <c r="A120" s="439"/>
      <c r="B120" s="4" t="s">
        <v>74</v>
      </c>
      <c r="C120" s="446" t="s">
        <v>129</v>
      </c>
      <c r="D120" s="447"/>
      <c r="E120" s="448"/>
      <c r="F120" s="50"/>
      <c r="G120" s="51"/>
    </row>
    <row r="121" spans="1:7" ht="15" customHeight="1" x14ac:dyDescent="0.3">
      <c r="A121" s="439"/>
      <c r="B121" s="4" t="s">
        <v>150</v>
      </c>
      <c r="C121" s="443" t="s">
        <v>151</v>
      </c>
      <c r="D121" s="444"/>
      <c r="E121" s="445"/>
      <c r="F121" s="50"/>
      <c r="G121" s="51"/>
    </row>
    <row r="122" spans="1:7" ht="15" customHeight="1" x14ac:dyDescent="0.3">
      <c r="A122" s="439"/>
      <c r="B122" s="4" t="s">
        <v>150</v>
      </c>
      <c r="C122" s="443" t="s">
        <v>152</v>
      </c>
      <c r="D122" s="444"/>
      <c r="E122" s="445"/>
      <c r="F122" s="50"/>
      <c r="G122" s="51"/>
    </row>
    <row r="123" spans="1:7" ht="15" customHeight="1" x14ac:dyDescent="0.3">
      <c r="A123" s="439"/>
      <c r="B123" s="4" t="s">
        <v>53</v>
      </c>
      <c r="C123" s="446" t="s">
        <v>130</v>
      </c>
      <c r="D123" s="447"/>
      <c r="E123" s="448"/>
      <c r="F123" s="50"/>
      <c r="G123" s="51"/>
    </row>
    <row r="124" spans="1:7" ht="15" customHeight="1" x14ac:dyDescent="0.3">
      <c r="A124" s="439"/>
      <c r="B124" s="4" t="s">
        <v>81</v>
      </c>
      <c r="C124" s="446" t="s">
        <v>134</v>
      </c>
      <c r="D124" s="447"/>
      <c r="E124" s="448"/>
      <c r="F124" s="50"/>
      <c r="G124" s="51"/>
    </row>
    <row r="125" spans="1:7" ht="15" customHeight="1" x14ac:dyDescent="0.3">
      <c r="A125" s="439"/>
      <c r="B125" s="4" t="s">
        <v>107</v>
      </c>
      <c r="C125" s="443" t="s">
        <v>153</v>
      </c>
      <c r="D125" s="444"/>
      <c r="E125" s="445"/>
      <c r="F125" s="50"/>
      <c r="G125" s="51"/>
    </row>
    <row r="126" spans="1:7" ht="15" customHeight="1" x14ac:dyDescent="0.3">
      <c r="A126" s="439"/>
      <c r="B126" s="4" t="s">
        <v>70</v>
      </c>
      <c r="C126" s="446" t="s">
        <v>136</v>
      </c>
      <c r="D126" s="447"/>
      <c r="E126" s="448"/>
      <c r="F126" s="50"/>
      <c r="G126" s="51"/>
    </row>
    <row r="127" spans="1:7" ht="15" customHeight="1" x14ac:dyDescent="0.3">
      <c r="A127" s="439"/>
      <c r="B127" s="4" t="s">
        <v>88</v>
      </c>
      <c r="C127" s="443" t="s">
        <v>154</v>
      </c>
      <c r="D127" s="444"/>
      <c r="E127" s="445"/>
      <c r="F127" s="50"/>
      <c r="G127" s="51"/>
    </row>
    <row r="128" spans="1:7" x14ac:dyDescent="0.3">
      <c r="A128" s="439"/>
      <c r="B128" s="4" t="s">
        <v>142</v>
      </c>
      <c r="C128" s="446" t="s">
        <v>143</v>
      </c>
      <c r="D128" s="447"/>
      <c r="E128" s="448"/>
      <c r="F128" s="94"/>
      <c r="G128" s="95"/>
    </row>
    <row r="129" spans="1:7" x14ac:dyDescent="0.3">
      <c r="A129" s="439"/>
      <c r="B129" s="40" t="s">
        <v>155</v>
      </c>
      <c r="C129" s="420" t="s">
        <v>156</v>
      </c>
      <c r="D129" s="421"/>
      <c r="E129" s="422"/>
      <c r="F129" s="94"/>
      <c r="G129" s="95"/>
    </row>
    <row r="130" spans="1:7" x14ac:dyDescent="0.3">
      <c r="A130" s="380" t="s">
        <v>157</v>
      </c>
      <c r="B130" s="41" t="s">
        <v>61</v>
      </c>
      <c r="C130" s="377" t="s">
        <v>147</v>
      </c>
      <c r="D130" s="378"/>
      <c r="E130" s="379"/>
      <c r="F130" s="94"/>
      <c r="G130" s="95"/>
    </row>
    <row r="131" spans="1:7" x14ac:dyDescent="0.3">
      <c r="A131" s="381"/>
      <c r="B131" s="41" t="s">
        <v>61</v>
      </c>
      <c r="C131" s="377" t="s">
        <v>148</v>
      </c>
      <c r="D131" s="378"/>
      <c r="E131" s="379"/>
      <c r="F131" s="94"/>
      <c r="G131" s="95"/>
    </row>
    <row r="132" spans="1:7" x14ac:dyDescent="0.3">
      <c r="A132" s="381"/>
      <c r="B132" s="41" t="s">
        <v>99</v>
      </c>
      <c r="C132" s="377" t="s">
        <v>158</v>
      </c>
      <c r="D132" s="378"/>
      <c r="E132" s="379"/>
      <c r="F132" s="94"/>
      <c r="G132" s="95"/>
    </row>
    <row r="133" spans="1:7" x14ac:dyDescent="0.3">
      <c r="A133" s="381"/>
      <c r="B133" s="41" t="s">
        <v>127</v>
      </c>
      <c r="C133" s="377" t="s">
        <v>159</v>
      </c>
      <c r="D133" s="378"/>
      <c r="E133" s="379"/>
      <c r="F133" s="94"/>
      <c r="G133" s="95"/>
    </row>
    <row r="134" spans="1:7" x14ac:dyDescent="0.3">
      <c r="A134" s="381"/>
      <c r="B134" s="41" t="s">
        <v>127</v>
      </c>
      <c r="C134" s="377" t="s">
        <v>128</v>
      </c>
      <c r="D134" s="378"/>
      <c r="E134" s="379"/>
      <c r="F134" s="94"/>
      <c r="G134" s="95"/>
    </row>
    <row r="135" spans="1:7" x14ac:dyDescent="0.3">
      <c r="A135" s="381"/>
      <c r="B135" s="41" t="s">
        <v>63</v>
      </c>
      <c r="C135" s="377" t="s">
        <v>160</v>
      </c>
      <c r="D135" s="378"/>
      <c r="E135" s="379"/>
      <c r="F135" s="94"/>
      <c r="G135" s="95"/>
    </row>
    <row r="136" spans="1:7" x14ac:dyDescent="0.3">
      <c r="A136" s="381"/>
      <c r="B136" s="41" t="s">
        <v>63</v>
      </c>
      <c r="C136" s="377" t="s">
        <v>161</v>
      </c>
      <c r="D136" s="378"/>
      <c r="E136" s="379"/>
      <c r="F136" s="94"/>
      <c r="G136" s="95"/>
    </row>
    <row r="137" spans="1:7" x14ac:dyDescent="0.3">
      <c r="A137" s="381"/>
      <c r="B137" s="41" t="s">
        <v>162</v>
      </c>
      <c r="C137" s="377" t="s">
        <v>163</v>
      </c>
      <c r="D137" s="378"/>
      <c r="E137" s="379"/>
      <c r="F137" s="94"/>
      <c r="G137" s="95"/>
    </row>
    <row r="138" spans="1:7" x14ac:dyDescent="0.3">
      <c r="A138" s="381"/>
      <c r="B138" s="41" t="s">
        <v>74</v>
      </c>
      <c r="C138" s="377" t="s">
        <v>164</v>
      </c>
      <c r="D138" s="378"/>
      <c r="E138" s="379"/>
      <c r="F138" s="94"/>
      <c r="G138" s="95"/>
    </row>
    <row r="139" spans="1:7" x14ac:dyDescent="0.3">
      <c r="A139" s="381"/>
      <c r="B139" s="41" t="s">
        <v>74</v>
      </c>
      <c r="C139" s="377" t="s">
        <v>129</v>
      </c>
      <c r="D139" s="378"/>
      <c r="E139" s="379"/>
      <c r="F139" s="94"/>
      <c r="G139" s="95"/>
    </row>
    <row r="140" spans="1:7" x14ac:dyDescent="0.3">
      <c r="A140" s="381"/>
      <c r="B140" s="41" t="s">
        <v>74</v>
      </c>
      <c r="C140" s="377" t="s">
        <v>165</v>
      </c>
      <c r="D140" s="378"/>
      <c r="E140" s="379"/>
      <c r="F140" s="94"/>
      <c r="G140" s="95"/>
    </row>
    <row r="141" spans="1:7" x14ac:dyDescent="0.3">
      <c r="A141" s="381"/>
      <c r="B141" s="41" t="s">
        <v>166</v>
      </c>
      <c r="C141" s="377" t="s">
        <v>167</v>
      </c>
      <c r="D141" s="378"/>
      <c r="E141" s="379"/>
      <c r="F141" s="94"/>
      <c r="G141" s="95"/>
    </row>
    <row r="142" spans="1:7" x14ac:dyDescent="0.3">
      <c r="A142" s="381"/>
      <c r="B142" s="41" t="s">
        <v>166</v>
      </c>
      <c r="C142" s="377" t="s">
        <v>168</v>
      </c>
      <c r="D142" s="378"/>
      <c r="E142" s="379"/>
      <c r="F142" s="94"/>
      <c r="G142" s="95"/>
    </row>
    <row r="143" spans="1:7" x14ac:dyDescent="0.3">
      <c r="A143" s="381"/>
      <c r="B143" s="41" t="s">
        <v>150</v>
      </c>
      <c r="C143" s="377" t="s">
        <v>169</v>
      </c>
      <c r="D143" s="378"/>
      <c r="E143" s="379"/>
      <c r="F143" s="94"/>
      <c r="G143" s="95"/>
    </row>
    <row r="144" spans="1:7" x14ac:dyDescent="0.3">
      <c r="A144" s="381"/>
      <c r="B144" s="41" t="s">
        <v>150</v>
      </c>
      <c r="C144" s="377" t="s">
        <v>170</v>
      </c>
      <c r="D144" s="378"/>
      <c r="E144" s="379"/>
      <c r="F144" s="94"/>
      <c r="G144" s="95"/>
    </row>
    <row r="145" spans="1:7" x14ac:dyDescent="0.3">
      <c r="A145" s="381"/>
      <c r="B145" s="41" t="s">
        <v>150</v>
      </c>
      <c r="C145" s="377" t="s">
        <v>151</v>
      </c>
      <c r="D145" s="378"/>
      <c r="E145" s="379"/>
      <c r="F145" s="94"/>
      <c r="G145" s="95"/>
    </row>
    <row r="146" spans="1:7" x14ac:dyDescent="0.3">
      <c r="A146" s="381"/>
      <c r="B146" s="41" t="s">
        <v>51</v>
      </c>
      <c r="C146" s="377" t="s">
        <v>171</v>
      </c>
      <c r="D146" s="378"/>
      <c r="E146" s="379"/>
      <c r="F146" s="94"/>
      <c r="G146" s="95"/>
    </row>
    <row r="147" spans="1:7" x14ac:dyDescent="0.3">
      <c r="A147" s="381"/>
      <c r="B147" s="41" t="s">
        <v>53</v>
      </c>
      <c r="C147" s="377" t="s">
        <v>130</v>
      </c>
      <c r="D147" s="378"/>
      <c r="E147" s="379"/>
      <c r="F147" s="94"/>
      <c r="G147" s="95"/>
    </row>
    <row r="148" spans="1:7" x14ac:dyDescent="0.3">
      <c r="A148" s="381"/>
      <c r="B148" s="41" t="s">
        <v>55</v>
      </c>
      <c r="C148" s="377" t="s">
        <v>172</v>
      </c>
      <c r="D148" s="378"/>
      <c r="E148" s="379"/>
      <c r="F148" s="94"/>
      <c r="G148" s="95"/>
    </row>
    <row r="149" spans="1:7" x14ac:dyDescent="0.3">
      <c r="A149" s="381"/>
      <c r="B149" s="41" t="s">
        <v>79</v>
      </c>
      <c r="C149" s="377" t="s">
        <v>105</v>
      </c>
      <c r="D149" s="378"/>
      <c r="E149" s="379"/>
      <c r="F149" s="94"/>
      <c r="G149" s="95"/>
    </row>
    <row r="150" spans="1:7" x14ac:dyDescent="0.3">
      <c r="A150" s="381"/>
      <c r="B150" s="41" t="s">
        <v>79</v>
      </c>
      <c r="C150" s="377" t="s">
        <v>132</v>
      </c>
      <c r="D150" s="378"/>
      <c r="E150" s="379"/>
      <c r="F150" s="94"/>
      <c r="G150" s="95"/>
    </row>
    <row r="151" spans="1:7" x14ac:dyDescent="0.3">
      <c r="A151" s="381"/>
      <c r="B151" s="41" t="s">
        <v>81</v>
      </c>
      <c r="C151" s="377" t="s">
        <v>133</v>
      </c>
      <c r="D151" s="378"/>
      <c r="E151" s="379"/>
      <c r="F151" s="94"/>
      <c r="G151" s="95"/>
    </row>
    <row r="152" spans="1:7" x14ac:dyDescent="0.3">
      <c r="A152" s="381"/>
      <c r="B152" s="41" t="s">
        <v>81</v>
      </c>
      <c r="C152" s="377" t="s">
        <v>173</v>
      </c>
      <c r="D152" s="378"/>
      <c r="E152" s="379"/>
      <c r="F152" s="94"/>
      <c r="G152" s="95"/>
    </row>
    <row r="153" spans="1:7" x14ac:dyDescent="0.3">
      <c r="A153" s="381"/>
      <c r="B153" s="41" t="s">
        <v>81</v>
      </c>
      <c r="C153" s="377" t="s">
        <v>134</v>
      </c>
      <c r="D153" s="378"/>
      <c r="E153" s="379"/>
      <c r="F153" s="94"/>
      <c r="G153" s="95"/>
    </row>
    <row r="154" spans="1:7" x14ac:dyDescent="0.3">
      <c r="A154" s="381"/>
      <c r="B154" s="41" t="s">
        <v>107</v>
      </c>
      <c r="C154" s="377" t="s">
        <v>174</v>
      </c>
      <c r="D154" s="378"/>
      <c r="E154" s="379"/>
      <c r="F154" s="94"/>
      <c r="G154" s="95"/>
    </row>
    <row r="155" spans="1:7" x14ac:dyDescent="0.3">
      <c r="A155" s="381"/>
      <c r="B155" s="41" t="s">
        <v>175</v>
      </c>
      <c r="C155" s="377" t="s">
        <v>176</v>
      </c>
      <c r="D155" s="378"/>
      <c r="E155" s="379"/>
      <c r="F155" s="94"/>
      <c r="G155" s="95"/>
    </row>
    <row r="156" spans="1:7" x14ac:dyDescent="0.3">
      <c r="A156" s="381"/>
      <c r="B156" s="41" t="s">
        <v>70</v>
      </c>
      <c r="C156" s="377" t="s">
        <v>136</v>
      </c>
      <c r="D156" s="378"/>
      <c r="E156" s="379"/>
      <c r="F156" s="94"/>
      <c r="G156" s="95"/>
    </row>
    <row r="157" spans="1:7" x14ac:dyDescent="0.3">
      <c r="A157" s="381"/>
      <c r="B157" s="41" t="s">
        <v>86</v>
      </c>
      <c r="C157" s="377" t="s">
        <v>177</v>
      </c>
      <c r="D157" s="378"/>
      <c r="E157" s="379"/>
      <c r="F157" s="94"/>
      <c r="G157" s="95"/>
    </row>
    <row r="158" spans="1:7" x14ac:dyDescent="0.3">
      <c r="A158" s="381"/>
      <c r="B158" s="41" t="s">
        <v>86</v>
      </c>
      <c r="C158" s="377" t="s">
        <v>178</v>
      </c>
      <c r="D158" s="378"/>
      <c r="E158" s="379"/>
      <c r="F158" s="94"/>
      <c r="G158" s="95"/>
    </row>
    <row r="159" spans="1:7" x14ac:dyDescent="0.3">
      <c r="A159" s="381"/>
      <c r="B159" s="41" t="s">
        <v>138</v>
      </c>
      <c r="C159" s="377" t="s">
        <v>139</v>
      </c>
      <c r="D159" s="378"/>
      <c r="E159" s="379"/>
      <c r="F159" s="94"/>
      <c r="G159" s="95"/>
    </row>
    <row r="160" spans="1:7" x14ac:dyDescent="0.3">
      <c r="A160" s="381"/>
      <c r="B160" s="41" t="s">
        <v>88</v>
      </c>
      <c r="C160" s="377" t="s">
        <v>179</v>
      </c>
      <c r="D160" s="378"/>
      <c r="E160" s="379"/>
      <c r="F160" s="94"/>
      <c r="G160" s="95"/>
    </row>
    <row r="161" spans="1:7" x14ac:dyDescent="0.3">
      <c r="A161" s="381"/>
      <c r="B161" s="41" t="s">
        <v>120</v>
      </c>
      <c r="C161" s="377" t="s">
        <v>180</v>
      </c>
      <c r="D161" s="378"/>
      <c r="E161" s="379"/>
      <c r="F161" s="94"/>
      <c r="G161" s="95"/>
    </row>
    <row r="162" spans="1:7" x14ac:dyDescent="0.3">
      <c r="A162" s="381"/>
      <c r="B162" s="41" t="s">
        <v>142</v>
      </c>
      <c r="C162" s="377" t="s">
        <v>144</v>
      </c>
      <c r="D162" s="378"/>
      <c r="E162" s="379"/>
      <c r="F162" s="94"/>
      <c r="G162" s="95"/>
    </row>
    <row r="163" spans="1:7" x14ac:dyDescent="0.3">
      <c r="A163" s="381"/>
      <c r="B163" s="41" t="s">
        <v>181</v>
      </c>
      <c r="C163" s="377" t="s">
        <v>182</v>
      </c>
      <c r="D163" s="378"/>
      <c r="E163" s="379"/>
      <c r="F163" s="94"/>
      <c r="G163" s="95"/>
    </row>
    <row r="164" spans="1:7" x14ac:dyDescent="0.3">
      <c r="A164" s="381"/>
      <c r="B164" s="41" t="s">
        <v>183</v>
      </c>
      <c r="C164" s="377" t="s">
        <v>184</v>
      </c>
      <c r="D164" s="378"/>
      <c r="E164" s="379"/>
      <c r="F164" s="94"/>
      <c r="G164" s="95"/>
    </row>
    <row r="165" spans="1:7" x14ac:dyDescent="0.3">
      <c r="A165" s="382"/>
      <c r="B165" s="41" t="s">
        <v>183</v>
      </c>
      <c r="C165" s="377" t="s">
        <v>185</v>
      </c>
      <c r="D165" s="378"/>
      <c r="E165" s="379"/>
      <c r="F165" s="94"/>
      <c r="G165" s="95"/>
    </row>
    <row r="166" spans="1:7" ht="65.25" customHeight="1" x14ac:dyDescent="0.3">
      <c r="A166" s="433" t="s">
        <v>407</v>
      </c>
      <c r="B166" s="434"/>
      <c r="C166" s="434"/>
      <c r="D166" s="434"/>
      <c r="E166" s="434"/>
      <c r="F166" s="434"/>
      <c r="G166" s="435"/>
    </row>
    <row r="167" spans="1:7" x14ac:dyDescent="0.3">
      <c r="A167" s="94" t="s">
        <v>186</v>
      </c>
      <c r="B167" s="94"/>
      <c r="C167" s="94"/>
      <c r="D167" s="94"/>
      <c r="E167" s="94"/>
      <c r="F167" s="94"/>
      <c r="G167" s="94"/>
    </row>
  </sheetData>
  <mergeCells count="117">
    <mergeCell ref="A166:G166"/>
    <mergeCell ref="C89:E89"/>
    <mergeCell ref="C90:E90"/>
    <mergeCell ref="C91:E91"/>
    <mergeCell ref="C93:E93"/>
    <mergeCell ref="C94:E94"/>
    <mergeCell ref="C95:E95"/>
    <mergeCell ref="C96:E96"/>
    <mergeCell ref="C97:E97"/>
    <mergeCell ref="A115:A129"/>
    <mergeCell ref="C115:E115"/>
    <mergeCell ref="C116:E116"/>
    <mergeCell ref="C117:E117"/>
    <mergeCell ref="C118:E118"/>
    <mergeCell ref="C119:E119"/>
    <mergeCell ref="C120:E120"/>
    <mergeCell ref="C121:E121"/>
    <mergeCell ref="C122:E122"/>
    <mergeCell ref="C123:E123"/>
    <mergeCell ref="C124:E124"/>
    <mergeCell ref="C125:E125"/>
    <mergeCell ref="C126:E126"/>
    <mergeCell ref="C127:E127"/>
    <mergeCell ref="C128:E128"/>
    <mergeCell ref="C129:E129"/>
    <mergeCell ref="C73:E73"/>
    <mergeCell ref="C74:E74"/>
    <mergeCell ref="C75:E75"/>
    <mergeCell ref="A76:A97"/>
    <mergeCell ref="C76:E76"/>
    <mergeCell ref="C77:E77"/>
    <mergeCell ref="C78:E78"/>
    <mergeCell ref="C79:E79"/>
    <mergeCell ref="C80:E80"/>
    <mergeCell ref="A63:A75"/>
    <mergeCell ref="C63:E63"/>
    <mergeCell ref="C64:E64"/>
    <mergeCell ref="C65:E65"/>
    <mergeCell ref="C66:E66"/>
    <mergeCell ref="C67:E67"/>
    <mergeCell ref="C92:E92"/>
    <mergeCell ref="C81:E81"/>
    <mergeCell ref="C82:E82"/>
    <mergeCell ref="C83:E83"/>
    <mergeCell ref="C84:E84"/>
    <mergeCell ref="C85:E85"/>
    <mergeCell ref="C86:E86"/>
    <mergeCell ref="C87:E87"/>
    <mergeCell ref="F1:G3"/>
    <mergeCell ref="A5:G6"/>
    <mergeCell ref="A7:G21"/>
    <mergeCell ref="A39:G43"/>
    <mergeCell ref="A47:A53"/>
    <mergeCell ref="C47:E47"/>
    <mergeCell ref="C48:E48"/>
    <mergeCell ref="C49:E49"/>
    <mergeCell ref="C50:E50"/>
    <mergeCell ref="C51:E51"/>
    <mergeCell ref="C52:E52"/>
    <mergeCell ref="C53:E53"/>
    <mergeCell ref="C141:E141"/>
    <mergeCell ref="C142:E142"/>
    <mergeCell ref="C143:E143"/>
    <mergeCell ref="C144:E144"/>
    <mergeCell ref="A98:A114"/>
    <mergeCell ref="C98:E98"/>
    <mergeCell ref="C46:E46"/>
    <mergeCell ref="A1:E4"/>
    <mergeCell ref="C68:E68"/>
    <mergeCell ref="C69:E69"/>
    <mergeCell ref="C70:E70"/>
    <mergeCell ref="C71:E71"/>
    <mergeCell ref="A54:A62"/>
    <mergeCell ref="C54:E54"/>
    <mergeCell ref="C55:E55"/>
    <mergeCell ref="C56:E56"/>
    <mergeCell ref="C57:E57"/>
    <mergeCell ref="C58:E58"/>
    <mergeCell ref="C59:E59"/>
    <mergeCell ref="C60:E60"/>
    <mergeCell ref="C61:E61"/>
    <mergeCell ref="C62:E62"/>
    <mergeCell ref="C72:E72"/>
    <mergeCell ref="C88:E88"/>
    <mergeCell ref="C132:E132"/>
    <mergeCell ref="C133:E133"/>
    <mergeCell ref="C134:E134"/>
    <mergeCell ref="C135:E135"/>
    <mergeCell ref="C136:E136"/>
    <mergeCell ref="C137:E137"/>
    <mergeCell ref="C138:E138"/>
    <mergeCell ref="C139:E139"/>
    <mergeCell ref="C140:E140"/>
    <mergeCell ref="C165:E165"/>
    <mergeCell ref="A130:A165"/>
    <mergeCell ref="C160:E160"/>
    <mergeCell ref="C161:E161"/>
    <mergeCell ref="C162:E162"/>
    <mergeCell ref="C163:E163"/>
    <mergeCell ref="C164:E16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C130:E130"/>
    <mergeCell ref="C131:E131"/>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15DC2-C068-42B5-948D-84361C55AC18}">
  <sheetPr>
    <tabColor theme="8" tint="0.79998168889431442"/>
  </sheetPr>
  <dimension ref="A1:G54"/>
  <sheetViews>
    <sheetView topLeftCell="A16" zoomScale="89" zoomScaleNormal="89" workbookViewId="0">
      <selection activeCell="A7" sqref="A7:G12"/>
    </sheetView>
  </sheetViews>
  <sheetFormatPr baseColWidth="10" defaultColWidth="11" defaultRowHeight="14.25" x14ac:dyDescent="0.2"/>
  <cols>
    <col min="1" max="1" width="20.875" style="96" customWidth="1"/>
    <col min="2" max="2" width="23.25" style="96" customWidth="1"/>
    <col min="3" max="4" width="18" style="96" customWidth="1"/>
    <col min="5" max="5" width="20.25" style="96" customWidth="1"/>
    <col min="6" max="6" width="11" style="96"/>
    <col min="7" max="7" width="15.25" style="96" customWidth="1"/>
    <col min="8" max="16384" width="11" style="96"/>
  </cols>
  <sheetData>
    <row r="1" spans="1:7" x14ac:dyDescent="0.2">
      <c r="A1" s="354" t="s">
        <v>30</v>
      </c>
      <c r="B1" s="355"/>
      <c r="C1" s="355"/>
      <c r="D1" s="355"/>
      <c r="E1" s="355"/>
      <c r="F1" s="356"/>
      <c r="G1" s="356"/>
    </row>
    <row r="2" spans="1:7" x14ac:dyDescent="0.2">
      <c r="A2" s="355"/>
      <c r="B2" s="355"/>
      <c r="C2" s="355"/>
      <c r="D2" s="355"/>
      <c r="E2" s="355"/>
      <c r="F2" s="356"/>
      <c r="G2" s="356"/>
    </row>
    <row r="3" spans="1:7" x14ac:dyDescent="0.2">
      <c r="A3" s="355"/>
      <c r="B3" s="355"/>
      <c r="C3" s="355"/>
      <c r="D3" s="355"/>
      <c r="E3" s="355"/>
      <c r="F3" s="356"/>
      <c r="G3" s="356"/>
    </row>
    <row r="4" spans="1:7" x14ac:dyDescent="0.2">
      <c r="A4" s="355"/>
      <c r="B4" s="355"/>
      <c r="C4" s="355"/>
      <c r="D4" s="355"/>
      <c r="E4" s="355"/>
      <c r="F4" s="45"/>
      <c r="G4" s="45"/>
    </row>
    <row r="5" spans="1:7" x14ac:dyDescent="0.2">
      <c r="A5" s="357" t="s">
        <v>20</v>
      </c>
      <c r="B5" s="357"/>
      <c r="C5" s="357"/>
      <c r="D5" s="357"/>
      <c r="E5" s="357"/>
      <c r="F5" s="357"/>
      <c r="G5" s="357"/>
    </row>
    <row r="6" spans="1:7" ht="15" thickBot="1" x14ac:dyDescent="0.25">
      <c r="A6" s="358"/>
      <c r="B6" s="358"/>
      <c r="C6" s="358"/>
      <c r="D6" s="358"/>
      <c r="E6" s="358"/>
      <c r="F6" s="358"/>
      <c r="G6" s="358"/>
    </row>
    <row r="7" spans="1:7" ht="15" customHeight="1" x14ac:dyDescent="0.2">
      <c r="A7" s="452" t="s">
        <v>443</v>
      </c>
      <c r="B7" s="453"/>
      <c r="C7" s="453"/>
      <c r="D7" s="453"/>
      <c r="E7" s="453"/>
      <c r="F7" s="453"/>
      <c r="G7" s="454"/>
    </row>
    <row r="8" spans="1:7" ht="63.75" customHeight="1" x14ac:dyDescent="0.2">
      <c r="A8" s="455"/>
      <c r="B8" s="456"/>
      <c r="C8" s="456"/>
      <c r="D8" s="456"/>
      <c r="E8" s="456"/>
      <c r="F8" s="456"/>
      <c r="G8" s="457"/>
    </row>
    <row r="9" spans="1:7" ht="63.75" customHeight="1" x14ac:dyDescent="0.2">
      <c r="A9" s="455"/>
      <c r="B9" s="456"/>
      <c r="C9" s="456"/>
      <c r="D9" s="456"/>
      <c r="E9" s="456"/>
      <c r="F9" s="456"/>
      <c r="G9" s="457"/>
    </row>
    <row r="10" spans="1:7" ht="63.75" customHeight="1" x14ac:dyDescent="0.2">
      <c r="A10" s="455"/>
      <c r="B10" s="456"/>
      <c r="C10" s="456"/>
      <c r="D10" s="456"/>
      <c r="E10" s="456"/>
      <c r="F10" s="456"/>
      <c r="G10" s="457"/>
    </row>
    <row r="11" spans="1:7" ht="63.75" customHeight="1" x14ac:dyDescent="0.2">
      <c r="A11" s="455"/>
      <c r="B11" s="456"/>
      <c r="C11" s="456"/>
      <c r="D11" s="456"/>
      <c r="E11" s="456"/>
      <c r="F11" s="456"/>
      <c r="G11" s="457"/>
    </row>
    <row r="12" spans="1:7" ht="59.25" customHeight="1" x14ac:dyDescent="0.2">
      <c r="A12" s="455"/>
      <c r="B12" s="456"/>
      <c r="C12" s="456"/>
      <c r="D12" s="456"/>
      <c r="E12" s="456"/>
      <c r="F12" s="456"/>
      <c r="G12" s="457"/>
    </row>
    <row r="13" spans="1:7" ht="26.25" customHeight="1" x14ac:dyDescent="0.2">
      <c r="A13" s="460" t="s">
        <v>187</v>
      </c>
      <c r="B13" s="461"/>
      <c r="C13" s="461"/>
      <c r="D13" s="461"/>
      <c r="E13" s="461"/>
      <c r="F13" s="461"/>
      <c r="G13" s="462"/>
    </row>
    <row r="14" spans="1:7" x14ac:dyDescent="0.2">
      <c r="A14" s="121"/>
      <c r="B14" s="122"/>
      <c r="C14" s="122"/>
      <c r="D14" s="122"/>
      <c r="E14" s="122"/>
      <c r="F14" s="122">
        <v>1</v>
      </c>
      <c r="G14" s="123"/>
    </row>
    <row r="15" spans="1:7" x14ac:dyDescent="0.2">
      <c r="A15" s="121"/>
      <c r="B15" s="122"/>
      <c r="C15" s="122"/>
      <c r="D15" s="122"/>
      <c r="E15" s="122"/>
      <c r="F15" s="122">
        <v>2</v>
      </c>
      <c r="G15" s="123"/>
    </row>
    <row r="16" spans="1:7" x14ac:dyDescent="0.2">
      <c r="A16" s="121"/>
      <c r="B16" s="122"/>
      <c r="C16" s="122"/>
      <c r="D16" s="122"/>
      <c r="E16" s="122"/>
      <c r="F16" s="122">
        <v>3</v>
      </c>
      <c r="G16" s="123"/>
    </row>
    <row r="17" spans="1:7" x14ac:dyDescent="0.2">
      <c r="A17" s="121"/>
      <c r="B17" s="122"/>
      <c r="C17" s="122"/>
      <c r="D17" s="122"/>
      <c r="E17" s="122"/>
      <c r="F17" s="122">
        <v>4</v>
      </c>
      <c r="G17" s="123"/>
    </row>
    <row r="18" spans="1:7" x14ac:dyDescent="0.2">
      <c r="A18" s="121"/>
      <c r="B18" s="122"/>
      <c r="C18" s="122"/>
      <c r="D18" s="122"/>
      <c r="E18" s="122"/>
      <c r="F18" s="122"/>
      <c r="G18" s="123"/>
    </row>
    <row r="19" spans="1:7" x14ac:dyDescent="0.2">
      <c r="A19" s="121"/>
      <c r="B19" s="122"/>
      <c r="C19" s="122"/>
      <c r="D19" s="122"/>
      <c r="E19" s="122"/>
      <c r="F19" s="458" t="s">
        <v>421</v>
      </c>
      <c r="G19" s="459"/>
    </row>
    <row r="20" spans="1:7" x14ac:dyDescent="0.2">
      <c r="A20" s="121"/>
      <c r="B20" s="122"/>
      <c r="C20" s="122"/>
      <c r="D20" s="122"/>
      <c r="E20" s="122"/>
      <c r="F20" s="458"/>
      <c r="G20" s="459"/>
    </row>
    <row r="21" spans="1:7" x14ac:dyDescent="0.2">
      <c r="A21" s="121"/>
      <c r="B21" s="122"/>
      <c r="C21" s="122"/>
      <c r="D21" s="122"/>
      <c r="E21" s="122"/>
      <c r="F21" s="458"/>
      <c r="G21" s="459"/>
    </row>
    <row r="22" spans="1:7" x14ac:dyDescent="0.2">
      <c r="A22" s="121"/>
      <c r="B22" s="122"/>
      <c r="C22" s="122"/>
      <c r="D22" s="122"/>
      <c r="E22" s="122"/>
      <c r="F22" s="458"/>
      <c r="G22" s="459"/>
    </row>
    <row r="23" spans="1:7" x14ac:dyDescent="0.2">
      <c r="A23" s="121"/>
      <c r="B23" s="122"/>
      <c r="C23" s="122"/>
      <c r="D23" s="122"/>
      <c r="E23" s="122"/>
      <c r="F23" s="458"/>
      <c r="G23" s="459"/>
    </row>
    <row r="24" spans="1:7" x14ac:dyDescent="0.2">
      <c r="A24" s="121"/>
      <c r="B24" s="122"/>
      <c r="C24" s="122"/>
      <c r="D24" s="122"/>
      <c r="E24" s="122"/>
      <c r="F24" s="458"/>
      <c r="G24" s="459"/>
    </row>
    <row r="25" spans="1:7" ht="13.5" customHeight="1" x14ac:dyDescent="0.2">
      <c r="A25" s="121"/>
      <c r="B25" s="122"/>
      <c r="C25" s="122"/>
      <c r="D25" s="122"/>
      <c r="E25" s="122"/>
      <c r="F25" s="458"/>
      <c r="G25" s="459"/>
    </row>
    <row r="26" spans="1:7" ht="13.5" customHeight="1" x14ac:dyDescent="0.2">
      <c r="A26" s="121"/>
      <c r="B26" s="122"/>
      <c r="C26" s="122"/>
      <c r="D26" s="122"/>
      <c r="E26" s="122"/>
      <c r="F26" s="458"/>
      <c r="G26" s="459"/>
    </row>
    <row r="27" spans="1:7" ht="13.5" customHeight="1" x14ac:dyDescent="0.2">
      <c r="A27" s="121"/>
      <c r="B27" s="122"/>
      <c r="C27" s="122"/>
      <c r="D27" s="122"/>
      <c r="E27" s="122"/>
      <c r="F27" s="458"/>
      <c r="G27" s="459"/>
    </row>
    <row r="28" spans="1:7" ht="13.5" customHeight="1" x14ac:dyDescent="0.2">
      <c r="A28" s="121"/>
      <c r="B28" s="122"/>
      <c r="C28" s="122"/>
      <c r="D28" s="122"/>
      <c r="E28" s="122"/>
      <c r="F28" s="122"/>
      <c r="G28" s="123"/>
    </row>
    <row r="29" spans="1:7" ht="13.5" customHeight="1" x14ac:dyDescent="0.2">
      <c r="A29" s="121"/>
      <c r="B29" s="122"/>
      <c r="C29" s="122"/>
      <c r="D29" s="122"/>
      <c r="E29" s="122"/>
      <c r="F29" s="122"/>
      <c r="G29" s="123"/>
    </row>
    <row r="30" spans="1:7" ht="13.5" customHeight="1" x14ac:dyDescent="0.2">
      <c r="A30" s="121"/>
      <c r="B30" s="122"/>
      <c r="C30" s="122"/>
      <c r="D30" s="122"/>
      <c r="E30" s="122"/>
      <c r="F30" s="122"/>
      <c r="G30" s="123"/>
    </row>
    <row r="31" spans="1:7" ht="13.5" customHeight="1" x14ac:dyDescent="0.2">
      <c r="A31" s="121"/>
      <c r="B31" s="122"/>
      <c r="C31" s="122"/>
      <c r="D31" s="122"/>
      <c r="E31" s="122"/>
      <c r="F31" s="122"/>
      <c r="G31" s="123"/>
    </row>
    <row r="32" spans="1:7" ht="13.5" customHeight="1" x14ac:dyDescent="0.2">
      <c r="A32" s="121"/>
      <c r="B32" s="122"/>
      <c r="C32" s="122"/>
      <c r="D32" s="122"/>
      <c r="E32" s="122"/>
      <c r="F32" s="122"/>
      <c r="G32" s="123"/>
    </row>
    <row r="33" spans="1:7" ht="13.5" customHeight="1" x14ac:dyDescent="0.2">
      <c r="A33" s="67" t="s">
        <v>40</v>
      </c>
      <c r="B33" s="122"/>
      <c r="C33" s="122"/>
      <c r="D33" s="122"/>
      <c r="E33" s="122"/>
      <c r="F33" s="122"/>
      <c r="G33" s="123"/>
    </row>
    <row r="34" spans="1:7" ht="13.5" customHeight="1" x14ac:dyDescent="0.2">
      <c r="A34" s="121"/>
      <c r="B34" s="122"/>
      <c r="C34" s="122"/>
      <c r="D34" s="122"/>
      <c r="E34" s="122"/>
      <c r="F34" s="122"/>
      <c r="G34" s="123"/>
    </row>
    <row r="35" spans="1:7" ht="13.5" customHeight="1" x14ac:dyDescent="0.2">
      <c r="A35" s="121"/>
      <c r="B35" s="122"/>
      <c r="C35" s="122"/>
      <c r="D35" s="122"/>
      <c r="E35" s="122"/>
      <c r="F35" s="122"/>
      <c r="G35" s="123"/>
    </row>
    <row r="36" spans="1:7" ht="13.5" customHeight="1" x14ac:dyDescent="0.2">
      <c r="A36" s="449" t="s">
        <v>419</v>
      </c>
      <c r="B36" s="450"/>
      <c r="C36" s="122"/>
      <c r="D36" s="122"/>
      <c r="E36" s="122"/>
      <c r="F36" s="122"/>
      <c r="G36" s="123"/>
    </row>
    <row r="37" spans="1:7" ht="13.5" customHeight="1" x14ac:dyDescent="0.2">
      <c r="A37" s="451"/>
      <c r="B37" s="450"/>
      <c r="C37" s="122"/>
      <c r="D37" s="122"/>
      <c r="E37" s="122"/>
      <c r="F37" s="122"/>
      <c r="G37" s="123"/>
    </row>
    <row r="38" spans="1:7" ht="13.5" customHeight="1" x14ac:dyDescent="0.2">
      <c r="A38" s="451"/>
      <c r="B38" s="450"/>
      <c r="C38" s="122"/>
      <c r="D38" s="122"/>
      <c r="E38" s="122"/>
      <c r="F38" s="122"/>
      <c r="G38" s="123"/>
    </row>
    <row r="39" spans="1:7" ht="13.5" customHeight="1" x14ac:dyDescent="0.2">
      <c r="A39" s="451"/>
      <c r="B39" s="450"/>
      <c r="C39" s="122"/>
      <c r="D39" s="122"/>
      <c r="E39" s="122"/>
      <c r="F39" s="122"/>
      <c r="G39" s="123"/>
    </row>
    <row r="40" spans="1:7" ht="13.5" customHeight="1" x14ac:dyDescent="0.2">
      <c r="A40" s="451"/>
      <c r="B40" s="450"/>
      <c r="C40" s="122"/>
      <c r="D40" s="122"/>
      <c r="E40" s="122"/>
      <c r="F40" s="122"/>
      <c r="G40" s="123"/>
    </row>
    <row r="41" spans="1:7" ht="13.5" customHeight="1" x14ac:dyDescent="0.2">
      <c r="A41" s="451"/>
      <c r="B41" s="450"/>
      <c r="C41" s="122"/>
      <c r="D41" s="122"/>
      <c r="E41" s="122"/>
      <c r="F41" s="122"/>
      <c r="G41" s="123"/>
    </row>
    <row r="42" spans="1:7" ht="13.5" customHeight="1" x14ac:dyDescent="0.2">
      <c r="A42" s="451"/>
      <c r="B42" s="450"/>
      <c r="C42" s="122"/>
      <c r="D42" s="122"/>
      <c r="E42" s="122"/>
      <c r="F42" s="122"/>
      <c r="G42" s="123"/>
    </row>
    <row r="43" spans="1:7" ht="13.5" customHeight="1" x14ac:dyDescent="0.2">
      <c r="A43" s="451"/>
      <c r="B43" s="450"/>
      <c r="C43" s="122"/>
      <c r="D43" s="122"/>
      <c r="E43" s="122"/>
      <c r="F43" s="122"/>
      <c r="G43" s="123"/>
    </row>
    <row r="44" spans="1:7" ht="13.5" customHeight="1" x14ac:dyDescent="0.2">
      <c r="A44" s="451"/>
      <c r="B44" s="450"/>
      <c r="C44" s="122"/>
      <c r="D44" s="122"/>
      <c r="E44" s="122"/>
      <c r="F44" s="122"/>
      <c r="G44" s="123"/>
    </row>
    <row r="45" spans="1:7" ht="13.5" customHeight="1" x14ac:dyDescent="0.2">
      <c r="A45" s="451"/>
      <c r="B45" s="450"/>
      <c r="C45" s="122"/>
      <c r="D45" s="122"/>
      <c r="E45" s="122"/>
      <c r="F45" s="122"/>
      <c r="G45" s="123"/>
    </row>
    <row r="46" spans="1:7" ht="13.5" customHeight="1" x14ac:dyDescent="0.2">
      <c r="A46" s="451"/>
      <c r="B46" s="450"/>
      <c r="C46" s="122"/>
      <c r="D46" s="122"/>
      <c r="E46" s="122"/>
      <c r="F46" s="122"/>
      <c r="G46" s="123"/>
    </row>
    <row r="47" spans="1:7" ht="13.5" customHeight="1" x14ac:dyDescent="0.2">
      <c r="A47" s="451"/>
      <c r="B47" s="450"/>
      <c r="C47" s="122"/>
      <c r="D47" s="122"/>
      <c r="E47" s="122"/>
      <c r="F47" s="122"/>
      <c r="G47" s="123"/>
    </row>
    <row r="48" spans="1:7" ht="13.5" customHeight="1" x14ac:dyDescent="0.2">
      <c r="A48" s="451"/>
      <c r="B48" s="450"/>
      <c r="C48" s="122"/>
      <c r="D48" s="122"/>
      <c r="E48" s="122"/>
      <c r="F48" s="122"/>
      <c r="G48" s="123"/>
    </row>
    <row r="49" spans="1:7" ht="13.5" customHeight="1" x14ac:dyDescent="0.2">
      <c r="A49" s="451"/>
      <c r="B49" s="450"/>
      <c r="C49" s="122"/>
      <c r="D49" s="122"/>
      <c r="E49" s="122"/>
      <c r="F49" s="122"/>
      <c r="G49" s="123"/>
    </row>
    <row r="50" spans="1:7" ht="13.5" customHeight="1" x14ac:dyDescent="0.2">
      <c r="A50" s="451"/>
      <c r="B50" s="450"/>
      <c r="C50" s="122"/>
      <c r="D50" s="122"/>
      <c r="E50" s="122"/>
      <c r="F50" s="122"/>
      <c r="G50" s="123"/>
    </row>
    <row r="51" spans="1:7" ht="13.5" customHeight="1" x14ac:dyDescent="0.2">
      <c r="A51" s="451"/>
      <c r="B51" s="450"/>
      <c r="C51" s="122"/>
      <c r="D51" s="122"/>
      <c r="E51" s="122"/>
      <c r="F51" s="122"/>
      <c r="G51" s="123"/>
    </row>
    <row r="52" spans="1:7" ht="13.5" customHeight="1" x14ac:dyDescent="0.2">
      <c r="A52" s="121"/>
      <c r="B52" s="122"/>
      <c r="C52" s="122"/>
      <c r="D52" s="122"/>
      <c r="E52" s="122"/>
      <c r="F52" s="122"/>
      <c r="G52" s="123"/>
    </row>
    <row r="53" spans="1:7" ht="21.75" customHeight="1" x14ac:dyDescent="0.2">
      <c r="B53" s="122"/>
      <c r="C53" s="124" t="s">
        <v>40</v>
      </c>
      <c r="D53" s="122"/>
      <c r="E53" s="122"/>
      <c r="F53" s="122"/>
      <c r="G53" s="123"/>
    </row>
    <row r="54" spans="1:7" ht="15" thickBot="1" x14ac:dyDescent="0.25">
      <c r="A54" s="125"/>
      <c r="B54" s="126"/>
      <c r="C54" s="126"/>
      <c r="D54" s="126"/>
      <c r="E54" s="126"/>
      <c r="F54" s="126"/>
      <c r="G54" s="127"/>
    </row>
  </sheetData>
  <mergeCells count="7">
    <mergeCell ref="A36:B51"/>
    <mergeCell ref="A1:E4"/>
    <mergeCell ref="F1:G3"/>
    <mergeCell ref="A5:G6"/>
    <mergeCell ref="A7:G12"/>
    <mergeCell ref="F19:G27"/>
    <mergeCell ref="A13:G13"/>
  </mergeCells>
  <pageMargins left="0.7" right="0.7" top="0.75" bottom="0.75" header="0.3" footer="0.3"/>
  <pageSetup orientation="portrait" horizontalDpi="4294967295" verticalDpi="4294967295"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3A1B1-A9B2-411D-9440-4CF865791EAF}">
  <dimension ref="A1:J54"/>
  <sheetViews>
    <sheetView zoomScale="106" zoomScaleNormal="106" workbookViewId="0">
      <selection activeCell="A8" sqref="A8:H12"/>
    </sheetView>
  </sheetViews>
  <sheetFormatPr baseColWidth="10" defaultColWidth="11" defaultRowHeight="14.25" x14ac:dyDescent="0.2"/>
  <cols>
    <col min="1" max="1" width="20.875" style="96" customWidth="1"/>
    <col min="2" max="2" width="23.25" style="96" customWidth="1"/>
    <col min="3" max="4" width="18" style="96" customWidth="1"/>
    <col min="5" max="5" width="20.25" style="96" customWidth="1"/>
    <col min="6" max="7" width="11" style="96"/>
    <col min="8" max="8" width="15.25" style="96" customWidth="1"/>
    <col min="9" max="16384" width="11" style="96"/>
  </cols>
  <sheetData>
    <row r="1" spans="1:8" x14ac:dyDescent="0.2">
      <c r="A1" s="354" t="s">
        <v>30</v>
      </c>
      <c r="B1" s="355"/>
      <c r="C1" s="355"/>
      <c r="D1" s="355"/>
      <c r="E1" s="355"/>
      <c r="F1" s="356"/>
      <c r="G1" s="356"/>
      <c r="H1" s="356"/>
    </row>
    <row r="2" spans="1:8" x14ac:dyDescent="0.2">
      <c r="A2" s="355"/>
      <c r="B2" s="355"/>
      <c r="C2" s="355"/>
      <c r="D2" s="355"/>
      <c r="E2" s="355"/>
      <c r="F2" s="356"/>
      <c r="G2" s="356"/>
      <c r="H2" s="356"/>
    </row>
    <row r="3" spans="1:8" x14ac:dyDescent="0.2">
      <c r="A3" s="355"/>
      <c r="B3" s="355"/>
      <c r="C3" s="355"/>
      <c r="D3" s="355"/>
      <c r="E3" s="355"/>
      <c r="F3" s="356"/>
      <c r="G3" s="356"/>
      <c r="H3" s="356"/>
    </row>
    <row r="4" spans="1:8" x14ac:dyDescent="0.2">
      <c r="A4" s="355"/>
      <c r="B4" s="355"/>
      <c r="C4" s="355"/>
      <c r="D4" s="355"/>
      <c r="E4" s="355"/>
      <c r="F4" s="45"/>
      <c r="G4" s="45"/>
      <c r="H4" s="45"/>
    </row>
    <row r="5" spans="1:8" ht="15" x14ac:dyDescent="0.25">
      <c r="A5" s="44"/>
      <c r="B5" s="44"/>
      <c r="C5" s="44"/>
      <c r="D5" s="44"/>
      <c r="E5" s="44"/>
      <c r="F5" s="45"/>
      <c r="G5" s="45"/>
      <c r="H5" s="45"/>
    </row>
    <row r="6" spans="1:8" x14ac:dyDescent="0.2">
      <c r="A6" s="357" t="s">
        <v>21</v>
      </c>
      <c r="B6" s="357"/>
      <c r="C6" s="357"/>
      <c r="D6" s="357"/>
      <c r="E6" s="357"/>
      <c r="F6" s="357"/>
      <c r="G6" s="357"/>
      <c r="H6" s="357"/>
    </row>
    <row r="7" spans="1:8" ht="15" thickBot="1" x14ac:dyDescent="0.25">
      <c r="A7" s="358"/>
      <c r="B7" s="358"/>
      <c r="C7" s="358"/>
      <c r="D7" s="358"/>
      <c r="E7" s="358"/>
      <c r="F7" s="358"/>
      <c r="G7" s="358"/>
      <c r="H7" s="358"/>
    </row>
    <row r="8" spans="1:8" ht="15" customHeight="1" x14ac:dyDescent="0.2">
      <c r="A8" s="463" t="s">
        <v>444</v>
      </c>
      <c r="B8" s="464"/>
      <c r="C8" s="464"/>
      <c r="D8" s="464"/>
      <c r="E8" s="464"/>
      <c r="F8" s="464"/>
      <c r="G8" s="464"/>
      <c r="H8" s="465"/>
    </row>
    <row r="9" spans="1:8" x14ac:dyDescent="0.2">
      <c r="A9" s="466"/>
      <c r="B9" s="467"/>
      <c r="C9" s="467"/>
      <c r="D9" s="467"/>
      <c r="E9" s="467"/>
      <c r="F9" s="467"/>
      <c r="G9" s="467"/>
      <c r="H9" s="468"/>
    </row>
    <row r="10" spans="1:8" x14ac:dyDescent="0.2">
      <c r="A10" s="466"/>
      <c r="B10" s="467"/>
      <c r="C10" s="467"/>
      <c r="D10" s="467"/>
      <c r="E10" s="467"/>
      <c r="F10" s="467"/>
      <c r="G10" s="467"/>
      <c r="H10" s="468"/>
    </row>
    <row r="11" spans="1:8" x14ac:dyDescent="0.2">
      <c r="A11" s="466"/>
      <c r="B11" s="467"/>
      <c r="C11" s="467"/>
      <c r="D11" s="467"/>
      <c r="E11" s="467"/>
      <c r="F11" s="467"/>
      <c r="G11" s="467"/>
      <c r="H11" s="468"/>
    </row>
    <row r="12" spans="1:8" x14ac:dyDescent="0.2">
      <c r="A12" s="466"/>
      <c r="B12" s="467"/>
      <c r="C12" s="467"/>
      <c r="D12" s="467"/>
      <c r="E12" s="467"/>
      <c r="F12" s="467"/>
      <c r="G12" s="467"/>
      <c r="H12" s="468"/>
    </row>
    <row r="13" spans="1:8" x14ac:dyDescent="0.2">
      <c r="A13" s="128"/>
      <c r="B13" s="129"/>
      <c r="C13" s="129"/>
      <c r="D13" s="129"/>
      <c r="E13" s="129"/>
      <c r="F13" s="129"/>
      <c r="G13" s="129"/>
      <c r="H13" s="130">
        <v>1</v>
      </c>
    </row>
    <row r="14" spans="1:8" x14ac:dyDescent="0.2">
      <c r="A14" s="128"/>
      <c r="B14" s="129"/>
      <c r="C14" s="129"/>
      <c r="D14" s="129"/>
      <c r="E14" s="129"/>
      <c r="F14" s="129"/>
      <c r="G14" s="129"/>
      <c r="H14" s="130">
        <v>2</v>
      </c>
    </row>
    <row r="15" spans="1:8" x14ac:dyDescent="0.2">
      <c r="A15" s="128"/>
      <c r="B15" s="129"/>
      <c r="C15" s="129"/>
      <c r="D15" s="129"/>
      <c r="E15" s="129"/>
      <c r="F15" s="129"/>
      <c r="G15" s="129"/>
      <c r="H15" s="130">
        <v>3</v>
      </c>
    </row>
    <row r="16" spans="1:8" x14ac:dyDescent="0.2">
      <c r="A16" s="128"/>
      <c r="B16" s="129"/>
      <c r="C16" s="129"/>
      <c r="D16" s="129"/>
      <c r="E16" s="129"/>
      <c r="F16" s="129"/>
      <c r="G16" s="129"/>
      <c r="H16" s="130">
        <v>4</v>
      </c>
    </row>
    <row r="17" spans="1:10" x14ac:dyDescent="0.2">
      <c r="A17" s="128"/>
      <c r="B17" s="129"/>
      <c r="C17" s="129"/>
      <c r="D17" s="129"/>
      <c r="E17" s="129"/>
      <c r="F17" s="129"/>
      <c r="G17" s="129"/>
      <c r="H17" s="131"/>
    </row>
    <row r="18" spans="1:10" x14ac:dyDescent="0.2">
      <c r="A18" s="128"/>
      <c r="B18" s="129"/>
      <c r="C18" s="129"/>
      <c r="D18" s="129"/>
      <c r="E18" s="129"/>
      <c r="F18" s="129"/>
      <c r="G18" s="129"/>
      <c r="H18" s="131"/>
    </row>
    <row r="19" spans="1:10" x14ac:dyDescent="0.2">
      <c r="A19" s="128"/>
      <c r="B19" s="129"/>
      <c r="C19" s="129"/>
      <c r="D19" s="129"/>
      <c r="E19" s="129"/>
      <c r="F19" s="129"/>
      <c r="G19" s="129"/>
      <c r="H19" s="131"/>
    </row>
    <row r="20" spans="1:10" x14ac:dyDescent="0.2">
      <c r="A20" s="128"/>
      <c r="B20" s="129"/>
      <c r="C20" s="129"/>
      <c r="D20" s="129"/>
      <c r="E20" s="129"/>
      <c r="F20" s="129"/>
      <c r="G20" s="129"/>
      <c r="H20" s="131"/>
    </row>
    <row r="21" spans="1:10" x14ac:dyDescent="0.2">
      <c r="A21" s="128"/>
      <c r="B21" s="129"/>
      <c r="C21" s="129"/>
      <c r="D21" s="129"/>
      <c r="E21" s="129"/>
      <c r="F21" s="129"/>
      <c r="G21" s="129"/>
      <c r="H21" s="131"/>
    </row>
    <row r="22" spans="1:10" x14ac:dyDescent="0.2">
      <c r="A22" s="128"/>
      <c r="B22" s="129"/>
      <c r="C22" s="129"/>
      <c r="D22" s="129"/>
      <c r="E22" s="129"/>
      <c r="F22" s="129"/>
      <c r="G22" s="129"/>
      <c r="H22" s="131"/>
    </row>
    <row r="23" spans="1:10" x14ac:dyDescent="0.2">
      <c r="A23" s="128"/>
      <c r="B23" s="129"/>
      <c r="C23" s="129"/>
      <c r="D23" s="129"/>
      <c r="E23" s="129"/>
      <c r="F23" s="129"/>
      <c r="G23" s="129"/>
      <c r="H23" s="131"/>
      <c r="J23" s="132"/>
    </row>
    <row r="24" spans="1:10" x14ac:dyDescent="0.2">
      <c r="A24" s="128"/>
      <c r="B24" s="129"/>
      <c r="C24" s="129"/>
      <c r="D24" s="129"/>
      <c r="E24" s="129"/>
      <c r="F24" s="129"/>
      <c r="G24" s="129"/>
      <c r="H24" s="131"/>
    </row>
    <row r="25" spans="1:10" x14ac:dyDescent="0.2">
      <c r="A25" s="128"/>
      <c r="B25" s="129"/>
      <c r="C25" s="129"/>
      <c r="D25" s="129"/>
      <c r="E25" s="129"/>
      <c r="F25" s="129"/>
      <c r="G25" s="129"/>
      <c r="H25" s="131"/>
    </row>
    <row r="26" spans="1:10" x14ac:dyDescent="0.2">
      <c r="A26" s="128"/>
      <c r="B26" s="129"/>
      <c r="C26" s="129"/>
      <c r="D26" s="129"/>
      <c r="E26" s="129"/>
      <c r="F26" s="129"/>
      <c r="G26" s="129"/>
      <c r="H26" s="131"/>
    </row>
    <row r="27" spans="1:10" x14ac:dyDescent="0.2">
      <c r="A27" s="128"/>
      <c r="B27" s="129"/>
      <c r="C27" s="129"/>
      <c r="D27" s="129"/>
      <c r="E27" s="129"/>
      <c r="F27" s="129"/>
      <c r="G27" s="129"/>
      <c r="H27" s="131"/>
    </row>
    <row r="28" spans="1:10" x14ac:dyDescent="0.2">
      <c r="A28" s="128"/>
      <c r="B28" s="129"/>
      <c r="C28" s="129"/>
      <c r="D28" s="129"/>
      <c r="E28" s="129"/>
      <c r="F28" s="129"/>
      <c r="G28" s="129"/>
      <c r="H28" s="131"/>
    </row>
    <row r="29" spans="1:10" x14ac:dyDescent="0.2">
      <c r="B29" s="129"/>
      <c r="C29" s="129"/>
      <c r="D29" s="129"/>
      <c r="E29" s="129"/>
      <c r="F29" s="129"/>
      <c r="G29" s="129"/>
      <c r="H29" s="131"/>
    </row>
    <row r="30" spans="1:10" x14ac:dyDescent="0.2">
      <c r="A30" s="124" t="s">
        <v>40</v>
      </c>
      <c r="B30" s="129"/>
      <c r="C30" s="129"/>
      <c r="D30" s="129"/>
      <c r="E30" s="129"/>
      <c r="F30" s="129"/>
      <c r="G30" s="129"/>
      <c r="H30" s="131"/>
    </row>
    <row r="31" spans="1:10" x14ac:dyDescent="0.2">
      <c r="A31" s="128"/>
      <c r="B31" s="129"/>
      <c r="C31" s="129"/>
      <c r="D31" s="129"/>
      <c r="E31" s="129"/>
      <c r="F31" s="129"/>
      <c r="G31" s="129"/>
      <c r="H31" s="131"/>
    </row>
    <row r="32" spans="1:10" x14ac:dyDescent="0.2">
      <c r="A32" s="128"/>
      <c r="B32" s="129"/>
      <c r="C32" s="129"/>
      <c r="D32" s="129"/>
      <c r="E32" s="129"/>
      <c r="F32" s="129"/>
      <c r="G32" s="129"/>
      <c r="H32" s="131"/>
    </row>
    <row r="33" spans="1:8" x14ac:dyDescent="0.2">
      <c r="A33" s="128"/>
      <c r="B33" s="129"/>
      <c r="C33" s="129"/>
      <c r="D33" s="129"/>
      <c r="E33" s="129"/>
      <c r="F33" s="129"/>
      <c r="G33" s="129"/>
      <c r="H33" s="131"/>
    </row>
    <row r="34" spans="1:8" x14ac:dyDescent="0.2">
      <c r="A34" s="128"/>
      <c r="B34" s="129"/>
      <c r="C34" s="129"/>
      <c r="D34" s="129"/>
      <c r="E34" s="129"/>
      <c r="F34" s="129"/>
      <c r="G34" s="129"/>
      <c r="H34" s="131"/>
    </row>
    <row r="35" spans="1:8" x14ac:dyDescent="0.2">
      <c r="A35" s="128"/>
      <c r="B35" s="129"/>
      <c r="C35" s="129"/>
      <c r="D35" s="129"/>
      <c r="E35" s="129"/>
      <c r="F35" s="129"/>
      <c r="G35" s="129"/>
      <c r="H35" s="131"/>
    </row>
    <row r="36" spans="1:8" x14ac:dyDescent="0.2">
      <c r="A36" s="128"/>
      <c r="B36" s="129"/>
      <c r="C36" s="129"/>
      <c r="D36" s="129"/>
      <c r="E36" s="129"/>
      <c r="F36" s="129"/>
      <c r="G36" s="129"/>
      <c r="H36" s="131"/>
    </row>
    <row r="37" spans="1:8" x14ac:dyDescent="0.2">
      <c r="A37" s="128"/>
      <c r="B37" s="129"/>
      <c r="C37" s="129"/>
      <c r="D37" s="129"/>
      <c r="E37" s="129"/>
      <c r="F37" s="129"/>
      <c r="G37" s="129"/>
      <c r="H37" s="131"/>
    </row>
    <row r="38" spans="1:8" x14ac:dyDescent="0.2">
      <c r="A38" s="128"/>
      <c r="B38" s="129"/>
      <c r="C38" s="129"/>
      <c r="D38" s="129"/>
      <c r="E38" s="129"/>
      <c r="F38" s="129"/>
      <c r="G38" s="129"/>
      <c r="H38" s="131"/>
    </row>
    <row r="39" spans="1:8" x14ac:dyDescent="0.2">
      <c r="A39" s="128"/>
      <c r="B39" s="129"/>
      <c r="C39" s="129"/>
      <c r="D39" s="129"/>
      <c r="E39" s="129"/>
      <c r="F39" s="129"/>
      <c r="G39" s="129"/>
      <c r="H39" s="131"/>
    </row>
    <row r="40" spans="1:8" x14ac:dyDescent="0.2">
      <c r="A40" s="128"/>
      <c r="B40" s="129"/>
      <c r="C40" s="129"/>
      <c r="D40" s="129"/>
      <c r="E40" s="129"/>
      <c r="F40" s="129"/>
      <c r="G40" s="129"/>
      <c r="H40" s="131"/>
    </row>
    <row r="41" spans="1:8" x14ac:dyDescent="0.2">
      <c r="A41" s="128"/>
      <c r="B41" s="129"/>
      <c r="C41" s="129"/>
      <c r="D41" s="129"/>
      <c r="E41" s="129"/>
      <c r="F41" s="129"/>
      <c r="G41" s="129"/>
      <c r="H41" s="131"/>
    </row>
    <row r="42" spans="1:8" x14ac:dyDescent="0.2">
      <c r="A42" s="128"/>
      <c r="B42" s="129"/>
      <c r="C42" s="129"/>
      <c r="D42" s="129"/>
      <c r="E42" s="129"/>
      <c r="F42" s="129"/>
      <c r="G42" s="129"/>
      <c r="H42" s="131"/>
    </row>
    <row r="43" spans="1:8" x14ac:dyDescent="0.2">
      <c r="A43" s="128"/>
      <c r="B43" s="129"/>
      <c r="C43" s="129"/>
      <c r="D43" s="129"/>
      <c r="E43" s="129"/>
      <c r="F43" s="129"/>
      <c r="G43" s="129"/>
      <c r="H43" s="131"/>
    </row>
    <row r="44" spans="1:8" x14ac:dyDescent="0.2">
      <c r="A44" s="128"/>
      <c r="B44" s="129"/>
      <c r="C44" s="129"/>
      <c r="D44" s="129"/>
      <c r="E44" s="129"/>
      <c r="F44" s="129"/>
      <c r="G44" s="129"/>
      <c r="H44" s="131"/>
    </row>
    <row r="45" spans="1:8" x14ac:dyDescent="0.2">
      <c r="A45" s="128"/>
      <c r="B45" s="129"/>
      <c r="C45" s="129"/>
      <c r="D45" s="129"/>
      <c r="E45" s="129"/>
      <c r="F45" s="129"/>
      <c r="G45" s="129"/>
      <c r="H45" s="131"/>
    </row>
    <row r="46" spans="1:8" x14ac:dyDescent="0.2">
      <c r="A46" s="128"/>
      <c r="B46" s="129"/>
      <c r="C46" s="129"/>
      <c r="D46" s="129"/>
      <c r="E46" s="129"/>
      <c r="F46" s="129"/>
      <c r="G46" s="129"/>
      <c r="H46" s="131"/>
    </row>
    <row r="47" spans="1:8" x14ac:dyDescent="0.2">
      <c r="A47" s="128"/>
      <c r="B47" s="129"/>
      <c r="C47" s="129"/>
      <c r="D47" s="129"/>
      <c r="E47" s="129"/>
      <c r="F47" s="129"/>
      <c r="G47" s="129"/>
      <c r="H47" s="131"/>
    </row>
    <row r="48" spans="1:8" x14ac:dyDescent="0.2">
      <c r="A48" s="128"/>
      <c r="B48" s="129"/>
      <c r="C48" s="129"/>
      <c r="D48" s="129"/>
      <c r="E48" s="129"/>
      <c r="F48" s="129"/>
      <c r="G48" s="129"/>
      <c r="H48" s="131"/>
    </row>
    <row r="49" spans="1:8" x14ac:dyDescent="0.2">
      <c r="A49" s="124" t="s">
        <v>40</v>
      </c>
      <c r="B49" s="129"/>
      <c r="C49" s="129"/>
      <c r="D49" s="129"/>
      <c r="E49" s="129"/>
      <c r="F49" s="129"/>
      <c r="G49" s="129"/>
      <c r="H49" s="131"/>
    </row>
    <row r="50" spans="1:8" x14ac:dyDescent="0.2">
      <c r="A50" s="469" t="s">
        <v>420</v>
      </c>
      <c r="B50" s="363"/>
      <c r="C50" s="363"/>
      <c r="D50" s="363"/>
      <c r="E50" s="363"/>
      <c r="F50" s="363"/>
      <c r="G50" s="363"/>
      <c r="H50" s="364"/>
    </row>
    <row r="51" spans="1:8" x14ac:dyDescent="0.2">
      <c r="A51" s="362"/>
      <c r="B51" s="363"/>
      <c r="C51" s="363"/>
      <c r="D51" s="363"/>
      <c r="E51" s="363"/>
      <c r="F51" s="363"/>
      <c r="G51" s="363"/>
      <c r="H51" s="364"/>
    </row>
    <row r="52" spans="1:8" x14ac:dyDescent="0.2">
      <c r="A52" s="362"/>
      <c r="B52" s="363"/>
      <c r="C52" s="363"/>
      <c r="D52" s="363"/>
      <c r="E52" s="363"/>
      <c r="F52" s="363"/>
      <c r="G52" s="363"/>
      <c r="H52" s="364"/>
    </row>
    <row r="53" spans="1:8" x14ac:dyDescent="0.2">
      <c r="A53" s="362"/>
      <c r="B53" s="363"/>
      <c r="C53" s="363"/>
      <c r="D53" s="363"/>
      <c r="E53" s="363"/>
      <c r="F53" s="363"/>
      <c r="G53" s="363"/>
      <c r="H53" s="364"/>
    </row>
    <row r="54" spans="1:8" ht="15" thickBot="1" x14ac:dyDescent="0.25">
      <c r="A54" s="365"/>
      <c r="B54" s="366"/>
      <c r="C54" s="366"/>
      <c r="D54" s="366"/>
      <c r="E54" s="366"/>
      <c r="F54" s="366"/>
      <c r="G54" s="366"/>
      <c r="H54" s="367"/>
    </row>
  </sheetData>
  <mergeCells count="5">
    <mergeCell ref="A1:E4"/>
    <mergeCell ref="F1:H3"/>
    <mergeCell ref="A6:H7"/>
    <mergeCell ref="A8:H12"/>
    <mergeCell ref="A50:H54"/>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D3F31-3E13-44F7-933B-2BF40CF519CF}">
  <sheetPr>
    <tabColor theme="8" tint="0.79998168889431442"/>
  </sheetPr>
  <dimension ref="A1:I131"/>
  <sheetViews>
    <sheetView topLeftCell="A119" zoomScaleNormal="100" workbookViewId="0">
      <selection sqref="A1:E4"/>
    </sheetView>
  </sheetViews>
  <sheetFormatPr baseColWidth="10" defaultColWidth="11" defaultRowHeight="14.25" x14ac:dyDescent="0.2"/>
  <cols>
    <col min="1" max="1" width="20.875" style="96" customWidth="1"/>
    <col min="2" max="2" width="23.25" style="96" customWidth="1"/>
    <col min="3" max="4" width="18" style="96" customWidth="1"/>
    <col min="5" max="5" width="20.25" style="96" customWidth="1"/>
    <col min="6" max="7" width="11" style="96"/>
    <col min="8" max="8" width="17.75" style="96" customWidth="1"/>
    <col min="9" max="9" width="4.125" style="96" customWidth="1"/>
    <col min="10" max="16384" width="11" style="96"/>
  </cols>
  <sheetData>
    <row r="1" spans="1:9" x14ac:dyDescent="0.2">
      <c r="A1" s="354" t="s">
        <v>30</v>
      </c>
      <c r="B1" s="355"/>
      <c r="C1" s="355"/>
      <c r="D1" s="355"/>
      <c r="E1" s="355"/>
      <c r="F1" s="356"/>
      <c r="G1" s="356"/>
      <c r="H1" s="356"/>
      <c r="I1" s="133"/>
    </row>
    <row r="2" spans="1:9" x14ac:dyDescent="0.2">
      <c r="A2" s="355"/>
      <c r="B2" s="355"/>
      <c r="C2" s="355"/>
      <c r="D2" s="355"/>
      <c r="E2" s="355"/>
      <c r="F2" s="356"/>
      <c r="G2" s="356"/>
      <c r="H2" s="356"/>
      <c r="I2" s="133"/>
    </row>
    <row r="3" spans="1:9" x14ac:dyDescent="0.2">
      <c r="A3" s="355"/>
      <c r="B3" s="355"/>
      <c r="C3" s="355"/>
      <c r="D3" s="355"/>
      <c r="E3" s="355"/>
      <c r="F3" s="356"/>
      <c r="G3" s="356"/>
      <c r="H3" s="356"/>
      <c r="I3" s="133"/>
    </row>
    <row r="4" spans="1:9" x14ac:dyDescent="0.2">
      <c r="A4" s="355"/>
      <c r="B4" s="355"/>
      <c r="C4" s="355"/>
      <c r="D4" s="355"/>
      <c r="E4" s="355"/>
      <c r="F4" s="45"/>
      <c r="G4" s="45"/>
      <c r="H4" s="45"/>
      <c r="I4" s="133"/>
    </row>
    <row r="5" spans="1:9" ht="15" x14ac:dyDescent="0.25">
      <c r="A5" s="44"/>
      <c r="B5" s="44"/>
      <c r="C5" s="44"/>
      <c r="D5" s="44"/>
      <c r="E5" s="44"/>
      <c r="F5" s="45"/>
      <c r="G5" s="45"/>
      <c r="H5" s="45"/>
      <c r="I5" s="133"/>
    </row>
    <row r="6" spans="1:9" x14ac:dyDescent="0.2">
      <c r="A6" s="357" t="s">
        <v>22</v>
      </c>
      <c r="B6" s="357"/>
      <c r="C6" s="357"/>
      <c r="D6" s="357"/>
      <c r="E6" s="357"/>
      <c r="F6" s="357"/>
      <c r="G6" s="357"/>
      <c r="H6" s="357"/>
      <c r="I6" s="133"/>
    </row>
    <row r="7" spans="1:9" ht="15" thickBot="1" x14ac:dyDescent="0.25">
      <c r="A7" s="357"/>
      <c r="B7" s="357"/>
      <c r="C7" s="357"/>
      <c r="D7" s="357"/>
      <c r="E7" s="357"/>
      <c r="F7" s="357"/>
      <c r="G7" s="357"/>
      <c r="H7" s="357"/>
      <c r="I7" s="133"/>
    </row>
    <row r="8" spans="1:9" ht="16.5" customHeight="1" x14ac:dyDescent="0.2">
      <c r="A8" s="473" t="s">
        <v>188</v>
      </c>
      <c r="B8" s="474"/>
      <c r="C8" s="474"/>
      <c r="D8" s="474"/>
      <c r="E8" s="474"/>
      <c r="F8" s="474"/>
      <c r="G8" s="474"/>
      <c r="H8" s="474"/>
      <c r="I8" s="475"/>
    </row>
    <row r="9" spans="1:9" ht="42.75" customHeight="1" x14ac:dyDescent="0.2">
      <c r="A9" s="476"/>
      <c r="B9" s="477"/>
      <c r="C9" s="477"/>
      <c r="D9" s="477"/>
      <c r="E9" s="477"/>
      <c r="F9" s="477"/>
      <c r="G9" s="477"/>
      <c r="H9" s="477"/>
      <c r="I9" s="478"/>
    </row>
    <row r="10" spans="1:9" ht="24.75" customHeight="1" x14ac:dyDescent="0.2">
      <c r="A10" s="98"/>
      <c r="B10" s="134"/>
      <c r="C10" s="134"/>
      <c r="D10" s="134"/>
      <c r="E10" s="134"/>
      <c r="F10" s="134"/>
      <c r="G10" s="134"/>
      <c r="H10" s="208">
        <v>1</v>
      </c>
      <c r="I10" s="100"/>
    </row>
    <row r="11" spans="1:9" ht="58.5" customHeight="1" x14ac:dyDescent="0.2">
      <c r="A11" s="135"/>
      <c r="B11" s="134"/>
      <c r="C11" s="134"/>
      <c r="D11" s="134"/>
      <c r="E11" s="134"/>
      <c r="F11" s="134"/>
      <c r="G11" s="134"/>
      <c r="H11" s="208">
        <v>2</v>
      </c>
      <c r="I11" s="100"/>
    </row>
    <row r="12" spans="1:9" ht="58.5" customHeight="1" x14ac:dyDescent="0.2">
      <c r="A12" s="135"/>
      <c r="B12" s="134"/>
      <c r="C12" s="134"/>
      <c r="D12" s="134"/>
      <c r="E12" s="134"/>
      <c r="F12" s="134"/>
      <c r="G12" s="134"/>
      <c r="H12" s="208">
        <v>3</v>
      </c>
      <c r="I12" s="100"/>
    </row>
    <row r="13" spans="1:9" ht="58.5" customHeight="1" x14ac:dyDescent="0.2">
      <c r="A13" s="135"/>
      <c r="B13" s="134"/>
      <c r="C13" s="134"/>
      <c r="D13" s="134"/>
      <c r="E13" s="134"/>
      <c r="F13" s="134"/>
      <c r="G13" s="134"/>
      <c r="H13" s="208">
        <v>4</v>
      </c>
      <c r="I13" s="100"/>
    </row>
    <row r="14" spans="1:9" ht="33" customHeight="1" x14ac:dyDescent="0.2">
      <c r="A14" s="135"/>
      <c r="B14" s="134"/>
      <c r="C14" s="134"/>
      <c r="D14" s="134"/>
      <c r="E14" s="134"/>
      <c r="F14" s="134"/>
      <c r="G14" s="134"/>
      <c r="H14" s="134"/>
      <c r="I14" s="100"/>
    </row>
    <row r="15" spans="1:9" ht="20.25" customHeight="1" x14ac:dyDescent="0.2">
      <c r="A15" s="136" t="s">
        <v>189</v>
      </c>
      <c r="I15" s="100"/>
    </row>
    <row r="16" spans="1:9" ht="81.75" customHeight="1" x14ac:dyDescent="0.2">
      <c r="A16" s="469" t="s">
        <v>422</v>
      </c>
      <c r="B16" s="479"/>
      <c r="C16" s="479"/>
      <c r="D16" s="479"/>
      <c r="E16" s="479"/>
      <c r="F16" s="479"/>
      <c r="G16" s="479"/>
      <c r="H16" s="479"/>
      <c r="I16" s="480"/>
    </row>
    <row r="17" spans="1:9" x14ac:dyDescent="0.2">
      <c r="A17" s="99"/>
      <c r="I17" s="100"/>
    </row>
    <row r="18" spans="1:9" ht="15" customHeight="1" x14ac:dyDescent="0.2">
      <c r="A18" s="470" t="s">
        <v>190</v>
      </c>
      <c r="B18" s="471"/>
      <c r="C18" s="471"/>
      <c r="D18" s="471"/>
      <c r="E18" s="471"/>
      <c r="F18" s="471"/>
      <c r="G18" s="471"/>
      <c r="H18" s="471"/>
      <c r="I18" s="472"/>
    </row>
    <row r="19" spans="1:9" ht="22.5" customHeight="1" x14ac:dyDescent="0.2">
      <c r="A19" s="470"/>
      <c r="B19" s="471"/>
      <c r="C19" s="471"/>
      <c r="D19" s="471"/>
      <c r="E19" s="471"/>
      <c r="F19" s="471"/>
      <c r="G19" s="471"/>
      <c r="H19" s="471"/>
      <c r="I19" s="472"/>
    </row>
    <row r="20" spans="1:9" x14ac:dyDescent="0.2">
      <c r="A20" s="99"/>
      <c r="I20" s="100"/>
    </row>
    <row r="21" spans="1:9" x14ac:dyDescent="0.2">
      <c r="A21" s="99"/>
      <c r="I21" s="100"/>
    </row>
    <row r="22" spans="1:9" x14ac:dyDescent="0.2">
      <c r="A22" s="99"/>
      <c r="H22" s="122">
        <v>1</v>
      </c>
      <c r="I22" s="100"/>
    </row>
    <row r="23" spans="1:9" x14ac:dyDescent="0.2">
      <c r="A23" s="99"/>
      <c r="H23" s="122">
        <v>2</v>
      </c>
      <c r="I23" s="100"/>
    </row>
    <row r="24" spans="1:9" x14ac:dyDescent="0.2">
      <c r="A24" s="99"/>
      <c r="H24" s="122">
        <v>3</v>
      </c>
      <c r="I24" s="100"/>
    </row>
    <row r="25" spans="1:9" x14ac:dyDescent="0.2">
      <c r="A25" s="99"/>
      <c r="H25" s="122">
        <v>4</v>
      </c>
      <c r="I25" s="100"/>
    </row>
    <row r="26" spans="1:9" x14ac:dyDescent="0.2">
      <c r="A26" s="99"/>
      <c r="I26" s="100"/>
    </row>
    <row r="27" spans="1:9" x14ac:dyDescent="0.2">
      <c r="A27" s="99"/>
      <c r="I27" s="100"/>
    </row>
    <row r="28" spans="1:9" x14ac:dyDescent="0.2">
      <c r="A28" s="99"/>
      <c r="I28" s="100"/>
    </row>
    <row r="29" spans="1:9" x14ac:dyDescent="0.2">
      <c r="A29" s="99"/>
      <c r="I29" s="100"/>
    </row>
    <row r="30" spans="1:9" x14ac:dyDescent="0.2">
      <c r="A30" s="99"/>
      <c r="I30" s="100"/>
    </row>
    <row r="31" spans="1:9" x14ac:dyDescent="0.2">
      <c r="A31" s="99"/>
      <c r="I31" s="100"/>
    </row>
    <row r="32" spans="1:9" x14ac:dyDescent="0.2">
      <c r="A32" s="99"/>
      <c r="I32" s="100"/>
    </row>
    <row r="33" spans="1:9" x14ac:dyDescent="0.2">
      <c r="A33" s="99"/>
      <c r="I33" s="100"/>
    </row>
    <row r="34" spans="1:9" x14ac:dyDescent="0.2">
      <c r="A34" s="99"/>
      <c r="I34" s="100"/>
    </row>
    <row r="35" spans="1:9" x14ac:dyDescent="0.2">
      <c r="A35" s="99"/>
      <c r="I35" s="100"/>
    </row>
    <row r="36" spans="1:9" x14ac:dyDescent="0.2">
      <c r="A36" s="99"/>
      <c r="I36" s="100"/>
    </row>
    <row r="37" spans="1:9" ht="22.5" customHeight="1" x14ac:dyDescent="0.2">
      <c r="A37" s="99"/>
      <c r="I37" s="100"/>
    </row>
    <row r="38" spans="1:9" ht="23.25" customHeight="1" x14ac:dyDescent="0.2">
      <c r="A38" s="136" t="s">
        <v>408</v>
      </c>
      <c r="I38" s="100"/>
    </row>
    <row r="39" spans="1:9" ht="24.75" customHeight="1" x14ac:dyDescent="0.2">
      <c r="A39" s="469" t="s">
        <v>423</v>
      </c>
      <c r="B39" s="479"/>
      <c r="C39" s="479"/>
      <c r="D39" s="479"/>
      <c r="E39" s="479"/>
      <c r="F39" s="479"/>
      <c r="G39" s="479"/>
      <c r="H39" s="479"/>
      <c r="I39" s="480"/>
    </row>
    <row r="40" spans="1:9" x14ac:dyDescent="0.2">
      <c r="A40" s="140"/>
      <c r="B40" s="141"/>
      <c r="C40" s="141"/>
      <c r="D40" s="141"/>
      <c r="E40" s="141"/>
      <c r="F40" s="141"/>
      <c r="G40" s="141"/>
      <c r="H40" s="141"/>
      <c r="I40" s="142"/>
    </row>
    <row r="41" spans="1:9" ht="15" customHeight="1" x14ac:dyDescent="0.2">
      <c r="A41" s="481" t="s">
        <v>192</v>
      </c>
      <c r="B41" s="482"/>
      <c r="C41" s="482"/>
      <c r="D41" s="482"/>
      <c r="E41" s="482"/>
      <c r="F41" s="482"/>
      <c r="G41" s="482"/>
      <c r="H41" s="482"/>
      <c r="I41" s="483"/>
    </row>
    <row r="42" spans="1:9" ht="15" customHeight="1" x14ac:dyDescent="0.2">
      <c r="A42" s="481"/>
      <c r="B42" s="482"/>
      <c r="C42" s="482"/>
      <c r="D42" s="482"/>
      <c r="E42" s="482"/>
      <c r="F42" s="482"/>
      <c r="G42" s="482"/>
      <c r="H42" s="482"/>
      <c r="I42" s="483"/>
    </row>
    <row r="43" spans="1:9" ht="15" customHeight="1" x14ac:dyDescent="0.2">
      <c r="A43" s="481"/>
      <c r="B43" s="482"/>
      <c r="C43" s="482"/>
      <c r="D43" s="482"/>
      <c r="E43" s="482"/>
      <c r="F43" s="482"/>
      <c r="G43" s="482"/>
      <c r="H43" s="482"/>
      <c r="I43" s="483"/>
    </row>
    <row r="44" spans="1:9" ht="15" customHeight="1" x14ac:dyDescent="0.2">
      <c r="A44" s="481"/>
      <c r="B44" s="482"/>
      <c r="C44" s="482"/>
      <c r="D44" s="482"/>
      <c r="E44" s="482"/>
      <c r="F44" s="482"/>
      <c r="G44" s="482"/>
      <c r="H44" s="482"/>
      <c r="I44" s="483"/>
    </row>
    <row r="45" spans="1:9" x14ac:dyDescent="0.2">
      <c r="A45" s="99"/>
      <c r="I45" s="100"/>
    </row>
    <row r="46" spans="1:9" x14ac:dyDescent="0.2">
      <c r="A46" s="99"/>
      <c r="H46" s="122">
        <v>1</v>
      </c>
      <c r="I46" s="100"/>
    </row>
    <row r="47" spans="1:9" x14ac:dyDescent="0.2">
      <c r="A47" s="99"/>
      <c r="H47" s="122">
        <v>2</v>
      </c>
      <c r="I47" s="100"/>
    </row>
    <row r="48" spans="1:9" x14ac:dyDescent="0.2">
      <c r="A48" s="99"/>
      <c r="H48" s="122">
        <v>3</v>
      </c>
      <c r="I48" s="100"/>
    </row>
    <row r="49" spans="1:9" x14ac:dyDescent="0.2">
      <c r="A49" s="99"/>
      <c r="H49" s="122">
        <v>4</v>
      </c>
      <c r="I49" s="100"/>
    </row>
    <row r="50" spans="1:9" x14ac:dyDescent="0.2">
      <c r="A50" s="99"/>
      <c r="I50" s="100"/>
    </row>
    <row r="51" spans="1:9" x14ac:dyDescent="0.2">
      <c r="A51" s="99"/>
      <c r="I51" s="100"/>
    </row>
    <row r="52" spans="1:9" x14ac:dyDescent="0.2">
      <c r="A52" s="99"/>
      <c r="I52" s="100"/>
    </row>
    <row r="53" spans="1:9" x14ac:dyDescent="0.2">
      <c r="A53" s="99"/>
      <c r="I53" s="100"/>
    </row>
    <row r="54" spans="1:9" x14ac:dyDescent="0.2">
      <c r="A54" s="99"/>
      <c r="I54" s="100"/>
    </row>
    <row r="55" spans="1:9" x14ac:dyDescent="0.2">
      <c r="A55" s="99"/>
      <c r="I55" s="100"/>
    </row>
    <row r="56" spans="1:9" x14ac:dyDescent="0.2">
      <c r="A56" s="99"/>
      <c r="I56" s="100"/>
    </row>
    <row r="57" spans="1:9" x14ac:dyDescent="0.2">
      <c r="A57" s="99"/>
      <c r="I57" s="100"/>
    </row>
    <row r="58" spans="1:9" x14ac:dyDescent="0.2">
      <c r="A58" s="99"/>
      <c r="I58" s="100"/>
    </row>
    <row r="59" spans="1:9" x14ac:dyDescent="0.2">
      <c r="A59" s="99"/>
      <c r="I59" s="100"/>
    </row>
    <row r="60" spans="1:9" x14ac:dyDescent="0.2">
      <c r="A60" s="124" t="s">
        <v>189</v>
      </c>
      <c r="I60" s="100"/>
    </row>
    <row r="61" spans="1:9" x14ac:dyDescent="0.2">
      <c r="A61" s="99"/>
      <c r="I61" s="100"/>
    </row>
    <row r="62" spans="1:9" x14ac:dyDescent="0.2">
      <c r="A62" s="490" t="s">
        <v>424</v>
      </c>
      <c r="B62" s="490"/>
      <c r="C62" s="490"/>
      <c r="D62" s="490"/>
      <c r="E62" s="490"/>
      <c r="F62" s="490"/>
      <c r="G62" s="490"/>
      <c r="H62" s="490"/>
      <c r="I62" s="491"/>
    </row>
    <row r="63" spans="1:9" ht="16.5" customHeight="1" x14ac:dyDescent="0.2">
      <c r="A63" s="490"/>
      <c r="B63" s="490"/>
      <c r="C63" s="490"/>
      <c r="D63" s="490"/>
      <c r="E63" s="490"/>
      <c r="F63" s="490"/>
      <c r="G63" s="490"/>
      <c r="H63" s="490"/>
      <c r="I63" s="491"/>
    </row>
    <row r="64" spans="1:9" ht="15" customHeight="1" x14ac:dyDescent="0.2">
      <c r="A64" s="490"/>
      <c r="B64" s="490"/>
      <c r="C64" s="490"/>
      <c r="D64" s="490"/>
      <c r="E64" s="490"/>
      <c r="F64" s="490"/>
      <c r="G64" s="490"/>
      <c r="H64" s="490"/>
      <c r="I64" s="491"/>
    </row>
    <row r="65" spans="1:9" ht="21" customHeight="1" x14ac:dyDescent="0.2">
      <c r="A65" s="99"/>
      <c r="I65" s="100"/>
    </row>
    <row r="66" spans="1:9" ht="15" x14ac:dyDescent="0.25">
      <c r="A66" s="143" t="s">
        <v>193</v>
      </c>
      <c r="I66" s="100"/>
    </row>
    <row r="67" spans="1:9" x14ac:dyDescent="0.2">
      <c r="A67" s="99"/>
      <c r="I67" s="100"/>
    </row>
    <row r="68" spans="1:9" x14ac:dyDescent="0.2">
      <c r="A68" s="99"/>
      <c r="H68" s="122">
        <v>1</v>
      </c>
      <c r="I68" s="100"/>
    </row>
    <row r="69" spans="1:9" x14ac:dyDescent="0.2">
      <c r="A69" s="99"/>
      <c r="H69" s="122">
        <v>2</v>
      </c>
      <c r="I69" s="100"/>
    </row>
    <row r="70" spans="1:9" x14ac:dyDescent="0.2">
      <c r="A70" s="99"/>
      <c r="H70" s="122">
        <v>3</v>
      </c>
      <c r="I70" s="100"/>
    </row>
    <row r="71" spans="1:9" x14ac:dyDescent="0.2">
      <c r="A71" s="99"/>
      <c r="H71" s="122">
        <v>4</v>
      </c>
      <c r="I71" s="100"/>
    </row>
    <row r="72" spans="1:9" x14ac:dyDescent="0.2">
      <c r="A72" s="99"/>
      <c r="I72" s="100"/>
    </row>
    <row r="73" spans="1:9" x14ac:dyDescent="0.2">
      <c r="A73" s="99"/>
      <c r="I73" s="100"/>
    </row>
    <row r="74" spans="1:9" x14ac:dyDescent="0.2">
      <c r="A74" s="99"/>
      <c r="I74" s="100"/>
    </row>
    <row r="75" spans="1:9" x14ac:dyDescent="0.2">
      <c r="A75" s="99"/>
      <c r="I75" s="100"/>
    </row>
    <row r="76" spans="1:9" x14ac:dyDescent="0.2">
      <c r="A76" s="99"/>
      <c r="I76" s="100"/>
    </row>
    <row r="77" spans="1:9" x14ac:dyDescent="0.2">
      <c r="A77" s="99"/>
      <c r="I77" s="100"/>
    </row>
    <row r="78" spans="1:9" x14ac:dyDescent="0.2">
      <c r="A78" s="99"/>
      <c r="I78" s="100"/>
    </row>
    <row r="79" spans="1:9" x14ac:dyDescent="0.2">
      <c r="A79" s="99"/>
      <c r="I79" s="100"/>
    </row>
    <row r="80" spans="1:9" x14ac:dyDescent="0.2">
      <c r="A80" s="99"/>
      <c r="I80" s="100"/>
    </row>
    <row r="81" spans="1:9" x14ac:dyDescent="0.2">
      <c r="A81" s="99"/>
      <c r="I81" s="100"/>
    </row>
    <row r="82" spans="1:9" x14ac:dyDescent="0.2">
      <c r="A82" s="124" t="s">
        <v>189</v>
      </c>
      <c r="I82" s="100"/>
    </row>
    <row r="83" spans="1:9" x14ac:dyDescent="0.2">
      <c r="A83" s="99"/>
      <c r="I83" s="100"/>
    </row>
    <row r="84" spans="1:9" ht="60.75" customHeight="1" x14ac:dyDescent="0.2">
      <c r="A84" s="484" t="s">
        <v>425</v>
      </c>
      <c r="B84" s="485"/>
      <c r="C84" s="485"/>
      <c r="D84" s="485"/>
      <c r="E84" s="485"/>
      <c r="F84" s="485"/>
      <c r="G84" s="485"/>
      <c r="H84" s="485"/>
      <c r="I84" s="486"/>
    </row>
    <row r="85" spans="1:9" ht="16.5" customHeight="1" x14ac:dyDescent="0.2">
      <c r="A85" s="140"/>
      <c r="B85" s="141"/>
      <c r="C85" s="141"/>
      <c r="D85" s="141"/>
      <c r="E85" s="141"/>
      <c r="F85" s="141"/>
      <c r="G85" s="141"/>
      <c r="H85" s="141"/>
      <c r="I85" s="142"/>
    </row>
    <row r="86" spans="1:9" ht="15" customHeight="1" x14ac:dyDescent="0.2">
      <c r="A86" s="487" t="s">
        <v>194</v>
      </c>
      <c r="B86" s="488"/>
      <c r="C86" s="488"/>
      <c r="D86" s="488"/>
      <c r="E86" s="488"/>
      <c r="F86" s="488"/>
      <c r="G86" s="488"/>
      <c r="H86" s="488"/>
      <c r="I86" s="489"/>
    </row>
    <row r="87" spans="1:9" ht="15" customHeight="1" x14ac:dyDescent="0.2">
      <c r="A87" s="487"/>
      <c r="B87" s="488"/>
      <c r="C87" s="488"/>
      <c r="D87" s="488"/>
      <c r="E87" s="488"/>
      <c r="F87" s="488"/>
      <c r="G87" s="488"/>
      <c r="H87" s="488"/>
      <c r="I87" s="489"/>
    </row>
    <row r="88" spans="1:9" ht="16.5" customHeight="1" x14ac:dyDescent="0.2">
      <c r="A88" s="99"/>
      <c r="I88" s="100"/>
    </row>
    <row r="89" spans="1:9" x14ac:dyDescent="0.2">
      <c r="A89" s="99"/>
      <c r="I89" s="100"/>
    </row>
    <row r="90" spans="1:9" x14ac:dyDescent="0.2">
      <c r="A90" s="99"/>
      <c r="H90" s="122">
        <v>1</v>
      </c>
      <c r="I90" s="100"/>
    </row>
    <row r="91" spans="1:9" x14ac:dyDescent="0.2">
      <c r="A91" s="99"/>
      <c r="H91" s="122">
        <v>2</v>
      </c>
      <c r="I91" s="100"/>
    </row>
    <row r="92" spans="1:9" x14ac:dyDescent="0.2">
      <c r="A92" s="99"/>
      <c r="H92" s="122">
        <v>3</v>
      </c>
      <c r="I92" s="100"/>
    </row>
    <row r="93" spans="1:9" x14ac:dyDescent="0.2">
      <c r="A93" s="99"/>
      <c r="H93" s="122">
        <v>4</v>
      </c>
      <c r="I93" s="100"/>
    </row>
    <row r="94" spans="1:9" x14ac:dyDescent="0.2">
      <c r="A94" s="99"/>
      <c r="I94" s="100"/>
    </row>
    <row r="95" spans="1:9" x14ac:dyDescent="0.2">
      <c r="A95" s="99"/>
      <c r="I95" s="100"/>
    </row>
    <row r="96" spans="1:9" x14ac:dyDescent="0.2">
      <c r="A96" s="99"/>
      <c r="I96" s="100"/>
    </row>
    <row r="97" spans="1:9" x14ac:dyDescent="0.2">
      <c r="A97" s="99"/>
      <c r="I97" s="100"/>
    </row>
    <row r="98" spans="1:9" x14ac:dyDescent="0.2">
      <c r="A98" s="99"/>
      <c r="I98" s="100"/>
    </row>
    <row r="99" spans="1:9" x14ac:dyDescent="0.2">
      <c r="A99" s="99"/>
      <c r="I99" s="100"/>
    </row>
    <row r="100" spans="1:9" x14ac:dyDescent="0.2">
      <c r="A100" s="99"/>
      <c r="I100" s="100"/>
    </row>
    <row r="101" spans="1:9" x14ac:dyDescent="0.2">
      <c r="A101" s="99"/>
      <c r="I101" s="100"/>
    </row>
    <row r="102" spans="1:9" x14ac:dyDescent="0.2">
      <c r="A102" s="99"/>
      <c r="I102" s="100"/>
    </row>
    <row r="103" spans="1:9" x14ac:dyDescent="0.2">
      <c r="A103" s="124" t="s">
        <v>189</v>
      </c>
      <c r="I103" s="100"/>
    </row>
    <row r="104" spans="1:9" x14ac:dyDescent="0.2">
      <c r="A104" s="99"/>
      <c r="I104" s="100"/>
    </row>
    <row r="105" spans="1:9" ht="75" customHeight="1" x14ac:dyDescent="0.2">
      <c r="A105" s="484" t="s">
        <v>409</v>
      </c>
      <c r="B105" s="485"/>
      <c r="C105" s="485"/>
      <c r="D105" s="485"/>
      <c r="E105" s="485"/>
      <c r="F105" s="485"/>
      <c r="G105" s="485"/>
      <c r="H105" s="485"/>
      <c r="I105" s="486"/>
    </row>
    <row r="106" spans="1:9" ht="15" customHeight="1" x14ac:dyDescent="0.2">
      <c r="A106" s="481" t="s">
        <v>195</v>
      </c>
      <c r="B106" s="482"/>
      <c r="C106" s="482"/>
      <c r="D106" s="482"/>
      <c r="E106" s="482"/>
      <c r="F106" s="482"/>
      <c r="G106" s="482"/>
      <c r="H106" s="482"/>
      <c r="I106" s="483"/>
    </row>
    <row r="107" spans="1:9" ht="15" customHeight="1" x14ac:dyDescent="0.2">
      <c r="A107" s="481"/>
      <c r="B107" s="482"/>
      <c r="C107" s="482"/>
      <c r="D107" s="482"/>
      <c r="E107" s="482"/>
      <c r="F107" s="482"/>
      <c r="G107" s="482"/>
      <c r="H107" s="482"/>
      <c r="I107" s="483"/>
    </row>
    <row r="108" spans="1:9" ht="27.75" customHeight="1" x14ac:dyDescent="0.2">
      <c r="A108" s="481"/>
      <c r="B108" s="482"/>
      <c r="C108" s="482"/>
      <c r="D108" s="482"/>
      <c r="E108" s="482"/>
      <c r="F108" s="482"/>
      <c r="G108" s="482"/>
      <c r="H108" s="482"/>
      <c r="I108" s="483"/>
    </row>
    <row r="109" spans="1:9" ht="15" customHeight="1" x14ac:dyDescent="0.2">
      <c r="A109" s="137"/>
      <c r="B109" s="138"/>
      <c r="C109" s="138"/>
      <c r="D109" s="138"/>
      <c r="E109" s="138"/>
      <c r="F109" s="138"/>
      <c r="G109" s="138"/>
      <c r="H109" s="138"/>
      <c r="I109" s="100"/>
    </row>
    <row r="110" spans="1:9" ht="15" customHeight="1" x14ac:dyDescent="0.2">
      <c r="A110" s="137"/>
      <c r="B110" s="138"/>
      <c r="C110" s="138"/>
      <c r="D110" s="138"/>
      <c r="E110" s="138"/>
      <c r="F110" s="138"/>
      <c r="G110" s="138"/>
      <c r="H110" s="122">
        <v>1</v>
      </c>
      <c r="I110" s="100"/>
    </row>
    <row r="111" spans="1:9" ht="15" customHeight="1" x14ac:dyDescent="0.2">
      <c r="A111" s="137"/>
      <c r="B111" s="138"/>
      <c r="C111" s="138"/>
      <c r="D111" s="138"/>
      <c r="E111" s="138"/>
      <c r="F111" s="138"/>
      <c r="G111" s="138"/>
      <c r="H111" s="122">
        <v>2</v>
      </c>
      <c r="I111" s="100"/>
    </row>
    <row r="112" spans="1:9" ht="15" customHeight="1" x14ac:dyDescent="0.2">
      <c r="A112" s="137"/>
      <c r="B112" s="138"/>
      <c r="C112" s="138"/>
      <c r="D112" s="138"/>
      <c r="E112" s="138"/>
      <c r="F112" s="138"/>
      <c r="G112" s="138"/>
      <c r="H112" s="122">
        <v>3</v>
      </c>
      <c r="I112" s="100"/>
    </row>
    <row r="113" spans="1:9" ht="15" customHeight="1" x14ac:dyDescent="0.2">
      <c r="A113" s="137"/>
      <c r="B113" s="138"/>
      <c r="C113" s="138"/>
      <c r="D113" s="138"/>
      <c r="E113" s="138"/>
      <c r="F113" s="138"/>
      <c r="G113" s="138"/>
      <c r="H113" s="122">
        <v>4</v>
      </c>
      <c r="I113" s="100"/>
    </row>
    <row r="114" spans="1:9" ht="15" customHeight="1" x14ac:dyDescent="0.2">
      <c r="A114" s="137"/>
      <c r="B114" s="138"/>
      <c r="C114" s="138"/>
      <c r="D114" s="138"/>
      <c r="E114" s="138"/>
      <c r="F114" s="138"/>
      <c r="G114" s="138"/>
      <c r="H114" s="138"/>
      <c r="I114" s="100"/>
    </row>
    <row r="115" spans="1:9" ht="15" customHeight="1" x14ac:dyDescent="0.2">
      <c r="A115" s="137"/>
      <c r="B115" s="138"/>
      <c r="C115" s="138"/>
      <c r="D115" s="138"/>
      <c r="E115" s="138"/>
      <c r="F115" s="138"/>
      <c r="G115" s="138"/>
      <c r="H115" s="138"/>
      <c r="I115" s="100"/>
    </row>
    <row r="116" spans="1:9" ht="15" customHeight="1" x14ac:dyDescent="0.2">
      <c r="A116" s="137"/>
      <c r="B116" s="138"/>
      <c r="C116" s="138"/>
      <c r="D116" s="138"/>
      <c r="E116" s="138"/>
      <c r="F116" s="138"/>
      <c r="G116" s="138"/>
      <c r="H116" s="138"/>
      <c r="I116" s="100"/>
    </row>
    <row r="117" spans="1:9" ht="15" customHeight="1" x14ac:dyDescent="0.2">
      <c r="A117" s="137"/>
      <c r="B117" s="138"/>
      <c r="C117" s="138"/>
      <c r="D117" s="138"/>
      <c r="E117" s="138"/>
      <c r="F117" s="138"/>
      <c r="G117" s="138"/>
      <c r="H117" s="138"/>
      <c r="I117" s="100"/>
    </row>
    <row r="118" spans="1:9" ht="15" customHeight="1" x14ac:dyDescent="0.2">
      <c r="A118" s="137"/>
      <c r="B118" s="138"/>
      <c r="C118" s="138"/>
      <c r="D118" s="138"/>
      <c r="E118" s="138"/>
      <c r="F118" s="138"/>
      <c r="G118" s="138"/>
      <c r="H118" s="138"/>
      <c r="I118" s="100"/>
    </row>
    <row r="119" spans="1:9" ht="15" customHeight="1" x14ac:dyDescent="0.2">
      <c r="A119" s="137"/>
      <c r="B119" s="138"/>
      <c r="C119" s="138"/>
      <c r="D119" s="138"/>
      <c r="E119" s="138"/>
      <c r="F119" s="138"/>
      <c r="G119" s="138"/>
      <c r="H119" s="138"/>
      <c r="I119" s="100"/>
    </row>
    <row r="120" spans="1:9" ht="15" customHeight="1" x14ac:dyDescent="0.2">
      <c r="A120" s="137"/>
      <c r="B120" s="138"/>
      <c r="C120" s="138"/>
      <c r="D120" s="138"/>
      <c r="E120" s="138"/>
      <c r="F120" s="138"/>
      <c r="G120" s="138"/>
      <c r="H120" s="138"/>
      <c r="I120" s="100"/>
    </row>
    <row r="121" spans="1:9" ht="15" customHeight="1" x14ac:dyDescent="0.2">
      <c r="A121" s="137"/>
      <c r="B121" s="138"/>
      <c r="C121" s="138"/>
      <c r="D121" s="138"/>
      <c r="E121" s="138"/>
      <c r="F121" s="138"/>
      <c r="G121" s="138"/>
      <c r="H121" s="138"/>
      <c r="I121" s="100"/>
    </row>
    <row r="122" spans="1:9" ht="15" customHeight="1" x14ac:dyDescent="0.2">
      <c r="A122" s="137"/>
      <c r="B122" s="138"/>
      <c r="C122" s="138"/>
      <c r="D122" s="138"/>
      <c r="E122" s="138"/>
      <c r="F122" s="138"/>
      <c r="G122" s="138"/>
      <c r="H122" s="138"/>
      <c r="I122" s="100"/>
    </row>
    <row r="123" spans="1:9" ht="15" customHeight="1" x14ac:dyDescent="0.2">
      <c r="A123" s="137"/>
      <c r="B123" s="138"/>
      <c r="C123" s="138"/>
      <c r="D123" s="138"/>
      <c r="E123" s="138"/>
      <c r="F123" s="138"/>
      <c r="G123" s="138"/>
      <c r="H123" s="138"/>
      <c r="I123" s="100"/>
    </row>
    <row r="124" spans="1:9" ht="15" customHeight="1" x14ac:dyDescent="0.2">
      <c r="A124" s="137"/>
      <c r="B124" s="138"/>
      <c r="C124" s="138"/>
      <c r="D124" s="138"/>
      <c r="E124" s="138"/>
      <c r="F124" s="138"/>
      <c r="G124" s="138"/>
      <c r="H124" s="138"/>
      <c r="I124" s="100"/>
    </row>
    <row r="125" spans="1:9" ht="15" customHeight="1" x14ac:dyDescent="0.2">
      <c r="A125" s="137"/>
      <c r="B125" s="138"/>
      <c r="C125" s="138"/>
      <c r="D125" s="138"/>
      <c r="E125" s="138"/>
      <c r="F125" s="138"/>
      <c r="G125" s="138"/>
      <c r="H125" s="138"/>
      <c r="I125" s="100"/>
    </row>
    <row r="126" spans="1:9" ht="15" customHeight="1" x14ac:dyDescent="0.2">
      <c r="A126" s="124" t="s">
        <v>189</v>
      </c>
      <c r="B126" s="138"/>
      <c r="C126" s="138"/>
      <c r="D126" s="138"/>
      <c r="E126" s="138"/>
      <c r="F126" s="138"/>
      <c r="G126" s="138"/>
      <c r="H126" s="138"/>
      <c r="I126" s="100"/>
    </row>
    <row r="127" spans="1:9" ht="15" customHeight="1" x14ac:dyDescent="0.2">
      <c r="A127" s="137"/>
      <c r="B127" s="138"/>
      <c r="C127" s="138"/>
      <c r="D127" s="138"/>
      <c r="E127" s="138"/>
      <c r="F127" s="138"/>
      <c r="G127" s="138"/>
      <c r="H127" s="138"/>
      <c r="I127" s="100"/>
    </row>
    <row r="128" spans="1:9" ht="15" customHeight="1" x14ac:dyDescent="0.2">
      <c r="A128" s="484" t="s">
        <v>426</v>
      </c>
      <c r="B128" s="485"/>
      <c r="C128" s="485"/>
      <c r="D128" s="485"/>
      <c r="E128" s="485"/>
      <c r="F128" s="485"/>
      <c r="G128" s="485"/>
      <c r="H128" s="485"/>
      <c r="I128" s="486"/>
    </row>
    <row r="129" spans="1:9" ht="25.5" customHeight="1" x14ac:dyDescent="0.2">
      <c r="A129" s="484"/>
      <c r="B129" s="485"/>
      <c r="C129" s="485"/>
      <c r="D129" s="485"/>
      <c r="E129" s="485"/>
      <c r="F129" s="485"/>
      <c r="G129" s="485"/>
      <c r="H129" s="485"/>
      <c r="I129" s="486"/>
    </row>
    <row r="130" spans="1:9" ht="31.5" customHeight="1" x14ac:dyDescent="0.2">
      <c r="A130" s="484"/>
      <c r="B130" s="485"/>
      <c r="C130" s="485"/>
      <c r="D130" s="485"/>
      <c r="E130" s="485"/>
      <c r="F130" s="485"/>
      <c r="G130" s="485"/>
      <c r="H130" s="485"/>
      <c r="I130" s="486"/>
    </row>
    <row r="131" spans="1:9" ht="15" thickBot="1" x14ac:dyDescent="0.25">
      <c r="A131" s="102"/>
      <c r="B131" s="103"/>
      <c r="C131" s="103"/>
      <c r="D131" s="103"/>
      <c r="E131" s="103"/>
      <c r="F131" s="103"/>
      <c r="G131" s="103"/>
      <c r="H131" s="103"/>
      <c r="I131" s="104"/>
    </row>
  </sheetData>
  <mergeCells count="14">
    <mergeCell ref="A106:I108"/>
    <mergeCell ref="A128:I130"/>
    <mergeCell ref="A39:I39"/>
    <mergeCell ref="A41:I44"/>
    <mergeCell ref="A84:I84"/>
    <mergeCell ref="A86:I87"/>
    <mergeCell ref="A105:I105"/>
    <mergeCell ref="A62:I64"/>
    <mergeCell ref="A18:I19"/>
    <mergeCell ref="A1:E4"/>
    <mergeCell ref="F1:H3"/>
    <mergeCell ref="A6:H7"/>
    <mergeCell ref="A8:I9"/>
    <mergeCell ref="A16:I16"/>
  </mergeCells>
  <pageMargins left="0.7" right="0.7" top="0.75" bottom="0.75" header="0.3" footer="0.3"/>
  <pageSetup orientation="portrait" horizontalDpi="4294967295" verticalDpi="4294967295"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354D2-2DCC-43E2-BA58-4C11288BC15C}">
  <dimension ref="A1:H54"/>
  <sheetViews>
    <sheetView topLeftCell="A43" zoomScale="98" zoomScaleNormal="98" workbookViewId="0">
      <selection activeCell="G13" sqref="G13"/>
    </sheetView>
  </sheetViews>
  <sheetFormatPr baseColWidth="10" defaultColWidth="11" defaultRowHeight="14.25" x14ac:dyDescent="0.2"/>
  <cols>
    <col min="1" max="1" width="20.875" style="96" customWidth="1"/>
    <col min="2" max="2" width="23.25" style="96" customWidth="1"/>
    <col min="3" max="4" width="18" style="96" customWidth="1"/>
    <col min="5" max="5" width="20.25" style="96" customWidth="1"/>
    <col min="6" max="6" width="11" style="96"/>
    <col min="7" max="7" width="15.25" style="96" customWidth="1"/>
    <col min="8" max="16384" width="11" style="96"/>
  </cols>
  <sheetData>
    <row r="1" spans="1:8" x14ac:dyDescent="0.2">
      <c r="A1" s="492" t="s">
        <v>30</v>
      </c>
      <c r="B1" s="493"/>
      <c r="C1" s="493"/>
      <c r="D1" s="493"/>
      <c r="E1" s="493"/>
      <c r="F1" s="495"/>
      <c r="G1" s="495"/>
      <c r="H1" s="144"/>
    </row>
    <row r="2" spans="1:8" x14ac:dyDescent="0.2">
      <c r="A2" s="494"/>
      <c r="B2" s="355"/>
      <c r="C2" s="355"/>
      <c r="D2" s="355"/>
      <c r="E2" s="355"/>
      <c r="F2" s="356"/>
      <c r="G2" s="356"/>
      <c r="H2" s="146"/>
    </row>
    <row r="3" spans="1:8" x14ac:dyDescent="0.2">
      <c r="A3" s="494"/>
      <c r="B3" s="355"/>
      <c r="C3" s="355"/>
      <c r="D3" s="355"/>
      <c r="E3" s="355"/>
      <c r="F3" s="356"/>
      <c r="G3" s="356"/>
      <c r="H3" s="146"/>
    </row>
    <row r="4" spans="1:8" x14ac:dyDescent="0.2">
      <c r="A4" s="494"/>
      <c r="B4" s="355"/>
      <c r="C4" s="355"/>
      <c r="D4" s="355"/>
      <c r="E4" s="355"/>
      <c r="F4" s="45"/>
      <c r="G4" s="45"/>
      <c r="H4" s="146"/>
    </row>
    <row r="5" spans="1:8" ht="15" x14ac:dyDescent="0.25">
      <c r="A5" s="145"/>
      <c r="B5" s="44"/>
      <c r="C5" s="44"/>
      <c r="D5" s="44"/>
      <c r="E5" s="44"/>
      <c r="F5" s="45"/>
      <c r="G5" s="45"/>
      <c r="H5" s="146"/>
    </row>
    <row r="6" spans="1:8" x14ac:dyDescent="0.2">
      <c r="A6" s="496" t="s">
        <v>196</v>
      </c>
      <c r="B6" s="357"/>
      <c r="C6" s="357"/>
      <c r="D6" s="357"/>
      <c r="E6" s="357"/>
      <c r="F6" s="357"/>
      <c r="G6" s="357"/>
      <c r="H6" s="146"/>
    </row>
    <row r="7" spans="1:8" x14ac:dyDescent="0.2">
      <c r="A7" s="496"/>
      <c r="B7" s="357"/>
      <c r="C7" s="357"/>
      <c r="D7" s="357"/>
      <c r="E7" s="357"/>
      <c r="F7" s="357"/>
      <c r="G7" s="357"/>
      <c r="H7" s="146"/>
    </row>
    <row r="8" spans="1:8" ht="15" customHeight="1" x14ac:dyDescent="0.2">
      <c r="A8" s="500" t="s">
        <v>197</v>
      </c>
      <c r="B8" s="501"/>
      <c r="C8" s="501"/>
      <c r="D8" s="501"/>
      <c r="E8" s="501"/>
      <c r="F8" s="501"/>
      <c r="G8" s="501"/>
      <c r="H8" s="502"/>
    </row>
    <row r="9" spans="1:8" ht="15" customHeight="1" x14ac:dyDescent="0.2">
      <c r="A9" s="500"/>
      <c r="B9" s="501"/>
      <c r="C9" s="501"/>
      <c r="D9" s="501"/>
      <c r="E9" s="501"/>
      <c r="F9" s="501"/>
      <c r="G9" s="501"/>
      <c r="H9" s="502"/>
    </row>
    <row r="10" spans="1:8" ht="15" customHeight="1" x14ac:dyDescent="0.2">
      <c r="A10" s="500"/>
      <c r="B10" s="501"/>
      <c r="C10" s="501"/>
      <c r="D10" s="501"/>
      <c r="E10" s="501"/>
      <c r="F10" s="501"/>
      <c r="G10" s="501"/>
      <c r="H10" s="502"/>
    </row>
    <row r="11" spans="1:8" ht="25.5" customHeight="1" x14ac:dyDescent="0.2">
      <c r="A11" s="500"/>
      <c r="B11" s="501"/>
      <c r="C11" s="501"/>
      <c r="D11" s="501"/>
      <c r="E11" s="501"/>
      <c r="F11" s="501"/>
      <c r="G11" s="501"/>
      <c r="H11" s="502"/>
    </row>
    <row r="12" spans="1:8" ht="15" customHeight="1" x14ac:dyDescent="0.2">
      <c r="A12" s="147"/>
      <c r="B12" s="148"/>
      <c r="C12" s="148"/>
      <c r="D12" s="148"/>
      <c r="E12" s="148"/>
      <c r="F12" s="148"/>
      <c r="G12" s="148"/>
      <c r="H12" s="100"/>
    </row>
    <row r="13" spans="1:8" ht="15" customHeight="1" x14ac:dyDescent="0.2">
      <c r="A13" s="147"/>
      <c r="B13" s="148"/>
      <c r="C13" s="148"/>
      <c r="D13" s="148"/>
      <c r="E13" s="148"/>
      <c r="F13" s="148"/>
      <c r="G13" s="122">
        <v>1</v>
      </c>
      <c r="H13" s="100"/>
    </row>
    <row r="14" spans="1:8" ht="15" customHeight="1" x14ac:dyDescent="0.2">
      <c r="A14" s="147"/>
      <c r="B14" s="148"/>
      <c r="C14" s="148"/>
      <c r="D14" s="148"/>
      <c r="E14" s="148"/>
      <c r="F14" s="148"/>
      <c r="G14" s="122">
        <v>2</v>
      </c>
      <c r="H14" s="100"/>
    </row>
    <row r="15" spans="1:8" ht="15" customHeight="1" x14ac:dyDescent="0.2">
      <c r="A15" s="147"/>
      <c r="B15" s="148"/>
      <c r="C15" s="148"/>
      <c r="D15" s="148"/>
      <c r="E15" s="148"/>
      <c r="F15" s="148"/>
      <c r="G15" s="122">
        <v>3</v>
      </c>
      <c r="H15" s="100"/>
    </row>
    <row r="16" spans="1:8" ht="15" customHeight="1" x14ac:dyDescent="0.2">
      <c r="A16" s="147"/>
      <c r="B16" s="148"/>
      <c r="C16" s="148"/>
      <c r="D16" s="148"/>
      <c r="E16" s="148"/>
      <c r="F16" s="148"/>
      <c r="G16" s="122">
        <v>4</v>
      </c>
      <c r="H16" s="100"/>
    </row>
    <row r="17" spans="1:8" ht="15" customHeight="1" x14ac:dyDescent="0.2">
      <c r="A17" s="147"/>
      <c r="B17" s="148"/>
      <c r="C17" s="148"/>
      <c r="D17" s="148"/>
      <c r="E17" s="148"/>
      <c r="F17" s="148"/>
      <c r="G17" s="148"/>
      <c r="H17" s="100"/>
    </row>
    <row r="18" spans="1:8" ht="15" customHeight="1" x14ac:dyDescent="0.2">
      <c r="A18" s="147"/>
      <c r="B18" s="148"/>
      <c r="C18" s="148"/>
      <c r="D18" s="148"/>
      <c r="E18" s="148"/>
      <c r="F18" s="148"/>
      <c r="G18" s="148"/>
      <c r="H18" s="100"/>
    </row>
    <row r="19" spans="1:8" ht="15" customHeight="1" x14ac:dyDescent="0.2">
      <c r="A19" s="147"/>
      <c r="B19" s="148"/>
      <c r="C19" s="148"/>
      <c r="D19" s="148"/>
      <c r="E19" s="148"/>
      <c r="F19" s="148"/>
      <c r="G19" s="148"/>
      <c r="H19" s="100"/>
    </row>
    <row r="20" spans="1:8" ht="15" customHeight="1" x14ac:dyDescent="0.2">
      <c r="A20" s="147"/>
      <c r="B20" s="148"/>
      <c r="C20" s="148"/>
      <c r="D20" s="148"/>
      <c r="E20" s="148"/>
      <c r="F20" s="148"/>
      <c r="G20" s="148"/>
      <c r="H20" s="100"/>
    </row>
    <row r="21" spans="1:8" ht="15" customHeight="1" x14ac:dyDescent="0.2">
      <c r="A21" s="147"/>
      <c r="B21" s="148"/>
      <c r="C21" s="148"/>
      <c r="D21" s="148"/>
      <c r="E21" s="148"/>
      <c r="F21" s="148"/>
      <c r="G21" s="148"/>
      <c r="H21" s="100"/>
    </row>
    <row r="22" spans="1:8" ht="15" customHeight="1" x14ac:dyDescent="0.2">
      <c r="A22" s="147"/>
      <c r="B22" s="148"/>
      <c r="C22" s="148"/>
      <c r="D22" s="148"/>
      <c r="E22" s="148"/>
      <c r="F22" s="148"/>
      <c r="G22" s="148"/>
      <c r="H22" s="100"/>
    </row>
    <row r="23" spans="1:8" ht="15" customHeight="1" x14ac:dyDescent="0.2">
      <c r="A23" s="147"/>
      <c r="B23" s="148"/>
      <c r="C23" s="148"/>
      <c r="D23" s="148"/>
      <c r="E23" s="148"/>
      <c r="F23" s="148"/>
      <c r="G23" s="148"/>
      <c r="H23" s="100"/>
    </row>
    <row r="24" spans="1:8" ht="15" customHeight="1" x14ac:dyDescent="0.2">
      <c r="A24" s="147"/>
      <c r="B24" s="148"/>
      <c r="C24" s="148"/>
      <c r="D24" s="148"/>
      <c r="E24" s="148"/>
      <c r="F24" s="148"/>
      <c r="G24" s="148"/>
      <c r="H24" s="100"/>
    </row>
    <row r="25" spans="1:8" ht="15" customHeight="1" x14ac:dyDescent="0.2">
      <c r="A25" s="147"/>
      <c r="B25" s="148"/>
      <c r="C25" s="148"/>
      <c r="D25" s="148"/>
      <c r="E25" s="148"/>
      <c r="F25" s="148"/>
      <c r="G25" s="148"/>
      <c r="H25" s="100"/>
    </row>
    <row r="26" spans="1:8" ht="15" customHeight="1" x14ac:dyDescent="0.2">
      <c r="A26" s="147"/>
      <c r="B26" s="148"/>
      <c r="C26" s="148"/>
      <c r="D26" s="148"/>
      <c r="E26" s="148"/>
      <c r="F26" s="148"/>
      <c r="G26" s="148"/>
      <c r="H26" s="100"/>
    </row>
    <row r="27" spans="1:8" ht="15" customHeight="1" x14ac:dyDescent="0.2">
      <c r="A27" s="147"/>
      <c r="B27" s="148"/>
      <c r="C27" s="148"/>
      <c r="D27" s="148"/>
      <c r="E27" s="148"/>
      <c r="F27" s="148"/>
      <c r="G27" s="148"/>
      <c r="H27" s="100"/>
    </row>
    <row r="28" spans="1:8" ht="15" customHeight="1" x14ac:dyDescent="0.2">
      <c r="A28" s="147"/>
      <c r="B28" s="148"/>
      <c r="C28" s="148"/>
      <c r="D28" s="148"/>
      <c r="E28" s="148"/>
      <c r="F28" s="148"/>
      <c r="G28" s="148"/>
      <c r="H28" s="100"/>
    </row>
    <row r="29" spans="1:8" ht="15" customHeight="1" x14ac:dyDescent="0.2">
      <c r="A29" s="147"/>
      <c r="B29" s="148"/>
      <c r="C29" s="148"/>
      <c r="D29" s="148"/>
      <c r="E29" s="148"/>
      <c r="F29" s="148"/>
      <c r="G29" s="148"/>
      <c r="H29" s="100"/>
    </row>
    <row r="30" spans="1:8" ht="15" customHeight="1" x14ac:dyDescent="0.2">
      <c r="A30" s="136" t="s">
        <v>191</v>
      </c>
      <c r="B30" s="148"/>
      <c r="C30" s="148"/>
      <c r="D30" s="148"/>
      <c r="E30" s="148"/>
      <c r="F30" s="148"/>
      <c r="G30" s="148"/>
      <c r="H30" s="100"/>
    </row>
    <row r="31" spans="1:8" ht="15" customHeight="1" x14ac:dyDescent="0.2">
      <c r="A31" s="147"/>
      <c r="B31" s="148"/>
      <c r="C31" s="148"/>
      <c r="D31" s="148"/>
      <c r="E31" s="148"/>
      <c r="F31" s="148"/>
      <c r="G31" s="148"/>
      <c r="H31" s="100"/>
    </row>
    <row r="32" spans="1:8" ht="15" customHeight="1" x14ac:dyDescent="0.2">
      <c r="B32" s="148"/>
      <c r="C32" s="148"/>
      <c r="D32" s="148"/>
      <c r="E32" s="148"/>
      <c r="F32" s="148"/>
      <c r="G32" s="148"/>
      <c r="H32" s="100"/>
    </row>
    <row r="33" spans="1:8" ht="15" customHeight="1" x14ac:dyDescent="0.2">
      <c r="A33" s="147"/>
      <c r="B33" s="148"/>
      <c r="C33" s="148"/>
      <c r="D33" s="148"/>
      <c r="E33" s="148"/>
      <c r="F33" s="148"/>
      <c r="G33" s="148"/>
      <c r="H33" s="100"/>
    </row>
    <row r="34" spans="1:8" ht="15" customHeight="1" x14ac:dyDescent="0.2">
      <c r="A34" s="147"/>
      <c r="B34" s="148"/>
      <c r="C34" s="148"/>
      <c r="D34" s="148"/>
      <c r="E34" s="148"/>
      <c r="F34" s="148"/>
      <c r="G34" s="148"/>
      <c r="H34" s="100"/>
    </row>
    <row r="35" spans="1:8" ht="15" customHeight="1" x14ac:dyDescent="0.2">
      <c r="A35" s="147"/>
      <c r="B35" s="148"/>
      <c r="C35" s="148"/>
      <c r="D35" s="148"/>
      <c r="E35" s="148"/>
      <c r="F35" s="148"/>
      <c r="G35" s="148"/>
      <c r="H35" s="100"/>
    </row>
    <row r="36" spans="1:8" ht="15" customHeight="1" x14ac:dyDescent="0.2">
      <c r="A36" s="147"/>
      <c r="B36" s="148"/>
      <c r="C36" s="148"/>
      <c r="D36" s="148"/>
      <c r="E36" s="148"/>
      <c r="F36" s="148"/>
      <c r="G36" s="148"/>
      <c r="H36" s="100"/>
    </row>
    <row r="37" spans="1:8" ht="15" customHeight="1" x14ac:dyDescent="0.2">
      <c r="A37" s="147"/>
      <c r="B37" s="148"/>
      <c r="C37" s="148"/>
      <c r="D37" s="148"/>
      <c r="E37" s="148"/>
      <c r="F37" s="148"/>
      <c r="G37" s="148"/>
      <c r="H37" s="100"/>
    </row>
    <row r="38" spans="1:8" ht="15" customHeight="1" x14ac:dyDescent="0.2">
      <c r="A38" s="147"/>
      <c r="B38" s="148"/>
      <c r="C38" s="148"/>
      <c r="D38" s="148"/>
      <c r="E38" s="148"/>
      <c r="F38" s="148"/>
      <c r="G38" s="148"/>
      <c r="H38" s="100"/>
    </row>
    <row r="39" spans="1:8" ht="15" customHeight="1" x14ac:dyDescent="0.2">
      <c r="A39" s="147"/>
      <c r="B39" s="148"/>
      <c r="C39" s="148"/>
      <c r="D39" s="148"/>
      <c r="E39" s="148"/>
      <c r="F39" s="148"/>
      <c r="G39" s="148"/>
      <c r="H39" s="100"/>
    </row>
    <row r="40" spans="1:8" ht="15" customHeight="1" x14ac:dyDescent="0.2">
      <c r="A40" s="147"/>
      <c r="B40" s="148"/>
      <c r="C40" s="148"/>
      <c r="D40" s="148"/>
      <c r="E40" s="148"/>
      <c r="F40" s="148"/>
      <c r="G40" s="148"/>
      <c r="H40" s="100"/>
    </row>
    <row r="41" spans="1:8" ht="15" customHeight="1" x14ac:dyDescent="0.2">
      <c r="A41" s="147"/>
      <c r="B41" s="148"/>
      <c r="C41" s="148"/>
      <c r="D41" s="148"/>
      <c r="E41" s="148"/>
      <c r="F41" s="148"/>
      <c r="G41" s="148"/>
      <c r="H41" s="100"/>
    </row>
    <row r="42" spans="1:8" ht="15" customHeight="1" x14ac:dyDescent="0.2">
      <c r="A42" s="147"/>
      <c r="B42" s="148"/>
      <c r="C42" s="148"/>
      <c r="D42" s="148"/>
      <c r="E42" s="148"/>
      <c r="F42" s="148"/>
      <c r="G42" s="148"/>
      <c r="H42" s="100"/>
    </row>
    <row r="43" spans="1:8" ht="15" customHeight="1" x14ac:dyDescent="0.2">
      <c r="A43" s="147"/>
      <c r="B43" s="148"/>
      <c r="C43" s="148"/>
      <c r="D43" s="148"/>
      <c r="E43" s="148"/>
      <c r="F43" s="148"/>
      <c r="G43" s="148"/>
      <c r="H43" s="100"/>
    </row>
    <row r="44" spans="1:8" ht="15" customHeight="1" x14ac:dyDescent="0.2">
      <c r="A44" s="147"/>
      <c r="B44" s="148"/>
      <c r="C44" s="148"/>
      <c r="D44" s="148"/>
      <c r="E44" s="148"/>
      <c r="F44" s="148"/>
      <c r="G44" s="148"/>
      <c r="H44" s="100"/>
    </row>
    <row r="45" spans="1:8" ht="15" customHeight="1" x14ac:dyDescent="0.2">
      <c r="A45" s="147"/>
      <c r="B45" s="148"/>
      <c r="C45" s="148"/>
      <c r="D45" s="148"/>
      <c r="E45" s="148"/>
      <c r="F45" s="148"/>
      <c r="G45" s="148"/>
      <c r="H45" s="100"/>
    </row>
    <row r="46" spans="1:8" ht="15" customHeight="1" x14ac:dyDescent="0.2">
      <c r="A46" s="147"/>
      <c r="B46" s="148"/>
      <c r="C46" s="148"/>
      <c r="D46" s="148"/>
      <c r="E46" s="148"/>
      <c r="F46" s="148"/>
      <c r="G46" s="148"/>
      <c r="H46" s="100"/>
    </row>
    <row r="47" spans="1:8" ht="15" customHeight="1" x14ac:dyDescent="0.2">
      <c r="A47" s="136" t="s">
        <v>191</v>
      </c>
      <c r="B47" s="148"/>
      <c r="C47" s="148"/>
      <c r="D47" s="148"/>
      <c r="E47" s="148"/>
      <c r="F47" s="148"/>
      <c r="G47" s="148"/>
      <c r="H47" s="100"/>
    </row>
    <row r="48" spans="1:8" ht="15" customHeight="1" x14ac:dyDescent="0.2">
      <c r="B48" s="148"/>
      <c r="C48" s="148"/>
      <c r="D48" s="148"/>
      <c r="E48" s="148"/>
      <c r="F48" s="148"/>
      <c r="G48" s="148"/>
      <c r="H48" s="100"/>
    </row>
    <row r="49" spans="1:8" ht="15" customHeight="1" x14ac:dyDescent="0.2">
      <c r="A49" s="147"/>
      <c r="B49" s="148"/>
      <c r="C49" s="148"/>
      <c r="D49" s="148"/>
      <c r="E49" s="148"/>
      <c r="F49" s="148"/>
      <c r="G49" s="148"/>
      <c r="H49" s="100"/>
    </row>
    <row r="50" spans="1:8" ht="15" customHeight="1" x14ac:dyDescent="0.2">
      <c r="A50" s="497">
        <v>0</v>
      </c>
      <c r="B50" s="498"/>
      <c r="C50" s="498"/>
      <c r="D50" s="498"/>
      <c r="E50" s="498"/>
      <c r="F50" s="498"/>
      <c r="G50" s="498"/>
      <c r="H50" s="499"/>
    </row>
    <row r="51" spans="1:8" ht="15" customHeight="1" x14ac:dyDescent="0.2">
      <c r="A51" s="497"/>
      <c r="B51" s="498"/>
      <c r="C51" s="498"/>
      <c r="D51" s="498"/>
      <c r="E51" s="498"/>
      <c r="F51" s="498"/>
      <c r="G51" s="498"/>
      <c r="H51" s="499"/>
    </row>
    <row r="52" spans="1:8" ht="15" customHeight="1" x14ac:dyDescent="0.2">
      <c r="A52" s="497"/>
      <c r="B52" s="498"/>
      <c r="C52" s="498"/>
      <c r="D52" s="498"/>
      <c r="E52" s="498"/>
      <c r="F52" s="498"/>
      <c r="G52" s="498"/>
      <c r="H52" s="499"/>
    </row>
    <row r="53" spans="1:8" ht="33.75" customHeight="1" x14ac:dyDescent="0.2">
      <c r="A53" s="497"/>
      <c r="B53" s="498"/>
      <c r="C53" s="498"/>
      <c r="D53" s="498"/>
      <c r="E53" s="498"/>
      <c r="F53" s="498"/>
      <c r="G53" s="498"/>
      <c r="H53" s="499"/>
    </row>
    <row r="54" spans="1:8" ht="15" customHeight="1" thickBot="1" x14ac:dyDescent="0.25">
      <c r="A54" s="152" t="s">
        <v>198</v>
      </c>
      <c r="B54" s="153"/>
      <c r="C54" s="153"/>
      <c r="D54" s="153"/>
      <c r="E54" s="153"/>
      <c r="F54" s="153"/>
      <c r="G54" s="153"/>
      <c r="H54" s="104"/>
    </row>
  </sheetData>
  <mergeCells count="5">
    <mergeCell ref="A1:E4"/>
    <mergeCell ref="F1:G3"/>
    <mergeCell ref="A6:G7"/>
    <mergeCell ref="A50:H53"/>
    <mergeCell ref="A8:H11"/>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Portada</vt:lpstr>
      <vt:lpstr>Indice</vt:lpstr>
      <vt:lpstr>1. Introducción</vt:lpstr>
      <vt:lpstr>2. Generalidades </vt:lpstr>
      <vt:lpstr>3. Seguimiento al proceso</vt:lpstr>
      <vt:lpstr>4. Áreas de Gestión</vt:lpstr>
      <vt:lpstr>5. Gestión Directiva</vt:lpstr>
      <vt:lpstr>5.1. G.D. Componentes</vt:lpstr>
      <vt:lpstr>6. Gestión Académica</vt:lpstr>
      <vt:lpstr>6.1. G.A. Componentes</vt:lpstr>
      <vt:lpstr>7. Gestión Administrativa</vt:lpstr>
      <vt:lpstr>7.1. G.A. Componentes</vt:lpstr>
      <vt:lpstr>8. Gestión Comunitaria</vt:lpstr>
      <vt:lpstr>8.1. G.C. Componentes</vt:lpstr>
      <vt:lpstr>9. IE en existencia</vt:lpstr>
      <vt:lpstr>10. Consolidado x Municipios</vt:lpstr>
      <vt:lpstr>11. Conclusiones</vt:lpstr>
      <vt:lpstr>12. Informe DOFA</vt:lpstr>
      <vt:lpstr>13. Bibliografia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Carmen Ramirez</dc:creator>
  <cp:keywords/>
  <dc:description/>
  <cp:lastModifiedBy>MARIA DEL CARMEN RAMIREZ CORDON</cp:lastModifiedBy>
  <cp:revision/>
  <cp:lastPrinted>2023-08-08T20:47:38Z</cp:lastPrinted>
  <dcterms:created xsi:type="dcterms:W3CDTF">2021-08-26T16:58:22Z</dcterms:created>
  <dcterms:modified xsi:type="dcterms:W3CDTF">2023-08-29T19:26:51Z</dcterms:modified>
  <cp:category/>
  <cp:contentStatus/>
</cp:coreProperties>
</file>